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comments6.xml" ContentType="application/vnd.openxmlformats-officedocument.spreadsheetml.comments+xml"/>
  <Override PartName="/xl/threadedComments/threadedComment6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oimspp-my.sharepoint.com/personal/joseph_marty_fws_gov/Documents/Documents/Aerial Waterfowl Surveys/2026/Reports/"/>
    </mc:Choice>
  </mc:AlternateContent>
  <xr:revisionPtr revIDLastSave="148" documentId="8_{E98943FF-CBDC-40FA-8C5E-65D8A7F409CF}" xr6:coauthVersionLast="47" xr6:coauthVersionMax="47" xr10:uidLastSave="{1DAFF5E3-0630-4D3E-9126-26EC0E4C9445}"/>
  <bookViews>
    <workbookView xWindow="28680" yWindow="-120" windowWidth="29040" windowHeight="15720" activeTab="6" xr2:uid="{41187350-71CA-4BEA-86FA-993A1B19DCBD}"/>
  </bookViews>
  <sheets>
    <sheet name="SpeciesTable" sheetId="1" r:id="rId1"/>
    <sheet name="UnitTable" sheetId="3" r:id="rId2"/>
    <sheet name="UseDays" sheetId="4" r:id="rId3"/>
    <sheet name="Mid-Winter Abundance" sheetId="9" r:id="rId4"/>
    <sheet name="Peak Abundance" sheetId="10" r:id="rId5"/>
    <sheet name="Raw Counts" sheetId="7" r:id="rId6"/>
    <sheet name="Survey Date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W774" i="7" l="1"/>
  <c r="AV774" i="7"/>
  <c r="AU774" i="7"/>
  <c r="AT774" i="7"/>
  <c r="AS774" i="7"/>
  <c r="AR774" i="7"/>
  <c r="AW773" i="7"/>
  <c r="AV773" i="7"/>
  <c r="AU773" i="7"/>
  <c r="AT773" i="7"/>
  <c r="AS773" i="7"/>
  <c r="AR773" i="7"/>
  <c r="AW772" i="7"/>
  <c r="AV772" i="7"/>
  <c r="AU772" i="7"/>
  <c r="AT772" i="7"/>
  <c r="AS772" i="7"/>
  <c r="AR772" i="7"/>
  <c r="AW771" i="7"/>
  <c r="AV771" i="7"/>
  <c r="AU771" i="7"/>
  <c r="AT771" i="7"/>
  <c r="AS771" i="7"/>
  <c r="AR771" i="7"/>
  <c r="AW770" i="7"/>
  <c r="AV770" i="7"/>
  <c r="AU770" i="7"/>
  <c r="AT770" i="7"/>
  <c r="AS770" i="7"/>
  <c r="AR770" i="7"/>
  <c r="AW769" i="7"/>
  <c r="AV769" i="7"/>
  <c r="AU769" i="7"/>
  <c r="AT769" i="7"/>
  <c r="AS769" i="7"/>
  <c r="AR769" i="7"/>
  <c r="AW768" i="7"/>
  <c r="AV768" i="7"/>
  <c r="AU768" i="7"/>
  <c r="AT768" i="7"/>
  <c r="AS768" i="7"/>
  <c r="AR768" i="7"/>
  <c r="AW767" i="7"/>
  <c r="AV767" i="7"/>
  <c r="AU767" i="7"/>
  <c r="AT767" i="7"/>
  <c r="AS767" i="7"/>
  <c r="AR767" i="7"/>
  <c r="AW766" i="7"/>
  <c r="AV766" i="7"/>
  <c r="AU766" i="7"/>
  <c r="AT766" i="7"/>
  <c r="AS766" i="7"/>
  <c r="AR766" i="7"/>
  <c r="AW765" i="7"/>
  <c r="AV765" i="7"/>
  <c r="AU765" i="7"/>
  <c r="AT765" i="7"/>
  <c r="AS765" i="7"/>
  <c r="AR765" i="7"/>
  <c r="AW764" i="7"/>
  <c r="AV764" i="7"/>
  <c r="AU764" i="7"/>
  <c r="AT764" i="7"/>
  <c r="AS764" i="7"/>
  <c r="AR764" i="7"/>
  <c r="AW763" i="7"/>
  <c r="AV763" i="7"/>
  <c r="AU763" i="7"/>
  <c r="AT763" i="7"/>
  <c r="AS763" i="7"/>
  <c r="AR763" i="7"/>
  <c r="AW762" i="7"/>
  <c r="AV762" i="7"/>
  <c r="AU762" i="7"/>
  <c r="AT762" i="7"/>
  <c r="AS762" i="7"/>
  <c r="AR762" i="7"/>
  <c r="AW761" i="7"/>
  <c r="AV761" i="7"/>
  <c r="AU761" i="7"/>
  <c r="AT761" i="7"/>
  <c r="AS761" i="7"/>
  <c r="AR761" i="7"/>
  <c r="AW760" i="7"/>
  <c r="AV760" i="7"/>
  <c r="AU760" i="7"/>
  <c r="AT760" i="7"/>
  <c r="AS760" i="7"/>
  <c r="AR760" i="7"/>
  <c r="AW759" i="7"/>
  <c r="AV759" i="7"/>
  <c r="AU759" i="7"/>
  <c r="AT759" i="7"/>
  <c r="AS759" i="7"/>
  <c r="AR759" i="7"/>
  <c r="AW758" i="7"/>
  <c r="AV758" i="7"/>
  <c r="AU758" i="7"/>
  <c r="AT758" i="7"/>
  <c r="AS758" i="7"/>
  <c r="AR758" i="7"/>
  <c r="AW757" i="7"/>
  <c r="AV757" i="7"/>
  <c r="AU757" i="7"/>
  <c r="AT757" i="7"/>
  <c r="AS757" i="7"/>
  <c r="AR757" i="7"/>
  <c r="AW756" i="7"/>
  <c r="AV756" i="7"/>
  <c r="AU756" i="7"/>
  <c r="AT756" i="7"/>
  <c r="AS756" i="7"/>
  <c r="AR756" i="7"/>
  <c r="AW755" i="7"/>
  <c r="AV755" i="7"/>
  <c r="AU755" i="7"/>
  <c r="AT755" i="7"/>
  <c r="AS755" i="7"/>
  <c r="AR755" i="7"/>
  <c r="AW754" i="7"/>
  <c r="AV754" i="7"/>
  <c r="AU754" i="7"/>
  <c r="AT754" i="7"/>
  <c r="AS754" i="7"/>
  <c r="AR754" i="7"/>
  <c r="AW753" i="7"/>
  <c r="AV753" i="7"/>
  <c r="AU753" i="7"/>
  <c r="AT753" i="7"/>
  <c r="AS753" i="7"/>
  <c r="AR753" i="7"/>
  <c r="AW752" i="7"/>
  <c r="AV752" i="7"/>
  <c r="AU752" i="7"/>
  <c r="AT752" i="7"/>
  <c r="AS752" i="7"/>
  <c r="AR752" i="7"/>
  <c r="AW751" i="7"/>
  <c r="AV751" i="7"/>
  <c r="AU751" i="7"/>
  <c r="AT751" i="7"/>
  <c r="AS751" i="7"/>
  <c r="AR751" i="7"/>
  <c r="AW750" i="7"/>
  <c r="AV750" i="7"/>
  <c r="AU750" i="7"/>
  <c r="AT750" i="7"/>
  <c r="AS750" i="7"/>
  <c r="AR750" i="7"/>
  <c r="AW749" i="7"/>
  <c r="AV749" i="7"/>
  <c r="AU749" i="7"/>
  <c r="AT749" i="7"/>
  <c r="AS749" i="7"/>
  <c r="AR749" i="7"/>
  <c r="AW748" i="7"/>
  <c r="AV748" i="7"/>
  <c r="AU748" i="7"/>
  <c r="AT748" i="7"/>
  <c r="AS748" i="7"/>
  <c r="AR748" i="7"/>
  <c r="AW747" i="7"/>
  <c r="AV747" i="7"/>
  <c r="AU747" i="7"/>
  <c r="AT747" i="7"/>
  <c r="AS747" i="7"/>
  <c r="AR747" i="7"/>
  <c r="AW746" i="7"/>
  <c r="AV746" i="7"/>
  <c r="AU746" i="7"/>
  <c r="AT746" i="7"/>
  <c r="AS746" i="7"/>
  <c r="AR746" i="7"/>
  <c r="AW745" i="7"/>
  <c r="AV745" i="7"/>
  <c r="AU745" i="7"/>
  <c r="AT745" i="7"/>
  <c r="AS745" i="7"/>
  <c r="AR745" i="7"/>
  <c r="AW744" i="7"/>
  <c r="AV744" i="7"/>
  <c r="AU744" i="7"/>
  <c r="AT744" i="7"/>
  <c r="AS744" i="7"/>
  <c r="AR744" i="7"/>
  <c r="AW743" i="7"/>
  <c r="AV743" i="7"/>
  <c r="AU743" i="7"/>
  <c r="AT743" i="7"/>
  <c r="AS743" i="7"/>
  <c r="AR743" i="7"/>
  <c r="AW742" i="7"/>
  <c r="AV742" i="7"/>
  <c r="AU742" i="7"/>
  <c r="AT742" i="7"/>
  <c r="AS742" i="7"/>
  <c r="AR742" i="7"/>
  <c r="AW741" i="7"/>
  <c r="AV741" i="7"/>
  <c r="AU741" i="7"/>
  <c r="AT741" i="7"/>
  <c r="AS741" i="7"/>
  <c r="AR741" i="7"/>
  <c r="AW740" i="7"/>
  <c r="AV740" i="7"/>
  <c r="AU740" i="7"/>
  <c r="AT740" i="7"/>
  <c r="AS740" i="7"/>
  <c r="AR740" i="7"/>
  <c r="AW739" i="7"/>
  <c r="AV739" i="7"/>
  <c r="AU739" i="7"/>
  <c r="AT739" i="7"/>
  <c r="AS739" i="7"/>
  <c r="AR739" i="7"/>
  <c r="AW738" i="7"/>
  <c r="AV738" i="7"/>
  <c r="AU738" i="7"/>
  <c r="AT738" i="7"/>
  <c r="AS738" i="7"/>
  <c r="AR738" i="7"/>
  <c r="AW737" i="7"/>
  <c r="AV737" i="7"/>
  <c r="AU737" i="7"/>
  <c r="AT737" i="7"/>
  <c r="AS737" i="7"/>
  <c r="AR737" i="7"/>
  <c r="AW736" i="7"/>
  <c r="AV736" i="7"/>
  <c r="AU736" i="7"/>
  <c r="AT736" i="7"/>
  <c r="AS736" i="7"/>
  <c r="AR736" i="7"/>
  <c r="AW735" i="7"/>
  <c r="AV735" i="7"/>
  <c r="AU735" i="7"/>
  <c r="AT735" i="7"/>
  <c r="AS735" i="7"/>
  <c r="AR735" i="7"/>
  <c r="AW734" i="7"/>
  <c r="AV734" i="7"/>
  <c r="AU734" i="7"/>
  <c r="AT734" i="7"/>
  <c r="AS734" i="7"/>
  <c r="AR734" i="7"/>
  <c r="AW733" i="7"/>
  <c r="AV733" i="7"/>
  <c r="AU733" i="7"/>
  <c r="AT733" i="7"/>
  <c r="AS733" i="7"/>
  <c r="AR733" i="7"/>
  <c r="AW732" i="7"/>
  <c r="AV732" i="7"/>
  <c r="AU732" i="7"/>
  <c r="AT732" i="7"/>
  <c r="AS732" i="7"/>
  <c r="AR732" i="7"/>
  <c r="AW731" i="7"/>
  <c r="AV731" i="7"/>
  <c r="AU731" i="7"/>
  <c r="AT731" i="7"/>
  <c r="AS731" i="7"/>
  <c r="AR731" i="7"/>
  <c r="AW730" i="7"/>
  <c r="AV730" i="7"/>
  <c r="AU730" i="7"/>
  <c r="AT730" i="7"/>
  <c r="AS730" i="7"/>
  <c r="AR730" i="7"/>
  <c r="AW729" i="7"/>
  <c r="AV729" i="7"/>
  <c r="AU729" i="7"/>
  <c r="AT729" i="7"/>
  <c r="AS729" i="7"/>
  <c r="AR729" i="7"/>
  <c r="AW728" i="7"/>
  <c r="AV728" i="7"/>
  <c r="AU728" i="7"/>
  <c r="AT728" i="7"/>
  <c r="AS728" i="7"/>
  <c r="AR728" i="7"/>
  <c r="AW727" i="7"/>
  <c r="AV727" i="7"/>
  <c r="AU727" i="7"/>
  <c r="AT727" i="7"/>
  <c r="AS727" i="7"/>
  <c r="AR727" i="7"/>
  <c r="AW726" i="7"/>
  <c r="AV726" i="7"/>
  <c r="AU726" i="7"/>
  <c r="AT726" i="7"/>
  <c r="AS726" i="7"/>
  <c r="AR726" i="7"/>
  <c r="AW725" i="7"/>
  <c r="AV725" i="7"/>
  <c r="AU725" i="7"/>
  <c r="AT725" i="7"/>
  <c r="AS725" i="7"/>
  <c r="AR725" i="7"/>
  <c r="AW724" i="7"/>
  <c r="AV724" i="7"/>
  <c r="AU724" i="7"/>
  <c r="AT724" i="7"/>
  <c r="AS724" i="7"/>
  <c r="AR724" i="7"/>
  <c r="AW723" i="7"/>
  <c r="AV723" i="7"/>
  <c r="AU723" i="7"/>
  <c r="AT723" i="7"/>
  <c r="AS723" i="7"/>
  <c r="AR723" i="7"/>
  <c r="AW722" i="7"/>
  <c r="AV722" i="7"/>
  <c r="AU722" i="7"/>
  <c r="AT722" i="7"/>
  <c r="AS722" i="7"/>
  <c r="AR722" i="7"/>
  <c r="AW721" i="7"/>
  <c r="AV721" i="7"/>
  <c r="AU721" i="7"/>
  <c r="AT721" i="7"/>
  <c r="AS721" i="7"/>
  <c r="AR721" i="7"/>
  <c r="AW720" i="7"/>
  <c r="AV720" i="7"/>
  <c r="AU720" i="7"/>
  <c r="AT720" i="7"/>
  <c r="AS720" i="7"/>
  <c r="AR720" i="7"/>
  <c r="AW719" i="7"/>
  <c r="AV719" i="7"/>
  <c r="AU719" i="7"/>
  <c r="AT719" i="7"/>
  <c r="AS719" i="7"/>
  <c r="AR719" i="7"/>
  <c r="AW718" i="7"/>
  <c r="AV718" i="7"/>
  <c r="AU718" i="7"/>
  <c r="AT718" i="7"/>
  <c r="AS718" i="7"/>
  <c r="AR718" i="7"/>
  <c r="AW717" i="7"/>
  <c r="AV717" i="7"/>
  <c r="AU717" i="7"/>
  <c r="AT717" i="7"/>
  <c r="AS717" i="7"/>
  <c r="AR717" i="7"/>
  <c r="AW716" i="7"/>
  <c r="AV716" i="7"/>
  <c r="AU716" i="7"/>
  <c r="AT716" i="7"/>
  <c r="AS716" i="7"/>
  <c r="AR716" i="7"/>
  <c r="AW715" i="7"/>
  <c r="AV715" i="7"/>
  <c r="AU715" i="7"/>
  <c r="AT715" i="7"/>
  <c r="AS715" i="7"/>
  <c r="AR715" i="7"/>
  <c r="AW714" i="7"/>
  <c r="AV714" i="7"/>
  <c r="AU714" i="7"/>
  <c r="AT714" i="7"/>
  <c r="AS714" i="7"/>
  <c r="AR714" i="7"/>
  <c r="AW713" i="7"/>
  <c r="AV713" i="7"/>
  <c r="AU713" i="7"/>
  <c r="AT713" i="7"/>
  <c r="AS713" i="7"/>
  <c r="AR713" i="7"/>
  <c r="AW712" i="7"/>
  <c r="AV712" i="7"/>
  <c r="AU712" i="7"/>
  <c r="AT712" i="7"/>
  <c r="AS712" i="7"/>
  <c r="AR712" i="7"/>
  <c r="AW711" i="7"/>
  <c r="AV711" i="7"/>
  <c r="AU711" i="7"/>
  <c r="AT711" i="7"/>
  <c r="AS711" i="7"/>
  <c r="AR711" i="7"/>
  <c r="AW710" i="7"/>
  <c r="AV710" i="7"/>
  <c r="AU710" i="7"/>
  <c r="AT710" i="7"/>
  <c r="AS710" i="7"/>
  <c r="AR710" i="7"/>
  <c r="AW709" i="7"/>
  <c r="AV709" i="7"/>
  <c r="AU709" i="7"/>
  <c r="AT709" i="7"/>
  <c r="AS709" i="7"/>
  <c r="AR709" i="7"/>
  <c r="AW708" i="7"/>
  <c r="AV708" i="7"/>
  <c r="AU708" i="7"/>
  <c r="AT708" i="7"/>
  <c r="AS708" i="7"/>
  <c r="AR708" i="7"/>
  <c r="AW707" i="7"/>
  <c r="AV707" i="7"/>
  <c r="AU707" i="7"/>
  <c r="AT707" i="7"/>
  <c r="AS707" i="7"/>
  <c r="AR707" i="7"/>
  <c r="AW706" i="7"/>
  <c r="AV706" i="7"/>
  <c r="AU706" i="7"/>
  <c r="AT706" i="7"/>
  <c r="AS706" i="7"/>
  <c r="AR706" i="7"/>
  <c r="AW705" i="7"/>
  <c r="AV705" i="7"/>
  <c r="AU705" i="7"/>
  <c r="AT705" i="7"/>
  <c r="AS705" i="7"/>
  <c r="AR705" i="7"/>
  <c r="AW704" i="7"/>
  <c r="AV704" i="7"/>
  <c r="AU704" i="7"/>
  <c r="AT704" i="7"/>
  <c r="AS704" i="7"/>
  <c r="AR704" i="7"/>
  <c r="AW703" i="7"/>
  <c r="AV703" i="7"/>
  <c r="AU703" i="7"/>
  <c r="AT703" i="7"/>
  <c r="AS703" i="7"/>
  <c r="AR703" i="7"/>
  <c r="AW702" i="7"/>
  <c r="AV702" i="7"/>
  <c r="AU702" i="7"/>
  <c r="AT702" i="7"/>
  <c r="AS702" i="7"/>
  <c r="AR702" i="7"/>
  <c r="AW701" i="7"/>
  <c r="AV701" i="7"/>
  <c r="AU701" i="7"/>
  <c r="AT701" i="7"/>
  <c r="AS701" i="7"/>
  <c r="AR701" i="7"/>
  <c r="AW700" i="7"/>
  <c r="AV700" i="7"/>
  <c r="AU700" i="7"/>
  <c r="AT700" i="7"/>
  <c r="AS700" i="7"/>
  <c r="AR700" i="7"/>
  <c r="AW699" i="7"/>
  <c r="AV699" i="7"/>
  <c r="AU699" i="7"/>
  <c r="AT699" i="7"/>
  <c r="AS699" i="7"/>
  <c r="AR699" i="7"/>
  <c r="AW698" i="7"/>
  <c r="AV698" i="7"/>
  <c r="AU698" i="7"/>
  <c r="AT698" i="7"/>
  <c r="AS698" i="7"/>
  <c r="AR698" i="7"/>
  <c r="AW697" i="7"/>
  <c r="AV697" i="7"/>
  <c r="AU697" i="7"/>
  <c r="AT697" i="7"/>
  <c r="AS697" i="7"/>
  <c r="AR697" i="7"/>
  <c r="AW696" i="7"/>
  <c r="AV696" i="7"/>
  <c r="AU696" i="7"/>
  <c r="AT696" i="7"/>
  <c r="AS696" i="7"/>
  <c r="AR696" i="7"/>
  <c r="AW695" i="7"/>
  <c r="AV695" i="7"/>
  <c r="AU695" i="7"/>
  <c r="AT695" i="7"/>
  <c r="AS695" i="7"/>
  <c r="AR695" i="7"/>
  <c r="AW694" i="7"/>
  <c r="AV694" i="7"/>
  <c r="AU694" i="7"/>
  <c r="AT694" i="7"/>
  <c r="AS694" i="7"/>
  <c r="AR694" i="7"/>
  <c r="AW693" i="7"/>
  <c r="AV693" i="7"/>
  <c r="AU693" i="7"/>
  <c r="AT693" i="7"/>
  <c r="AS693" i="7"/>
  <c r="AR693" i="7"/>
  <c r="AW692" i="7"/>
  <c r="AV692" i="7"/>
  <c r="AU692" i="7"/>
  <c r="AT692" i="7"/>
  <c r="AS692" i="7"/>
  <c r="AR692" i="7"/>
  <c r="AW691" i="7"/>
  <c r="AV691" i="7"/>
  <c r="AU691" i="7"/>
  <c r="AT691" i="7"/>
  <c r="AS691" i="7"/>
  <c r="AR691" i="7"/>
  <c r="AW690" i="7"/>
  <c r="AV690" i="7"/>
  <c r="AU690" i="7"/>
  <c r="AT690" i="7"/>
  <c r="AS690" i="7"/>
  <c r="AR690" i="7"/>
  <c r="AW689" i="7"/>
  <c r="AV689" i="7"/>
  <c r="AU689" i="7"/>
  <c r="AT689" i="7"/>
  <c r="AS689" i="7"/>
  <c r="AR689" i="7"/>
  <c r="AW688" i="7"/>
  <c r="AV688" i="7"/>
  <c r="AU688" i="7"/>
  <c r="AT688" i="7"/>
  <c r="AS688" i="7"/>
  <c r="AR688" i="7"/>
  <c r="AW687" i="7"/>
  <c r="AV687" i="7"/>
  <c r="AU687" i="7"/>
  <c r="AT687" i="7"/>
  <c r="AS687" i="7"/>
  <c r="AR687" i="7"/>
  <c r="AW686" i="7"/>
  <c r="AV686" i="7"/>
  <c r="AU686" i="7"/>
  <c r="AT686" i="7"/>
  <c r="AS686" i="7"/>
  <c r="AR686" i="7"/>
  <c r="AW685" i="7"/>
  <c r="AV685" i="7"/>
  <c r="AU685" i="7"/>
  <c r="AT685" i="7"/>
  <c r="AS685" i="7"/>
  <c r="AR685" i="7"/>
  <c r="AW684" i="7"/>
  <c r="AV684" i="7"/>
  <c r="AU684" i="7"/>
  <c r="AT684" i="7"/>
  <c r="AS684" i="7"/>
  <c r="AR684" i="7"/>
  <c r="AW683" i="7"/>
  <c r="AV683" i="7"/>
  <c r="AU683" i="7"/>
  <c r="AT683" i="7"/>
  <c r="AS683" i="7"/>
  <c r="AR683" i="7"/>
  <c r="AW682" i="7"/>
  <c r="AV682" i="7"/>
  <c r="AU682" i="7"/>
  <c r="AT682" i="7"/>
  <c r="AS682" i="7"/>
  <c r="AR682" i="7"/>
  <c r="AW681" i="7"/>
  <c r="AV681" i="7"/>
  <c r="AU681" i="7"/>
  <c r="AT681" i="7"/>
  <c r="AS681" i="7"/>
  <c r="AR681" i="7"/>
  <c r="AW680" i="7"/>
  <c r="AV680" i="7"/>
  <c r="AU680" i="7"/>
  <c r="AT680" i="7"/>
  <c r="AS680" i="7"/>
  <c r="AR680" i="7"/>
  <c r="AW679" i="7"/>
  <c r="AV679" i="7"/>
  <c r="AU679" i="7"/>
  <c r="AT679" i="7"/>
  <c r="AS679" i="7"/>
  <c r="AR679" i="7"/>
  <c r="AW678" i="7"/>
  <c r="AV678" i="7"/>
  <c r="AU678" i="7"/>
  <c r="AT678" i="7"/>
  <c r="AS678" i="7"/>
  <c r="AR678" i="7"/>
  <c r="AW677" i="7"/>
  <c r="AV677" i="7"/>
  <c r="AU677" i="7"/>
  <c r="AT677" i="7"/>
  <c r="AS677" i="7"/>
  <c r="AR677" i="7"/>
  <c r="AW676" i="7"/>
  <c r="AV676" i="7"/>
  <c r="AU676" i="7"/>
  <c r="AT676" i="7"/>
  <c r="AS676" i="7"/>
  <c r="AR676" i="7"/>
  <c r="AW675" i="7"/>
  <c r="AV675" i="7"/>
  <c r="AU675" i="7"/>
  <c r="AT675" i="7"/>
  <c r="AS675" i="7"/>
  <c r="AR675" i="7"/>
  <c r="AW674" i="7"/>
  <c r="AV674" i="7"/>
  <c r="AU674" i="7"/>
  <c r="AT674" i="7"/>
  <c r="AS674" i="7"/>
  <c r="AR674" i="7"/>
  <c r="AW673" i="7"/>
  <c r="AV673" i="7"/>
  <c r="AU673" i="7"/>
  <c r="AT673" i="7"/>
  <c r="AS673" i="7"/>
  <c r="AR673" i="7"/>
  <c r="AW672" i="7"/>
  <c r="AV672" i="7"/>
  <c r="AU672" i="7"/>
  <c r="AT672" i="7"/>
  <c r="AS672" i="7"/>
  <c r="AR672" i="7"/>
  <c r="AW671" i="7"/>
  <c r="AV671" i="7"/>
  <c r="AU671" i="7"/>
  <c r="AT671" i="7"/>
  <c r="AS671" i="7"/>
  <c r="AR671" i="7"/>
  <c r="AW670" i="7"/>
  <c r="AV670" i="7"/>
  <c r="AU670" i="7"/>
  <c r="AT670" i="7"/>
  <c r="AS670" i="7"/>
  <c r="AR670" i="7"/>
  <c r="AW669" i="7"/>
  <c r="AV669" i="7"/>
  <c r="AU669" i="7"/>
  <c r="AT669" i="7"/>
  <c r="AS669" i="7"/>
  <c r="AR669" i="7"/>
  <c r="AW668" i="7"/>
  <c r="AV668" i="7"/>
  <c r="AU668" i="7"/>
  <c r="AT668" i="7"/>
  <c r="AS668" i="7"/>
  <c r="AR668" i="7"/>
  <c r="AW667" i="7"/>
  <c r="AV667" i="7"/>
  <c r="AU667" i="7"/>
  <c r="AT667" i="7"/>
  <c r="AS667" i="7"/>
  <c r="AR667" i="7"/>
  <c r="AW666" i="7"/>
  <c r="AV666" i="7"/>
  <c r="AU666" i="7"/>
  <c r="AT666" i="7"/>
  <c r="AS666" i="7"/>
  <c r="AR666" i="7"/>
  <c r="AW665" i="7"/>
  <c r="AV665" i="7"/>
  <c r="AU665" i="7"/>
  <c r="AT665" i="7"/>
  <c r="AS665" i="7"/>
  <c r="AR665" i="7"/>
  <c r="AW664" i="7"/>
  <c r="AV664" i="7"/>
  <c r="AU664" i="7"/>
  <c r="AT664" i="7"/>
  <c r="AS664" i="7"/>
  <c r="AR664" i="7"/>
  <c r="AW663" i="7"/>
  <c r="AV663" i="7"/>
  <c r="AU663" i="7"/>
  <c r="AT663" i="7"/>
  <c r="AS663" i="7"/>
  <c r="AR663" i="7"/>
  <c r="AW662" i="7"/>
  <c r="AV662" i="7"/>
  <c r="AU662" i="7"/>
  <c r="AT662" i="7"/>
  <c r="AS662" i="7"/>
  <c r="AR662" i="7"/>
  <c r="AW661" i="7"/>
  <c r="AV661" i="7"/>
  <c r="AU661" i="7"/>
  <c r="AT661" i="7"/>
  <c r="AS661" i="7"/>
  <c r="AR661" i="7"/>
  <c r="AW660" i="7"/>
  <c r="AV660" i="7"/>
  <c r="AU660" i="7"/>
  <c r="AT660" i="7"/>
  <c r="AS660" i="7"/>
  <c r="AR660" i="7"/>
  <c r="AW659" i="7"/>
  <c r="AV659" i="7"/>
  <c r="AU659" i="7"/>
  <c r="AT659" i="7"/>
  <c r="AS659" i="7"/>
  <c r="AR659" i="7"/>
  <c r="AW658" i="7"/>
  <c r="AV658" i="7"/>
  <c r="AU658" i="7"/>
  <c r="AT658" i="7"/>
  <c r="AS658" i="7"/>
  <c r="AR658" i="7"/>
  <c r="AW657" i="7"/>
  <c r="AV657" i="7"/>
  <c r="AU657" i="7"/>
  <c r="AT657" i="7"/>
  <c r="AS657" i="7"/>
  <c r="AR657" i="7"/>
  <c r="AW656" i="7"/>
  <c r="AV656" i="7"/>
  <c r="AU656" i="7"/>
  <c r="AT656" i="7"/>
  <c r="AS656" i="7"/>
  <c r="AR656" i="7"/>
  <c r="AW655" i="7"/>
  <c r="AV655" i="7"/>
  <c r="AU655" i="7"/>
  <c r="AT655" i="7"/>
  <c r="AS655" i="7"/>
  <c r="AR655" i="7"/>
  <c r="AW654" i="7"/>
  <c r="AV654" i="7"/>
  <c r="AU654" i="7"/>
  <c r="AT654" i="7"/>
  <c r="AS654" i="7"/>
  <c r="AR654" i="7"/>
  <c r="AW653" i="7"/>
  <c r="AV653" i="7"/>
  <c r="AU653" i="7"/>
  <c r="AT653" i="7"/>
  <c r="AS653" i="7"/>
  <c r="AR653" i="7"/>
  <c r="AW652" i="7"/>
  <c r="AV652" i="7"/>
  <c r="AU652" i="7"/>
  <c r="AT652" i="7"/>
  <c r="AS652" i="7"/>
  <c r="AR652" i="7"/>
  <c r="AW651" i="7"/>
  <c r="AV651" i="7"/>
  <c r="AU651" i="7"/>
  <c r="AT651" i="7"/>
  <c r="AS651" i="7"/>
  <c r="AR651" i="7"/>
  <c r="AW650" i="7"/>
  <c r="AV650" i="7"/>
  <c r="AU650" i="7"/>
  <c r="AT650" i="7"/>
  <c r="AS650" i="7"/>
  <c r="AR650" i="7"/>
  <c r="AW649" i="7"/>
  <c r="AV649" i="7"/>
  <c r="AU649" i="7"/>
  <c r="AT649" i="7"/>
  <c r="AS649" i="7"/>
  <c r="AR649" i="7"/>
  <c r="AW648" i="7"/>
  <c r="AV648" i="7"/>
  <c r="AU648" i="7"/>
  <c r="AT648" i="7"/>
  <c r="AS648" i="7"/>
  <c r="AR648" i="7"/>
  <c r="AW647" i="7"/>
  <c r="AV647" i="7"/>
  <c r="AU647" i="7"/>
  <c r="AT647" i="7"/>
  <c r="AS647" i="7"/>
  <c r="AR647" i="7"/>
  <c r="AW646" i="7"/>
  <c r="AV646" i="7"/>
  <c r="AU646" i="7"/>
  <c r="AT646" i="7"/>
  <c r="AS646" i="7"/>
  <c r="AR646" i="7"/>
  <c r="AW645" i="7"/>
  <c r="AV645" i="7"/>
  <c r="AU645" i="7"/>
  <c r="AT645" i="7"/>
  <c r="AS645" i="7"/>
  <c r="AR645" i="7"/>
  <c r="AW644" i="7"/>
  <c r="AV644" i="7"/>
  <c r="AU644" i="7"/>
  <c r="AT644" i="7"/>
  <c r="AS644" i="7"/>
  <c r="AR644" i="7"/>
  <c r="AW643" i="7"/>
  <c r="AV643" i="7"/>
  <c r="AU643" i="7"/>
  <c r="AT643" i="7"/>
  <c r="AS643" i="7"/>
  <c r="AR643" i="7"/>
  <c r="AW642" i="7"/>
  <c r="AV642" i="7"/>
  <c r="AU642" i="7"/>
  <c r="AT642" i="7"/>
  <c r="AS642" i="7"/>
  <c r="AR642" i="7"/>
  <c r="AW641" i="7"/>
  <c r="AV641" i="7"/>
  <c r="AU641" i="7"/>
  <c r="AT641" i="7"/>
  <c r="AS641" i="7"/>
  <c r="AR641" i="7"/>
  <c r="AW640" i="7"/>
  <c r="AV640" i="7"/>
  <c r="AU640" i="7"/>
  <c r="AT640" i="7"/>
  <c r="AS640" i="7"/>
  <c r="AR640" i="7"/>
  <c r="AW639" i="7"/>
  <c r="AV639" i="7"/>
  <c r="AU639" i="7"/>
  <c r="AT639" i="7"/>
  <c r="AS639" i="7"/>
  <c r="AR639" i="7"/>
  <c r="AW638" i="7"/>
  <c r="AV638" i="7"/>
  <c r="AU638" i="7"/>
  <c r="AT638" i="7"/>
  <c r="AS638" i="7"/>
  <c r="AR638" i="7"/>
  <c r="AW637" i="7"/>
  <c r="AV637" i="7"/>
  <c r="AU637" i="7"/>
  <c r="AT637" i="7"/>
  <c r="AS637" i="7"/>
  <c r="AR637" i="7"/>
  <c r="AW636" i="7"/>
  <c r="AV636" i="7"/>
  <c r="AU636" i="7"/>
  <c r="AT636" i="7"/>
  <c r="AS636" i="7"/>
  <c r="AR636" i="7"/>
  <c r="AW635" i="7"/>
  <c r="AV635" i="7"/>
  <c r="AU635" i="7"/>
  <c r="AT635" i="7"/>
  <c r="AS635" i="7"/>
  <c r="AR635" i="7"/>
  <c r="AW634" i="7"/>
  <c r="AV634" i="7"/>
  <c r="AU634" i="7"/>
  <c r="AT634" i="7"/>
  <c r="AS634" i="7"/>
  <c r="AR634" i="7"/>
  <c r="AW633" i="7"/>
  <c r="AV633" i="7"/>
  <c r="AU633" i="7"/>
  <c r="AT633" i="7"/>
  <c r="AS633" i="7"/>
  <c r="AR633" i="7"/>
  <c r="AW632" i="7"/>
  <c r="AV632" i="7"/>
  <c r="AU632" i="7"/>
  <c r="AT632" i="7"/>
  <c r="AS632" i="7"/>
  <c r="AR632" i="7"/>
  <c r="AW631" i="7"/>
  <c r="AV631" i="7"/>
  <c r="AU631" i="7"/>
  <c r="AT631" i="7"/>
  <c r="AS631" i="7"/>
  <c r="AR631" i="7"/>
  <c r="AW630" i="7"/>
  <c r="AV630" i="7"/>
  <c r="AU630" i="7"/>
  <c r="AT630" i="7"/>
  <c r="AS630" i="7"/>
  <c r="AR630" i="7"/>
  <c r="AW629" i="7"/>
  <c r="AV629" i="7"/>
  <c r="AU629" i="7"/>
  <c r="AT629" i="7"/>
  <c r="AS629" i="7"/>
  <c r="AR629" i="7"/>
  <c r="AW628" i="7"/>
  <c r="AV628" i="7"/>
  <c r="AU628" i="7"/>
  <c r="AT628" i="7"/>
  <c r="AS628" i="7"/>
  <c r="AR628" i="7"/>
  <c r="AW627" i="7"/>
  <c r="AV627" i="7"/>
  <c r="AU627" i="7"/>
  <c r="AT627" i="7"/>
  <c r="AS627" i="7"/>
  <c r="AR627" i="7"/>
  <c r="AW626" i="7"/>
  <c r="AV626" i="7"/>
  <c r="AU626" i="7"/>
  <c r="AT626" i="7"/>
  <c r="AS626" i="7"/>
  <c r="AR626" i="7"/>
  <c r="AW625" i="7"/>
  <c r="AV625" i="7"/>
  <c r="AU625" i="7"/>
  <c r="AT625" i="7"/>
  <c r="AS625" i="7"/>
  <c r="AR625" i="7"/>
  <c r="AW624" i="7"/>
  <c r="AV624" i="7"/>
  <c r="AU624" i="7"/>
  <c r="AT624" i="7"/>
  <c r="AS624" i="7"/>
  <c r="AR624" i="7"/>
  <c r="AW623" i="7"/>
  <c r="AV623" i="7"/>
  <c r="AU623" i="7"/>
  <c r="AT623" i="7"/>
  <c r="AS623" i="7"/>
  <c r="AR623" i="7"/>
  <c r="AW622" i="7"/>
  <c r="AV622" i="7"/>
  <c r="AU622" i="7"/>
  <c r="AT622" i="7"/>
  <c r="AS622" i="7"/>
  <c r="AR622" i="7"/>
  <c r="AW621" i="7"/>
  <c r="AV621" i="7"/>
  <c r="AU621" i="7"/>
  <c r="AT621" i="7"/>
  <c r="AS621" i="7"/>
  <c r="AR621" i="7"/>
  <c r="AW620" i="7"/>
  <c r="AV620" i="7"/>
  <c r="AU620" i="7"/>
  <c r="AT620" i="7"/>
  <c r="AS620" i="7"/>
  <c r="AR620" i="7"/>
  <c r="AW619" i="7"/>
  <c r="AV619" i="7"/>
  <c r="AU619" i="7"/>
  <c r="AT619" i="7"/>
  <c r="AS619" i="7"/>
  <c r="AR619" i="7"/>
  <c r="AW618" i="7"/>
  <c r="AV618" i="7"/>
  <c r="AU618" i="7"/>
  <c r="AT618" i="7"/>
  <c r="AS618" i="7"/>
  <c r="AR618" i="7"/>
  <c r="AW617" i="7"/>
  <c r="AV617" i="7"/>
  <c r="AU617" i="7"/>
  <c r="AT617" i="7"/>
  <c r="AS617" i="7"/>
  <c r="AR617" i="7"/>
  <c r="AW616" i="7"/>
  <c r="AV616" i="7"/>
  <c r="AU616" i="7"/>
  <c r="AT616" i="7"/>
  <c r="AS616" i="7"/>
  <c r="AR616" i="7"/>
  <c r="AW615" i="7"/>
  <c r="AV615" i="7"/>
  <c r="AU615" i="7"/>
  <c r="AT615" i="7"/>
  <c r="AS615" i="7"/>
  <c r="AR615" i="7"/>
  <c r="AW614" i="7"/>
  <c r="AV614" i="7"/>
  <c r="AU614" i="7"/>
  <c r="AT614" i="7"/>
  <c r="AS614" i="7"/>
  <c r="AR614" i="7"/>
  <c r="AW613" i="7"/>
  <c r="AV613" i="7"/>
  <c r="AU613" i="7"/>
  <c r="AT613" i="7"/>
  <c r="AS613" i="7"/>
  <c r="AR613" i="7"/>
  <c r="AW612" i="7"/>
  <c r="AV612" i="7"/>
  <c r="AU612" i="7"/>
  <c r="AT612" i="7"/>
  <c r="AS612" i="7"/>
  <c r="AR612" i="7"/>
  <c r="AW611" i="7"/>
  <c r="AV611" i="7"/>
  <c r="AU611" i="7"/>
  <c r="AT611" i="7"/>
  <c r="AS611" i="7"/>
  <c r="AR611" i="7"/>
  <c r="AW610" i="7"/>
  <c r="AV610" i="7"/>
  <c r="AU610" i="7"/>
  <c r="AT610" i="7"/>
  <c r="AS610" i="7"/>
  <c r="AR610" i="7"/>
  <c r="AW609" i="7"/>
  <c r="AV609" i="7"/>
  <c r="AU609" i="7"/>
  <c r="AT609" i="7"/>
  <c r="AS609" i="7"/>
  <c r="AR609" i="7"/>
  <c r="AW608" i="7"/>
  <c r="AV608" i="7"/>
  <c r="AU608" i="7"/>
  <c r="AT608" i="7"/>
  <c r="AS608" i="7"/>
  <c r="AR608" i="7"/>
  <c r="AW607" i="7"/>
  <c r="AV607" i="7"/>
  <c r="AU607" i="7"/>
  <c r="AT607" i="7"/>
  <c r="AS607" i="7"/>
  <c r="AR607" i="7"/>
  <c r="AW606" i="7"/>
  <c r="AV606" i="7"/>
  <c r="AU606" i="7"/>
  <c r="AT606" i="7"/>
  <c r="AS606" i="7"/>
  <c r="AR606" i="7"/>
  <c r="AW605" i="7"/>
  <c r="AV605" i="7"/>
  <c r="AU605" i="7"/>
  <c r="AT605" i="7"/>
  <c r="AS605" i="7"/>
  <c r="AR605" i="7"/>
  <c r="AW604" i="7"/>
  <c r="AV604" i="7"/>
  <c r="AU604" i="7"/>
  <c r="AT604" i="7"/>
  <c r="AS604" i="7"/>
  <c r="AR604" i="7"/>
  <c r="AW603" i="7"/>
  <c r="AV603" i="7"/>
  <c r="AU603" i="7"/>
  <c r="AT603" i="7"/>
  <c r="AS603" i="7"/>
  <c r="AR603" i="7"/>
  <c r="AW602" i="7"/>
  <c r="AV602" i="7"/>
  <c r="AU602" i="7"/>
  <c r="AT602" i="7"/>
  <c r="AS602" i="7"/>
  <c r="AR602" i="7"/>
  <c r="AW601" i="7"/>
  <c r="AV601" i="7"/>
  <c r="AU601" i="7"/>
  <c r="AT601" i="7"/>
  <c r="AS601" i="7"/>
  <c r="AR601" i="7"/>
  <c r="AW600" i="7"/>
  <c r="AV600" i="7"/>
  <c r="AU600" i="7"/>
  <c r="AT600" i="7"/>
  <c r="AS600" i="7"/>
  <c r="AR600" i="7"/>
  <c r="AW599" i="7"/>
  <c r="AV599" i="7"/>
  <c r="AU599" i="7"/>
  <c r="AT599" i="7"/>
  <c r="AS599" i="7"/>
  <c r="AR599" i="7"/>
  <c r="AW598" i="7"/>
  <c r="AV598" i="7"/>
  <c r="AU598" i="7"/>
  <c r="AT598" i="7"/>
  <c r="AS598" i="7"/>
  <c r="AR598" i="7"/>
  <c r="AW597" i="7"/>
  <c r="AV597" i="7"/>
  <c r="AU597" i="7"/>
  <c r="AT597" i="7"/>
  <c r="AS597" i="7"/>
  <c r="AR597" i="7"/>
  <c r="AW596" i="7"/>
  <c r="AV596" i="7"/>
  <c r="AU596" i="7"/>
  <c r="AT596" i="7"/>
  <c r="AS596" i="7"/>
  <c r="AR596" i="7"/>
  <c r="AW595" i="7"/>
  <c r="AV595" i="7"/>
  <c r="AU595" i="7"/>
  <c r="AT595" i="7"/>
  <c r="AS595" i="7"/>
  <c r="AR595" i="7"/>
  <c r="AW594" i="7"/>
  <c r="AV594" i="7"/>
  <c r="AU594" i="7"/>
  <c r="AT594" i="7"/>
  <c r="AS594" i="7"/>
  <c r="AR594" i="7"/>
  <c r="AW593" i="7"/>
  <c r="AV593" i="7"/>
  <c r="AU593" i="7"/>
  <c r="AT593" i="7"/>
  <c r="AS593" i="7"/>
  <c r="AR593" i="7"/>
  <c r="AW592" i="7"/>
  <c r="AV592" i="7"/>
  <c r="AU592" i="7"/>
  <c r="AT592" i="7"/>
  <c r="AS592" i="7"/>
  <c r="AR592" i="7"/>
  <c r="AW591" i="7"/>
  <c r="AV591" i="7"/>
  <c r="AU591" i="7"/>
  <c r="AT591" i="7"/>
  <c r="AS591" i="7"/>
  <c r="AR591" i="7"/>
  <c r="AW590" i="7"/>
  <c r="AV590" i="7"/>
  <c r="AU590" i="7"/>
  <c r="AT590" i="7"/>
  <c r="AS590" i="7"/>
  <c r="AR590" i="7"/>
  <c r="AW589" i="7"/>
  <c r="AV589" i="7"/>
  <c r="AU589" i="7"/>
  <c r="AT589" i="7"/>
  <c r="AS589" i="7"/>
  <c r="AR589" i="7"/>
  <c r="AW588" i="7"/>
  <c r="AV588" i="7"/>
  <c r="AU588" i="7"/>
  <c r="AT588" i="7"/>
  <c r="AS588" i="7"/>
  <c r="AR588" i="7"/>
  <c r="AW587" i="7"/>
  <c r="AV587" i="7"/>
  <c r="AU587" i="7"/>
  <c r="AT587" i="7"/>
  <c r="AS587" i="7"/>
  <c r="AR587" i="7"/>
  <c r="AW586" i="7"/>
  <c r="AV586" i="7"/>
  <c r="AU586" i="7"/>
  <c r="AT586" i="7"/>
  <c r="AS586" i="7"/>
  <c r="AR586" i="7"/>
  <c r="AW585" i="7"/>
  <c r="AV585" i="7"/>
  <c r="AU585" i="7"/>
  <c r="AT585" i="7"/>
  <c r="AS585" i="7"/>
  <c r="AR585" i="7"/>
  <c r="AW584" i="7"/>
  <c r="AV584" i="7"/>
  <c r="AU584" i="7"/>
  <c r="AT584" i="7"/>
  <c r="AS584" i="7"/>
  <c r="AR584" i="7"/>
  <c r="AW583" i="7"/>
  <c r="AV583" i="7"/>
  <c r="AU583" i="7"/>
  <c r="AT583" i="7"/>
  <c r="AS583" i="7"/>
  <c r="AR583" i="7"/>
  <c r="AW582" i="7"/>
  <c r="AV582" i="7"/>
  <c r="AU582" i="7"/>
  <c r="AT582" i="7"/>
  <c r="AS582" i="7"/>
  <c r="AR582" i="7"/>
  <c r="AW581" i="7"/>
  <c r="AV581" i="7"/>
  <c r="AU581" i="7"/>
  <c r="AT581" i="7"/>
  <c r="AS581" i="7"/>
  <c r="AR581" i="7"/>
  <c r="AW580" i="7"/>
  <c r="AV580" i="7"/>
  <c r="AU580" i="7"/>
  <c r="AT580" i="7"/>
  <c r="AS580" i="7"/>
  <c r="AR580" i="7"/>
  <c r="AW579" i="7"/>
  <c r="AV579" i="7"/>
  <c r="AU579" i="7"/>
  <c r="AT579" i="7"/>
  <c r="AS579" i="7"/>
  <c r="AR579" i="7"/>
  <c r="AW578" i="7"/>
  <c r="AV578" i="7"/>
  <c r="AU578" i="7"/>
  <c r="AT578" i="7"/>
  <c r="AS578" i="7"/>
  <c r="AR578" i="7"/>
  <c r="AW577" i="7"/>
  <c r="AV577" i="7"/>
  <c r="AU577" i="7"/>
  <c r="AT577" i="7"/>
  <c r="AS577" i="7"/>
  <c r="AR577" i="7"/>
  <c r="AW576" i="7"/>
  <c r="AV576" i="7"/>
  <c r="AU576" i="7"/>
  <c r="AT576" i="7"/>
  <c r="AS576" i="7"/>
  <c r="AR576" i="7"/>
  <c r="AW575" i="7"/>
  <c r="AV575" i="7"/>
  <c r="AU575" i="7"/>
  <c r="AT575" i="7"/>
  <c r="AS575" i="7"/>
  <c r="AR575" i="7"/>
  <c r="AW574" i="7"/>
  <c r="AV574" i="7"/>
  <c r="AU574" i="7"/>
  <c r="AT574" i="7"/>
  <c r="AS574" i="7"/>
  <c r="AR574" i="7"/>
  <c r="AW573" i="7"/>
  <c r="AV573" i="7"/>
  <c r="AU573" i="7"/>
  <c r="AT573" i="7"/>
  <c r="AS573" i="7"/>
  <c r="AR573" i="7"/>
  <c r="AW572" i="7"/>
  <c r="AV572" i="7"/>
  <c r="AU572" i="7"/>
  <c r="AT572" i="7"/>
  <c r="AS572" i="7"/>
  <c r="AR572" i="7"/>
  <c r="AW571" i="7"/>
  <c r="AV571" i="7"/>
  <c r="AU571" i="7"/>
  <c r="AT571" i="7"/>
  <c r="AS571" i="7"/>
  <c r="AR571" i="7"/>
  <c r="AW570" i="7"/>
  <c r="AV570" i="7"/>
  <c r="AU570" i="7"/>
  <c r="AT570" i="7"/>
  <c r="AS570" i="7"/>
  <c r="AR570" i="7"/>
  <c r="AW569" i="7"/>
  <c r="AV569" i="7"/>
  <c r="AU569" i="7"/>
  <c r="AT569" i="7"/>
  <c r="AS569" i="7"/>
  <c r="AR569" i="7"/>
  <c r="AW568" i="7"/>
  <c r="AV568" i="7"/>
  <c r="AU568" i="7"/>
  <c r="AT568" i="7"/>
  <c r="AS568" i="7"/>
  <c r="AR568" i="7"/>
  <c r="AW567" i="7"/>
  <c r="AV567" i="7"/>
  <c r="AU567" i="7"/>
  <c r="AT567" i="7"/>
  <c r="AS567" i="7"/>
  <c r="AR567" i="7"/>
  <c r="AW566" i="7"/>
  <c r="AV566" i="7"/>
  <c r="AU566" i="7"/>
  <c r="AT566" i="7"/>
  <c r="AS566" i="7"/>
  <c r="AR566" i="7"/>
  <c r="AW565" i="7"/>
  <c r="AV565" i="7"/>
  <c r="AU565" i="7"/>
  <c r="AT565" i="7"/>
  <c r="AS565" i="7"/>
  <c r="AR565" i="7"/>
  <c r="AW564" i="7"/>
  <c r="AV564" i="7"/>
  <c r="AU564" i="7"/>
  <c r="AT564" i="7"/>
  <c r="AS564" i="7"/>
  <c r="AR564" i="7"/>
  <c r="AW563" i="7"/>
  <c r="AV563" i="7"/>
  <c r="AU563" i="7"/>
  <c r="AT563" i="7"/>
  <c r="AS563" i="7"/>
  <c r="AR563" i="7"/>
  <c r="AW562" i="7"/>
  <c r="AV562" i="7"/>
  <c r="AU562" i="7"/>
  <c r="AT562" i="7"/>
  <c r="AS562" i="7"/>
  <c r="AR562" i="7"/>
  <c r="AW561" i="7"/>
  <c r="AV561" i="7"/>
  <c r="AU561" i="7"/>
  <c r="AT561" i="7"/>
  <c r="AS561" i="7"/>
  <c r="AR561" i="7"/>
  <c r="AW560" i="7"/>
  <c r="AV560" i="7"/>
  <c r="AU560" i="7"/>
  <c r="AT560" i="7"/>
  <c r="AS560" i="7"/>
  <c r="AR560" i="7"/>
  <c r="AW559" i="7"/>
  <c r="AV559" i="7"/>
  <c r="AU559" i="7"/>
  <c r="AT559" i="7"/>
  <c r="AS559" i="7"/>
  <c r="AR559" i="7"/>
  <c r="AW558" i="7"/>
  <c r="AV558" i="7"/>
  <c r="AU558" i="7"/>
  <c r="AT558" i="7"/>
  <c r="AS558" i="7"/>
  <c r="AR558" i="7"/>
  <c r="AW557" i="7"/>
  <c r="AV557" i="7"/>
  <c r="AU557" i="7"/>
  <c r="AT557" i="7"/>
  <c r="AS557" i="7"/>
  <c r="AR557" i="7"/>
  <c r="AW556" i="7"/>
  <c r="AV556" i="7"/>
  <c r="AU556" i="7"/>
  <c r="AT556" i="7"/>
  <c r="AS556" i="7"/>
  <c r="AR556" i="7"/>
  <c r="AW555" i="7"/>
  <c r="AV555" i="7"/>
  <c r="AU555" i="7"/>
  <c r="AT555" i="7"/>
  <c r="AS555" i="7"/>
  <c r="AR555" i="7"/>
  <c r="AW554" i="7"/>
  <c r="AV554" i="7"/>
  <c r="AU554" i="7"/>
  <c r="AT554" i="7"/>
  <c r="AS554" i="7"/>
  <c r="AR554" i="7"/>
  <c r="AW553" i="7"/>
  <c r="AV553" i="7"/>
  <c r="AU553" i="7"/>
  <c r="AT553" i="7"/>
  <c r="AS553" i="7"/>
  <c r="AR553" i="7"/>
  <c r="AW552" i="7"/>
  <c r="AV552" i="7"/>
  <c r="AU552" i="7"/>
  <c r="AT552" i="7"/>
  <c r="AS552" i="7"/>
  <c r="AR552" i="7"/>
  <c r="AW551" i="7"/>
  <c r="AV551" i="7"/>
  <c r="AU551" i="7"/>
  <c r="AT551" i="7"/>
  <c r="AS551" i="7"/>
  <c r="AR551" i="7"/>
  <c r="AW550" i="7"/>
  <c r="AV550" i="7"/>
  <c r="AU550" i="7"/>
  <c r="AT550" i="7"/>
  <c r="AS550" i="7"/>
  <c r="AR550" i="7"/>
  <c r="AW549" i="7"/>
  <c r="AV549" i="7"/>
  <c r="AU549" i="7"/>
  <c r="AT549" i="7"/>
  <c r="AS549" i="7"/>
  <c r="AR549" i="7"/>
  <c r="AW548" i="7"/>
  <c r="AV548" i="7"/>
  <c r="AU548" i="7"/>
  <c r="AT548" i="7"/>
  <c r="AS548" i="7"/>
  <c r="AR548" i="7"/>
  <c r="AW547" i="7"/>
  <c r="AV547" i="7"/>
  <c r="AU547" i="7"/>
  <c r="AT547" i="7"/>
  <c r="AS547" i="7"/>
  <c r="AR547" i="7"/>
  <c r="AW546" i="7"/>
  <c r="AV546" i="7"/>
  <c r="AU546" i="7"/>
  <c r="AT546" i="7"/>
  <c r="AS546" i="7"/>
  <c r="AR546" i="7"/>
  <c r="AW545" i="7"/>
  <c r="AV545" i="7"/>
  <c r="AU545" i="7"/>
  <c r="AT545" i="7"/>
  <c r="AS545" i="7"/>
  <c r="AR545" i="7"/>
  <c r="AW544" i="7"/>
  <c r="AV544" i="7"/>
  <c r="AU544" i="7"/>
  <c r="AT544" i="7"/>
  <c r="AS544" i="7"/>
  <c r="AR544" i="7"/>
  <c r="AW543" i="7"/>
  <c r="AV543" i="7"/>
  <c r="AU543" i="7"/>
  <c r="AT543" i="7"/>
  <c r="AS543" i="7"/>
  <c r="AR543" i="7"/>
  <c r="AW542" i="7"/>
  <c r="AV542" i="7"/>
  <c r="AU542" i="7"/>
  <c r="AT542" i="7"/>
  <c r="AS542" i="7"/>
  <c r="AR542" i="7"/>
  <c r="AW541" i="7"/>
  <c r="AV541" i="7"/>
  <c r="AU541" i="7"/>
  <c r="AT541" i="7"/>
  <c r="AS541" i="7"/>
  <c r="AR541" i="7"/>
  <c r="AW540" i="7"/>
  <c r="AV540" i="7"/>
  <c r="AU540" i="7"/>
  <c r="AT540" i="7"/>
  <c r="AS540" i="7"/>
  <c r="AR540" i="7"/>
  <c r="AW539" i="7"/>
  <c r="AV539" i="7"/>
  <c r="AU539" i="7"/>
  <c r="AT539" i="7"/>
  <c r="AS539" i="7"/>
  <c r="AR539" i="7"/>
  <c r="AW538" i="7"/>
  <c r="AV538" i="7"/>
  <c r="AU538" i="7"/>
  <c r="AT538" i="7"/>
  <c r="AS538" i="7"/>
  <c r="AR538" i="7"/>
  <c r="AW537" i="7"/>
  <c r="AV537" i="7"/>
  <c r="AU537" i="7"/>
  <c r="AT537" i="7"/>
  <c r="AS537" i="7"/>
  <c r="AR537" i="7"/>
  <c r="AW536" i="7"/>
  <c r="AV536" i="7"/>
  <c r="AU536" i="7"/>
  <c r="AT536" i="7"/>
  <c r="AS536" i="7"/>
  <c r="AR536" i="7"/>
  <c r="AW535" i="7"/>
  <c r="AV535" i="7"/>
  <c r="AU535" i="7"/>
  <c r="AT535" i="7"/>
  <c r="AS535" i="7"/>
  <c r="AR535" i="7"/>
  <c r="AW534" i="7"/>
  <c r="AV534" i="7"/>
  <c r="AU534" i="7"/>
  <c r="AT534" i="7"/>
  <c r="AS534" i="7"/>
  <c r="AR534" i="7"/>
  <c r="AW533" i="7"/>
  <c r="AV533" i="7"/>
  <c r="AU533" i="7"/>
  <c r="AT533" i="7"/>
  <c r="AS533" i="7"/>
  <c r="AR533" i="7"/>
  <c r="AW532" i="7"/>
  <c r="AV532" i="7"/>
  <c r="AU532" i="7"/>
  <c r="AT532" i="7"/>
  <c r="AS532" i="7"/>
  <c r="AR532" i="7"/>
  <c r="AW531" i="7"/>
  <c r="AV531" i="7"/>
  <c r="AU531" i="7"/>
  <c r="AT531" i="7"/>
  <c r="AS531" i="7"/>
  <c r="AR531" i="7"/>
  <c r="AW530" i="7"/>
  <c r="AV530" i="7"/>
  <c r="AU530" i="7"/>
  <c r="AT530" i="7"/>
  <c r="AS530" i="7"/>
  <c r="AR530" i="7"/>
  <c r="AW529" i="7"/>
  <c r="AV529" i="7"/>
  <c r="AU529" i="7"/>
  <c r="AT529" i="7"/>
  <c r="AS529" i="7"/>
  <c r="AR529" i="7"/>
  <c r="AW528" i="7"/>
  <c r="AV528" i="7"/>
  <c r="AU528" i="7"/>
  <c r="AT528" i="7"/>
  <c r="AS528" i="7"/>
  <c r="AR528" i="7"/>
  <c r="AW527" i="7"/>
  <c r="AV527" i="7"/>
  <c r="AU527" i="7"/>
  <c r="AT527" i="7"/>
  <c r="AS527" i="7"/>
  <c r="AR527" i="7"/>
  <c r="AW526" i="7"/>
  <c r="AV526" i="7"/>
  <c r="AU526" i="7"/>
  <c r="AT526" i="7"/>
  <c r="AS526" i="7"/>
  <c r="AR526" i="7"/>
  <c r="AW525" i="7"/>
  <c r="AV525" i="7"/>
  <c r="AU525" i="7"/>
  <c r="AT525" i="7"/>
  <c r="AS525" i="7"/>
  <c r="AR525" i="7"/>
  <c r="AW524" i="7"/>
  <c r="AV524" i="7"/>
  <c r="AU524" i="7"/>
  <c r="AT524" i="7"/>
  <c r="AS524" i="7"/>
  <c r="AR524" i="7"/>
  <c r="AW523" i="7"/>
  <c r="AV523" i="7"/>
  <c r="AU523" i="7"/>
  <c r="AT523" i="7"/>
  <c r="AS523" i="7"/>
  <c r="AR523" i="7"/>
  <c r="AW522" i="7"/>
  <c r="AV522" i="7"/>
  <c r="AU522" i="7"/>
  <c r="AT522" i="7"/>
  <c r="AS522" i="7"/>
  <c r="AR522" i="7"/>
  <c r="AW521" i="7"/>
  <c r="AV521" i="7"/>
  <c r="AU521" i="7"/>
  <c r="AT521" i="7"/>
  <c r="AS521" i="7"/>
  <c r="AR521" i="7"/>
  <c r="AW520" i="7"/>
  <c r="AV520" i="7"/>
  <c r="AU520" i="7"/>
  <c r="AT520" i="7"/>
  <c r="AS520" i="7"/>
  <c r="AR520" i="7"/>
  <c r="AW519" i="7"/>
  <c r="AV519" i="7"/>
  <c r="AU519" i="7"/>
  <c r="AT519" i="7"/>
  <c r="AS519" i="7"/>
  <c r="AR519" i="7"/>
  <c r="AW518" i="7"/>
  <c r="AV518" i="7"/>
  <c r="AU518" i="7"/>
  <c r="AT518" i="7"/>
  <c r="AS518" i="7"/>
  <c r="AR518" i="7"/>
  <c r="AW517" i="7"/>
  <c r="AV517" i="7"/>
  <c r="AU517" i="7"/>
  <c r="AT517" i="7"/>
  <c r="AS517" i="7"/>
  <c r="AR517" i="7"/>
  <c r="AW516" i="7"/>
  <c r="AV516" i="7"/>
  <c r="AU516" i="7"/>
  <c r="AT516" i="7"/>
  <c r="AS516" i="7"/>
  <c r="AR516" i="7"/>
  <c r="AW515" i="7"/>
  <c r="AV515" i="7"/>
  <c r="AU515" i="7"/>
  <c r="AT515" i="7"/>
  <c r="AS515" i="7"/>
  <c r="AR515" i="7"/>
  <c r="AW514" i="7"/>
  <c r="AV514" i="7"/>
  <c r="AU514" i="7"/>
  <c r="AT514" i="7"/>
  <c r="AS514" i="7"/>
  <c r="AR514" i="7"/>
  <c r="AW513" i="7"/>
  <c r="AV513" i="7"/>
  <c r="AU513" i="7"/>
  <c r="AT513" i="7"/>
  <c r="AS513" i="7"/>
  <c r="AR513" i="7"/>
  <c r="AW512" i="7"/>
  <c r="AV512" i="7"/>
  <c r="AU512" i="7"/>
  <c r="AT512" i="7"/>
  <c r="AS512" i="7"/>
  <c r="AR512" i="7"/>
  <c r="AW511" i="7"/>
  <c r="AV511" i="7"/>
  <c r="AU511" i="7"/>
  <c r="AT511" i="7"/>
  <c r="AS511" i="7"/>
  <c r="AR511" i="7"/>
  <c r="AW510" i="7"/>
  <c r="AV510" i="7"/>
  <c r="AU510" i="7"/>
  <c r="AT510" i="7"/>
  <c r="AS510" i="7"/>
  <c r="AR510" i="7"/>
  <c r="AW509" i="7"/>
  <c r="AV509" i="7"/>
  <c r="AU509" i="7"/>
  <c r="AT509" i="7"/>
  <c r="AS509" i="7"/>
  <c r="AR509" i="7"/>
  <c r="AW508" i="7"/>
  <c r="AV508" i="7"/>
  <c r="AU508" i="7"/>
  <c r="AT508" i="7"/>
  <c r="AS508" i="7"/>
  <c r="AR508" i="7"/>
  <c r="AW507" i="7"/>
  <c r="AV507" i="7"/>
  <c r="AU507" i="7"/>
  <c r="AT507" i="7"/>
  <c r="AS507" i="7"/>
  <c r="AR507" i="7"/>
  <c r="AW506" i="7"/>
  <c r="AV506" i="7"/>
  <c r="AU506" i="7"/>
  <c r="AT506" i="7"/>
  <c r="AS506" i="7"/>
  <c r="AR506" i="7"/>
  <c r="AW505" i="7"/>
  <c r="AV505" i="7"/>
  <c r="AU505" i="7"/>
  <c r="AT505" i="7"/>
  <c r="AS505" i="7"/>
  <c r="AR505" i="7"/>
  <c r="AW504" i="7"/>
  <c r="AV504" i="7"/>
  <c r="AU504" i="7"/>
  <c r="AT504" i="7"/>
  <c r="AS504" i="7"/>
  <c r="AR504" i="7"/>
  <c r="AW503" i="7"/>
  <c r="AV503" i="7"/>
  <c r="AU503" i="7"/>
  <c r="AT503" i="7"/>
  <c r="AS503" i="7"/>
  <c r="AR503" i="7"/>
  <c r="AW502" i="7"/>
  <c r="AV502" i="7"/>
  <c r="AU502" i="7"/>
  <c r="AT502" i="7"/>
  <c r="AS502" i="7"/>
  <c r="AR502" i="7"/>
  <c r="AW501" i="7"/>
  <c r="AV501" i="7"/>
  <c r="AU501" i="7"/>
  <c r="AT501" i="7"/>
  <c r="AS501" i="7"/>
  <c r="AR501" i="7"/>
  <c r="AW500" i="7"/>
  <c r="AV500" i="7"/>
  <c r="AU500" i="7"/>
  <c r="AT500" i="7"/>
  <c r="AS500" i="7"/>
  <c r="AR500" i="7"/>
  <c r="AW499" i="7"/>
  <c r="AV499" i="7"/>
  <c r="AU499" i="7"/>
  <c r="AT499" i="7"/>
  <c r="AS499" i="7"/>
  <c r="AR499" i="7"/>
  <c r="AW498" i="7"/>
  <c r="AV498" i="7"/>
  <c r="AU498" i="7"/>
  <c r="AT498" i="7"/>
  <c r="AS498" i="7"/>
  <c r="AR498" i="7"/>
  <c r="AW497" i="7"/>
  <c r="AV497" i="7"/>
  <c r="AU497" i="7"/>
  <c r="AT497" i="7"/>
  <c r="AS497" i="7"/>
  <c r="AR497" i="7"/>
  <c r="AW496" i="7"/>
  <c r="AV496" i="7"/>
  <c r="AU496" i="7"/>
  <c r="AT496" i="7"/>
  <c r="AS496" i="7"/>
  <c r="AR496" i="7"/>
  <c r="AW495" i="7"/>
  <c r="AV495" i="7"/>
  <c r="AU495" i="7"/>
  <c r="AT495" i="7"/>
  <c r="AS495" i="7"/>
  <c r="AR495" i="7"/>
  <c r="AW494" i="7"/>
  <c r="AV494" i="7"/>
  <c r="AU494" i="7"/>
  <c r="AT494" i="7"/>
  <c r="AS494" i="7"/>
  <c r="AR494" i="7"/>
  <c r="AW493" i="7"/>
  <c r="AV493" i="7"/>
  <c r="AU493" i="7"/>
  <c r="AT493" i="7"/>
  <c r="AS493" i="7"/>
  <c r="AR493" i="7"/>
  <c r="AW492" i="7"/>
  <c r="AV492" i="7"/>
  <c r="AU492" i="7"/>
  <c r="AT492" i="7"/>
  <c r="AS492" i="7"/>
  <c r="AR492" i="7"/>
  <c r="AW491" i="7"/>
  <c r="AV491" i="7"/>
  <c r="AU491" i="7"/>
  <c r="AT491" i="7"/>
  <c r="AS491" i="7"/>
  <c r="AR491" i="7"/>
  <c r="AW490" i="7"/>
  <c r="AV490" i="7"/>
  <c r="AU490" i="7"/>
  <c r="AT490" i="7"/>
  <c r="AS490" i="7"/>
  <c r="AR490" i="7"/>
  <c r="AW489" i="7"/>
  <c r="AV489" i="7"/>
  <c r="AU489" i="7"/>
  <c r="AT489" i="7"/>
  <c r="AS489" i="7"/>
  <c r="AR489" i="7"/>
  <c r="AW488" i="7"/>
  <c r="AV488" i="7"/>
  <c r="AU488" i="7"/>
  <c r="AT488" i="7"/>
  <c r="AS488" i="7"/>
  <c r="AR488" i="7"/>
  <c r="AW487" i="7"/>
  <c r="AV487" i="7"/>
  <c r="AU487" i="7"/>
  <c r="AT487" i="7"/>
  <c r="AS487" i="7"/>
  <c r="AR487" i="7"/>
  <c r="AW486" i="7"/>
  <c r="AV486" i="7"/>
  <c r="AU486" i="7"/>
  <c r="AT486" i="7"/>
  <c r="AS486" i="7"/>
  <c r="AR486" i="7"/>
  <c r="AW485" i="7"/>
  <c r="AV485" i="7"/>
  <c r="AU485" i="7"/>
  <c r="AT485" i="7"/>
  <c r="AS485" i="7"/>
  <c r="AR485" i="7"/>
  <c r="AW484" i="7"/>
  <c r="AV484" i="7"/>
  <c r="AU484" i="7"/>
  <c r="AT484" i="7"/>
  <c r="AS484" i="7"/>
  <c r="AR484" i="7"/>
  <c r="AW483" i="7"/>
  <c r="AV483" i="7"/>
  <c r="AU483" i="7"/>
  <c r="AT483" i="7"/>
  <c r="AS483" i="7"/>
  <c r="AR483" i="7"/>
  <c r="AW482" i="7"/>
  <c r="AV482" i="7"/>
  <c r="AU482" i="7"/>
  <c r="AT482" i="7"/>
  <c r="AS482" i="7"/>
  <c r="AR482" i="7"/>
  <c r="AW481" i="7"/>
  <c r="AV481" i="7"/>
  <c r="AU481" i="7"/>
  <c r="AT481" i="7"/>
  <c r="AS481" i="7"/>
  <c r="AR481" i="7"/>
  <c r="AW480" i="7"/>
  <c r="AV480" i="7"/>
  <c r="AU480" i="7"/>
  <c r="AT480" i="7"/>
  <c r="AS480" i="7"/>
  <c r="AR480" i="7"/>
  <c r="AW479" i="7"/>
  <c r="AV479" i="7"/>
  <c r="AU479" i="7"/>
  <c r="AT479" i="7"/>
  <c r="AS479" i="7"/>
  <c r="AR479" i="7"/>
  <c r="AW478" i="7"/>
  <c r="AV478" i="7"/>
  <c r="AU478" i="7"/>
  <c r="AT478" i="7"/>
  <c r="AS478" i="7"/>
  <c r="AR478" i="7"/>
  <c r="AW477" i="7"/>
  <c r="AV477" i="7"/>
  <c r="AU477" i="7"/>
  <c r="AT477" i="7"/>
  <c r="AS477" i="7"/>
  <c r="AR477" i="7"/>
  <c r="AW476" i="7"/>
  <c r="AV476" i="7"/>
  <c r="AU476" i="7"/>
  <c r="AT476" i="7"/>
  <c r="AS476" i="7"/>
  <c r="AR476" i="7"/>
  <c r="AW475" i="7"/>
  <c r="AV475" i="7"/>
  <c r="AU475" i="7"/>
  <c r="AT475" i="7"/>
  <c r="AS475" i="7"/>
  <c r="AR475" i="7"/>
  <c r="AW474" i="7"/>
  <c r="AV474" i="7"/>
  <c r="AU474" i="7"/>
  <c r="AT474" i="7"/>
  <c r="AS474" i="7"/>
  <c r="AR474" i="7"/>
  <c r="AW473" i="7"/>
  <c r="AV473" i="7"/>
  <c r="AU473" i="7"/>
  <c r="AT473" i="7"/>
  <c r="AS473" i="7"/>
  <c r="AR473" i="7"/>
  <c r="AW472" i="7"/>
  <c r="AV472" i="7"/>
  <c r="AU472" i="7"/>
  <c r="AT472" i="7"/>
  <c r="AS472" i="7"/>
  <c r="AR472" i="7"/>
  <c r="AW471" i="7"/>
  <c r="AV471" i="7"/>
  <c r="AU471" i="7"/>
  <c r="AT471" i="7"/>
  <c r="AS471" i="7"/>
  <c r="AR471" i="7"/>
  <c r="AW470" i="7"/>
  <c r="AV470" i="7"/>
  <c r="AU470" i="7"/>
  <c r="AT470" i="7"/>
  <c r="AS470" i="7"/>
  <c r="AR470" i="7"/>
  <c r="AW469" i="7"/>
  <c r="AV469" i="7"/>
  <c r="AU469" i="7"/>
  <c r="AT469" i="7"/>
  <c r="AS469" i="7"/>
  <c r="AR469" i="7"/>
  <c r="AW468" i="7"/>
  <c r="AV468" i="7"/>
  <c r="AU468" i="7"/>
  <c r="AT468" i="7"/>
  <c r="AS468" i="7"/>
  <c r="AR468" i="7"/>
  <c r="AW467" i="7"/>
  <c r="AV467" i="7"/>
  <c r="AU467" i="7"/>
  <c r="AT467" i="7"/>
  <c r="AS467" i="7"/>
  <c r="AR467" i="7"/>
  <c r="AW466" i="7"/>
  <c r="AV466" i="7"/>
  <c r="AU466" i="7"/>
  <c r="AT466" i="7"/>
  <c r="AS466" i="7"/>
  <c r="AR466" i="7"/>
  <c r="AW465" i="7"/>
  <c r="AV465" i="7"/>
  <c r="AU465" i="7"/>
  <c r="AT465" i="7"/>
  <c r="AS465" i="7"/>
  <c r="AR465" i="7"/>
  <c r="AW464" i="7"/>
  <c r="AV464" i="7"/>
  <c r="AU464" i="7"/>
  <c r="AT464" i="7"/>
  <c r="AS464" i="7"/>
  <c r="AR464" i="7"/>
  <c r="AW463" i="7"/>
  <c r="AV463" i="7"/>
  <c r="AU463" i="7"/>
  <c r="AT463" i="7"/>
  <c r="AS463" i="7"/>
  <c r="AR463" i="7"/>
  <c r="AW462" i="7"/>
  <c r="AV462" i="7"/>
  <c r="AU462" i="7"/>
  <c r="AT462" i="7"/>
  <c r="AS462" i="7"/>
  <c r="AR462" i="7"/>
  <c r="AW461" i="7"/>
  <c r="AV461" i="7"/>
  <c r="AU461" i="7"/>
  <c r="AT461" i="7"/>
  <c r="AS461" i="7"/>
  <c r="AR461" i="7"/>
  <c r="AW460" i="7"/>
  <c r="AV460" i="7"/>
  <c r="AU460" i="7"/>
  <c r="AT460" i="7"/>
  <c r="AS460" i="7"/>
  <c r="AR460" i="7"/>
  <c r="AW459" i="7"/>
  <c r="AV459" i="7"/>
  <c r="AU459" i="7"/>
  <c r="AT459" i="7"/>
  <c r="AS459" i="7"/>
  <c r="AR459" i="7"/>
  <c r="AW458" i="7"/>
  <c r="AV458" i="7"/>
  <c r="AU458" i="7"/>
  <c r="AT458" i="7"/>
  <c r="AS458" i="7"/>
  <c r="AR458" i="7"/>
  <c r="AW457" i="7"/>
  <c r="AV457" i="7"/>
  <c r="AU457" i="7"/>
  <c r="AT457" i="7"/>
  <c r="AS457" i="7"/>
  <c r="AR457" i="7"/>
  <c r="AW456" i="7"/>
  <c r="AV456" i="7"/>
  <c r="AU456" i="7"/>
  <c r="AT456" i="7"/>
  <c r="AS456" i="7"/>
  <c r="AR456" i="7"/>
  <c r="AW455" i="7"/>
  <c r="AV455" i="7"/>
  <c r="AU455" i="7"/>
  <c r="AT455" i="7"/>
  <c r="AS455" i="7"/>
  <c r="AR455" i="7"/>
  <c r="AW454" i="7"/>
  <c r="AV454" i="7"/>
  <c r="AU454" i="7"/>
  <c r="AT454" i="7"/>
  <c r="AS454" i="7"/>
  <c r="AR454" i="7"/>
  <c r="AW453" i="7"/>
  <c r="AV453" i="7"/>
  <c r="AU453" i="7"/>
  <c r="AT453" i="7"/>
  <c r="AS453" i="7"/>
  <c r="AR453" i="7"/>
  <c r="AW452" i="7"/>
  <c r="AV452" i="7"/>
  <c r="AU452" i="7"/>
  <c r="AT452" i="7"/>
  <c r="AS452" i="7"/>
  <c r="AR452" i="7"/>
  <c r="AW451" i="7"/>
  <c r="AV451" i="7"/>
  <c r="AU451" i="7"/>
  <c r="AT451" i="7"/>
  <c r="AS451" i="7"/>
  <c r="AR451" i="7"/>
  <c r="AW450" i="7"/>
  <c r="AV450" i="7"/>
  <c r="AU450" i="7"/>
  <c r="AT450" i="7"/>
  <c r="AS450" i="7"/>
  <c r="AR450" i="7"/>
  <c r="AW449" i="7"/>
  <c r="AV449" i="7"/>
  <c r="AU449" i="7"/>
  <c r="AT449" i="7"/>
  <c r="AS449" i="7"/>
  <c r="AR449" i="7"/>
  <c r="AW448" i="7"/>
  <c r="AV448" i="7"/>
  <c r="AU448" i="7"/>
  <c r="AT448" i="7"/>
  <c r="AS448" i="7"/>
  <c r="AR448" i="7"/>
  <c r="AW447" i="7"/>
  <c r="AV447" i="7"/>
  <c r="AU447" i="7"/>
  <c r="AT447" i="7"/>
  <c r="AS447" i="7"/>
  <c r="AR447" i="7"/>
  <c r="AW446" i="7"/>
  <c r="AV446" i="7"/>
  <c r="AU446" i="7"/>
  <c r="AT446" i="7"/>
  <c r="AS446" i="7"/>
  <c r="AR446" i="7"/>
  <c r="AW445" i="7"/>
  <c r="AV445" i="7"/>
  <c r="AU445" i="7"/>
  <c r="AT445" i="7"/>
  <c r="AS445" i="7"/>
  <c r="AR445" i="7"/>
  <c r="AW444" i="7"/>
  <c r="AV444" i="7"/>
  <c r="AU444" i="7"/>
  <c r="AT444" i="7"/>
  <c r="AS444" i="7"/>
  <c r="AR444" i="7"/>
  <c r="AW443" i="7"/>
  <c r="AV443" i="7"/>
  <c r="AU443" i="7"/>
  <c r="AT443" i="7"/>
  <c r="AS443" i="7"/>
  <c r="AR443" i="7"/>
  <c r="AW442" i="7"/>
  <c r="AV442" i="7"/>
  <c r="AU442" i="7"/>
  <c r="AT442" i="7"/>
  <c r="AS442" i="7"/>
  <c r="AR442" i="7"/>
  <c r="AW441" i="7"/>
  <c r="AV441" i="7"/>
  <c r="AU441" i="7"/>
  <c r="AT441" i="7"/>
  <c r="AS441" i="7"/>
  <c r="AR441" i="7"/>
  <c r="AW440" i="7"/>
  <c r="AV440" i="7"/>
  <c r="AU440" i="7"/>
  <c r="AT440" i="7"/>
  <c r="AS440" i="7"/>
  <c r="AR440" i="7"/>
  <c r="AW439" i="7"/>
  <c r="AV439" i="7"/>
  <c r="AU439" i="7"/>
  <c r="AT439" i="7"/>
  <c r="AS439" i="7"/>
  <c r="AR439" i="7"/>
  <c r="AW438" i="7"/>
  <c r="AV438" i="7"/>
  <c r="AU438" i="7"/>
  <c r="AT438" i="7"/>
  <c r="AS438" i="7"/>
  <c r="AR438" i="7"/>
  <c r="AW437" i="7"/>
  <c r="AV437" i="7"/>
  <c r="AU437" i="7"/>
  <c r="AT437" i="7"/>
  <c r="AS437" i="7"/>
  <c r="AR437" i="7"/>
  <c r="AW436" i="7"/>
  <c r="AV436" i="7"/>
  <c r="AU436" i="7"/>
  <c r="AT436" i="7"/>
  <c r="AS436" i="7"/>
  <c r="AR436" i="7"/>
  <c r="AW435" i="7"/>
  <c r="AV435" i="7"/>
  <c r="AU435" i="7"/>
  <c r="AT435" i="7"/>
  <c r="AS435" i="7"/>
  <c r="AR435" i="7"/>
  <c r="AW434" i="7"/>
  <c r="AV434" i="7"/>
  <c r="AU434" i="7"/>
  <c r="AT434" i="7"/>
  <c r="AS434" i="7"/>
  <c r="AR434" i="7"/>
  <c r="AW433" i="7"/>
  <c r="AV433" i="7"/>
  <c r="AU433" i="7"/>
  <c r="AT433" i="7"/>
  <c r="AS433" i="7"/>
  <c r="AR433" i="7"/>
  <c r="AW432" i="7"/>
  <c r="AV432" i="7"/>
  <c r="AU432" i="7"/>
  <c r="AT432" i="7"/>
  <c r="AS432" i="7"/>
  <c r="AR432" i="7"/>
  <c r="AW431" i="7"/>
  <c r="AV431" i="7"/>
  <c r="AU431" i="7"/>
  <c r="AT431" i="7"/>
  <c r="AS431" i="7"/>
  <c r="AR431" i="7"/>
  <c r="AW430" i="7"/>
  <c r="AV430" i="7"/>
  <c r="AU430" i="7"/>
  <c r="AT430" i="7"/>
  <c r="AS430" i="7"/>
  <c r="AR430" i="7"/>
  <c r="AW429" i="7"/>
  <c r="AV429" i="7"/>
  <c r="AU429" i="7"/>
  <c r="AT429" i="7"/>
  <c r="AS429" i="7"/>
  <c r="AR429" i="7"/>
  <c r="AW428" i="7"/>
  <c r="AV428" i="7"/>
  <c r="AU428" i="7"/>
  <c r="AT428" i="7"/>
  <c r="AS428" i="7"/>
  <c r="AR428" i="7"/>
  <c r="AW427" i="7"/>
  <c r="AV427" i="7"/>
  <c r="AU427" i="7"/>
  <c r="AT427" i="7"/>
  <c r="AS427" i="7"/>
  <c r="AR427" i="7"/>
  <c r="AW426" i="7"/>
  <c r="AV426" i="7"/>
  <c r="AU426" i="7"/>
  <c r="AT426" i="7"/>
  <c r="AS426" i="7"/>
  <c r="AR426" i="7"/>
  <c r="AW425" i="7"/>
  <c r="AV425" i="7"/>
  <c r="AU425" i="7"/>
  <c r="AT425" i="7"/>
  <c r="AS425" i="7"/>
  <c r="AR425" i="7"/>
  <c r="AW424" i="7"/>
  <c r="AV424" i="7"/>
  <c r="AU424" i="7"/>
  <c r="AT424" i="7"/>
  <c r="AS424" i="7"/>
  <c r="AR424" i="7"/>
  <c r="AW423" i="7"/>
  <c r="AV423" i="7"/>
  <c r="AU423" i="7"/>
  <c r="AT423" i="7"/>
  <c r="AS423" i="7"/>
  <c r="AR423" i="7"/>
  <c r="AW422" i="7"/>
  <c r="AV422" i="7"/>
  <c r="AU422" i="7"/>
  <c r="AT422" i="7"/>
  <c r="AS422" i="7"/>
  <c r="AR422" i="7"/>
  <c r="AW421" i="7"/>
  <c r="AV421" i="7"/>
  <c r="AU421" i="7"/>
  <c r="AT421" i="7"/>
  <c r="AS421" i="7"/>
  <c r="AR421" i="7"/>
  <c r="AW420" i="7"/>
  <c r="AV420" i="7"/>
  <c r="AU420" i="7"/>
  <c r="AT420" i="7"/>
  <c r="AS420" i="7"/>
  <c r="AR420" i="7"/>
  <c r="AW419" i="7"/>
  <c r="AV419" i="7"/>
  <c r="AU419" i="7"/>
  <c r="AT419" i="7"/>
  <c r="AS419" i="7"/>
  <c r="AR419" i="7"/>
  <c r="AW418" i="7"/>
  <c r="AV418" i="7"/>
  <c r="AU418" i="7"/>
  <c r="AT418" i="7"/>
  <c r="AS418" i="7"/>
  <c r="AR418" i="7"/>
  <c r="AW417" i="7"/>
  <c r="AV417" i="7"/>
  <c r="AU417" i="7"/>
  <c r="AT417" i="7"/>
  <c r="AS417" i="7"/>
  <c r="AR417" i="7"/>
  <c r="AW416" i="7"/>
  <c r="AV416" i="7"/>
  <c r="AU416" i="7"/>
  <c r="AT416" i="7"/>
  <c r="AS416" i="7"/>
  <c r="AR416" i="7"/>
  <c r="AW415" i="7"/>
  <c r="AV415" i="7"/>
  <c r="AU415" i="7"/>
  <c r="AT415" i="7"/>
  <c r="AS415" i="7"/>
  <c r="AR415" i="7"/>
  <c r="AW414" i="7"/>
  <c r="AV414" i="7"/>
  <c r="AU414" i="7"/>
  <c r="AT414" i="7"/>
  <c r="AS414" i="7"/>
  <c r="AR414" i="7"/>
  <c r="AW413" i="7"/>
  <c r="AV413" i="7"/>
  <c r="AU413" i="7"/>
  <c r="AT413" i="7"/>
  <c r="AS413" i="7"/>
  <c r="AR413" i="7"/>
  <c r="AW412" i="7"/>
  <c r="AV412" i="7"/>
  <c r="AU412" i="7"/>
  <c r="AT412" i="7"/>
  <c r="AS412" i="7"/>
  <c r="AR412" i="7"/>
  <c r="AW411" i="7"/>
  <c r="AV411" i="7"/>
  <c r="AU411" i="7"/>
  <c r="AT411" i="7"/>
  <c r="AS411" i="7"/>
  <c r="AR411" i="7"/>
  <c r="AW410" i="7"/>
  <c r="AV410" i="7"/>
  <c r="AU410" i="7"/>
  <c r="AT410" i="7"/>
  <c r="AS410" i="7"/>
  <c r="AR410" i="7"/>
  <c r="AW409" i="7"/>
  <c r="AV409" i="7"/>
  <c r="AU409" i="7"/>
  <c r="AT409" i="7"/>
  <c r="AS409" i="7"/>
  <c r="AR409" i="7"/>
  <c r="AW408" i="7"/>
  <c r="AV408" i="7"/>
  <c r="AU408" i="7"/>
  <c r="AT408" i="7"/>
  <c r="AS408" i="7"/>
  <c r="AR408" i="7"/>
  <c r="AW407" i="7"/>
  <c r="AV407" i="7"/>
  <c r="AU407" i="7"/>
  <c r="AT407" i="7"/>
  <c r="AS407" i="7"/>
  <c r="AR407" i="7"/>
  <c r="AW406" i="7"/>
  <c r="AV406" i="7"/>
  <c r="AU406" i="7"/>
  <c r="AT406" i="7"/>
  <c r="AS406" i="7"/>
  <c r="AR406" i="7"/>
  <c r="AW405" i="7"/>
  <c r="AV405" i="7"/>
  <c r="AU405" i="7"/>
  <c r="AT405" i="7"/>
  <c r="AS405" i="7"/>
  <c r="AR405" i="7"/>
  <c r="AW404" i="7"/>
  <c r="AV404" i="7"/>
  <c r="AU404" i="7"/>
  <c r="AT404" i="7"/>
  <c r="AS404" i="7"/>
  <c r="AR404" i="7"/>
  <c r="AW403" i="7"/>
  <c r="AV403" i="7"/>
  <c r="AU403" i="7"/>
  <c r="AT403" i="7"/>
  <c r="AS403" i="7"/>
  <c r="AR403" i="7"/>
  <c r="AW402" i="7"/>
  <c r="AV402" i="7"/>
  <c r="AU402" i="7"/>
  <c r="AT402" i="7"/>
  <c r="AS402" i="7"/>
  <c r="AR402" i="7"/>
  <c r="AW401" i="7"/>
  <c r="AV401" i="7"/>
  <c r="AU401" i="7"/>
  <c r="AT401" i="7"/>
  <c r="AS401" i="7"/>
  <c r="AR401" i="7"/>
  <c r="AW400" i="7"/>
  <c r="AV400" i="7"/>
  <c r="AU400" i="7"/>
  <c r="AT400" i="7"/>
  <c r="AS400" i="7"/>
  <c r="AR400" i="7"/>
  <c r="AW399" i="7"/>
  <c r="AV399" i="7"/>
  <c r="AU399" i="7"/>
  <c r="AT399" i="7"/>
  <c r="AS399" i="7"/>
  <c r="AR399" i="7"/>
  <c r="AW398" i="7"/>
  <c r="AV398" i="7"/>
  <c r="AU398" i="7"/>
  <c r="AT398" i="7"/>
  <c r="AS398" i="7"/>
  <c r="AR398" i="7"/>
  <c r="AW397" i="7"/>
  <c r="AV397" i="7"/>
  <c r="AU397" i="7"/>
  <c r="AT397" i="7"/>
  <c r="AS397" i="7"/>
  <c r="AR397" i="7"/>
  <c r="AW396" i="7"/>
  <c r="AV396" i="7"/>
  <c r="AU396" i="7"/>
  <c r="AT396" i="7"/>
  <c r="AS396" i="7"/>
  <c r="AR396" i="7"/>
  <c r="AW395" i="7"/>
  <c r="AV395" i="7"/>
  <c r="AU395" i="7"/>
  <c r="AT395" i="7"/>
  <c r="AS395" i="7"/>
  <c r="AR395" i="7"/>
  <c r="AW394" i="7"/>
  <c r="AV394" i="7"/>
  <c r="AU394" i="7"/>
  <c r="AT394" i="7"/>
  <c r="AS394" i="7"/>
  <c r="AR394" i="7"/>
  <c r="AW393" i="7"/>
  <c r="AV393" i="7"/>
  <c r="AU393" i="7"/>
  <c r="AT393" i="7"/>
  <c r="AS393" i="7"/>
  <c r="AR393" i="7"/>
  <c r="AW392" i="7"/>
  <c r="AV392" i="7"/>
  <c r="AU392" i="7"/>
  <c r="AT392" i="7"/>
  <c r="AS392" i="7"/>
  <c r="AR392" i="7"/>
  <c r="AW391" i="7"/>
  <c r="AV391" i="7"/>
  <c r="AU391" i="7"/>
  <c r="AT391" i="7"/>
  <c r="AS391" i="7"/>
  <c r="AR391" i="7"/>
  <c r="AW390" i="7"/>
  <c r="AV390" i="7"/>
  <c r="AU390" i="7"/>
  <c r="AT390" i="7"/>
  <c r="AS390" i="7"/>
  <c r="AR390" i="7"/>
  <c r="AW389" i="7"/>
  <c r="AV389" i="7"/>
  <c r="AU389" i="7"/>
  <c r="AT389" i="7"/>
  <c r="AS389" i="7"/>
  <c r="AR389" i="7"/>
  <c r="AW388" i="7"/>
  <c r="AV388" i="7"/>
  <c r="AU388" i="7"/>
  <c r="AT388" i="7"/>
  <c r="AS388" i="7"/>
  <c r="AR388" i="7"/>
  <c r="AW387" i="7"/>
  <c r="AV387" i="7"/>
  <c r="AU387" i="7"/>
  <c r="AT387" i="7"/>
  <c r="AS387" i="7"/>
  <c r="AR387" i="7"/>
  <c r="AW386" i="7"/>
  <c r="AV386" i="7"/>
  <c r="AU386" i="7"/>
  <c r="AT386" i="7"/>
  <c r="AS386" i="7"/>
  <c r="AR386" i="7"/>
  <c r="AW385" i="7"/>
  <c r="AV385" i="7"/>
  <c r="AU385" i="7"/>
  <c r="AT385" i="7"/>
  <c r="AS385" i="7"/>
  <c r="AR385" i="7"/>
  <c r="AW384" i="7"/>
  <c r="AV384" i="7"/>
  <c r="AU384" i="7"/>
  <c r="AT384" i="7"/>
  <c r="AS384" i="7"/>
  <c r="AR384" i="7"/>
  <c r="AW383" i="7"/>
  <c r="AV383" i="7"/>
  <c r="AU383" i="7"/>
  <c r="AT383" i="7"/>
  <c r="AS383" i="7"/>
  <c r="AR383" i="7"/>
  <c r="AW382" i="7"/>
  <c r="AV382" i="7"/>
  <c r="AU382" i="7"/>
  <c r="AT382" i="7"/>
  <c r="AS382" i="7"/>
  <c r="AR382" i="7"/>
  <c r="AW381" i="7"/>
  <c r="AV381" i="7"/>
  <c r="AU381" i="7"/>
  <c r="AT381" i="7"/>
  <c r="AS381" i="7"/>
  <c r="AR381" i="7"/>
  <c r="AW380" i="7"/>
  <c r="AV380" i="7"/>
  <c r="AU380" i="7"/>
  <c r="AT380" i="7"/>
  <c r="AS380" i="7"/>
  <c r="AR380" i="7"/>
  <c r="AW379" i="7"/>
  <c r="AV379" i="7"/>
  <c r="AU379" i="7"/>
  <c r="AT379" i="7"/>
  <c r="AS379" i="7"/>
  <c r="AR379" i="7"/>
  <c r="AW378" i="7"/>
  <c r="AV378" i="7"/>
  <c r="AU378" i="7"/>
  <c r="AT378" i="7"/>
  <c r="AS378" i="7"/>
  <c r="AR378" i="7"/>
  <c r="AW377" i="7"/>
  <c r="AV377" i="7"/>
  <c r="AU377" i="7"/>
  <c r="AT377" i="7"/>
  <c r="AS377" i="7"/>
  <c r="AR377" i="7"/>
  <c r="AW376" i="7"/>
  <c r="AV376" i="7"/>
  <c r="AU376" i="7"/>
  <c r="AT376" i="7"/>
  <c r="AS376" i="7"/>
  <c r="AR376" i="7"/>
  <c r="AW375" i="7"/>
  <c r="AV375" i="7"/>
  <c r="AU375" i="7"/>
  <c r="AT375" i="7"/>
  <c r="AS375" i="7"/>
  <c r="AR375" i="7"/>
  <c r="AW374" i="7"/>
  <c r="AV374" i="7"/>
  <c r="AU374" i="7"/>
  <c r="AT374" i="7"/>
  <c r="AS374" i="7"/>
  <c r="AR374" i="7"/>
  <c r="AW373" i="7"/>
  <c r="AV373" i="7"/>
  <c r="AU373" i="7"/>
  <c r="AT373" i="7"/>
  <c r="AS373" i="7"/>
  <c r="AR373" i="7"/>
  <c r="AW372" i="7"/>
  <c r="AV372" i="7"/>
  <c r="AU372" i="7"/>
  <c r="AT372" i="7"/>
  <c r="AS372" i="7"/>
  <c r="AR372" i="7"/>
  <c r="AW371" i="7"/>
  <c r="AV371" i="7"/>
  <c r="AU371" i="7"/>
  <c r="AT371" i="7"/>
  <c r="AS371" i="7"/>
  <c r="AR371" i="7"/>
  <c r="AW370" i="7"/>
  <c r="AV370" i="7"/>
  <c r="AU370" i="7"/>
  <c r="AT370" i="7"/>
  <c r="AS370" i="7"/>
  <c r="AR370" i="7"/>
  <c r="AW369" i="7"/>
  <c r="AV369" i="7"/>
  <c r="AU369" i="7"/>
  <c r="AT369" i="7"/>
  <c r="AS369" i="7"/>
  <c r="AR369" i="7"/>
  <c r="AW368" i="7"/>
  <c r="AV368" i="7"/>
  <c r="AU368" i="7"/>
  <c r="AT368" i="7"/>
  <c r="AS368" i="7"/>
  <c r="AR368" i="7"/>
  <c r="AW367" i="7"/>
  <c r="AV367" i="7"/>
  <c r="AU367" i="7"/>
  <c r="AT367" i="7"/>
  <c r="AS367" i="7"/>
  <c r="AR367" i="7"/>
  <c r="AW366" i="7"/>
  <c r="AV366" i="7"/>
  <c r="AU366" i="7"/>
  <c r="AT366" i="7"/>
  <c r="AS366" i="7"/>
  <c r="AR366" i="7"/>
  <c r="AW365" i="7"/>
  <c r="AV365" i="7"/>
  <c r="AU365" i="7"/>
  <c r="AT365" i="7"/>
  <c r="AS365" i="7"/>
  <c r="AR365" i="7"/>
  <c r="AW364" i="7"/>
  <c r="AV364" i="7"/>
  <c r="AU364" i="7"/>
  <c r="AT364" i="7"/>
  <c r="AS364" i="7"/>
  <c r="AR364" i="7"/>
  <c r="AW363" i="7"/>
  <c r="AV363" i="7"/>
  <c r="AU363" i="7"/>
  <c r="AT363" i="7"/>
  <c r="AS363" i="7"/>
  <c r="AR363" i="7"/>
  <c r="AW362" i="7"/>
  <c r="AV362" i="7"/>
  <c r="AU362" i="7"/>
  <c r="AT362" i="7"/>
  <c r="AS362" i="7"/>
  <c r="AR362" i="7"/>
  <c r="AW361" i="7"/>
  <c r="AV361" i="7"/>
  <c r="AU361" i="7"/>
  <c r="AT361" i="7"/>
  <c r="AS361" i="7"/>
  <c r="AR361" i="7"/>
  <c r="AW360" i="7"/>
  <c r="AV360" i="7"/>
  <c r="AU360" i="7"/>
  <c r="AT360" i="7"/>
  <c r="AS360" i="7"/>
  <c r="AR360" i="7"/>
  <c r="AW359" i="7"/>
  <c r="AV359" i="7"/>
  <c r="AU359" i="7"/>
  <c r="AT359" i="7"/>
  <c r="AS359" i="7"/>
  <c r="AR359" i="7"/>
  <c r="AW358" i="7"/>
  <c r="AV358" i="7"/>
  <c r="AU358" i="7"/>
  <c r="AT358" i="7"/>
  <c r="AS358" i="7"/>
  <c r="AR358" i="7"/>
  <c r="AW357" i="7"/>
  <c r="AV357" i="7"/>
  <c r="AU357" i="7"/>
  <c r="AT357" i="7"/>
  <c r="AS357" i="7"/>
  <c r="AR357" i="7"/>
  <c r="AW356" i="7"/>
  <c r="AV356" i="7"/>
  <c r="AU356" i="7"/>
  <c r="AT356" i="7"/>
  <c r="AS356" i="7"/>
  <c r="AR356" i="7"/>
  <c r="AW355" i="7"/>
  <c r="AV355" i="7"/>
  <c r="AU355" i="7"/>
  <c r="AT355" i="7"/>
  <c r="AS355" i="7"/>
  <c r="AR355" i="7"/>
  <c r="AW354" i="7"/>
  <c r="AV354" i="7"/>
  <c r="AU354" i="7"/>
  <c r="AT354" i="7"/>
  <c r="AS354" i="7"/>
  <c r="AR354" i="7"/>
  <c r="AW353" i="7"/>
  <c r="AV353" i="7"/>
  <c r="AU353" i="7"/>
  <c r="AT353" i="7"/>
  <c r="AS353" i="7"/>
  <c r="AR353" i="7"/>
  <c r="AW352" i="7"/>
  <c r="AV352" i="7"/>
  <c r="AU352" i="7"/>
  <c r="AT352" i="7"/>
  <c r="AS352" i="7"/>
  <c r="AR352" i="7"/>
  <c r="AW351" i="7"/>
  <c r="AV351" i="7"/>
  <c r="AU351" i="7"/>
  <c r="AT351" i="7"/>
  <c r="AS351" i="7"/>
  <c r="AR351" i="7"/>
  <c r="AW350" i="7"/>
  <c r="AV350" i="7"/>
  <c r="AU350" i="7"/>
  <c r="AT350" i="7"/>
  <c r="AS350" i="7"/>
  <c r="AR350" i="7"/>
  <c r="AW349" i="7"/>
  <c r="AV349" i="7"/>
  <c r="AU349" i="7"/>
  <c r="AT349" i="7"/>
  <c r="AS349" i="7"/>
  <c r="AR349" i="7"/>
  <c r="AW348" i="7"/>
  <c r="AV348" i="7"/>
  <c r="AU348" i="7"/>
  <c r="AT348" i="7"/>
  <c r="AS348" i="7"/>
  <c r="AR348" i="7"/>
  <c r="AW347" i="7"/>
  <c r="AV347" i="7"/>
  <c r="AU347" i="7"/>
  <c r="AT347" i="7"/>
  <c r="AS347" i="7"/>
  <c r="AR347" i="7"/>
  <c r="AW346" i="7"/>
  <c r="AV346" i="7"/>
  <c r="AU346" i="7"/>
  <c r="AT346" i="7"/>
  <c r="AS346" i="7"/>
  <c r="AR346" i="7"/>
  <c r="AW345" i="7"/>
  <c r="AV345" i="7"/>
  <c r="AU345" i="7"/>
  <c r="AT345" i="7"/>
  <c r="AS345" i="7"/>
  <c r="AR345" i="7"/>
  <c r="AW344" i="7"/>
  <c r="AV344" i="7"/>
  <c r="AU344" i="7"/>
  <c r="AT344" i="7"/>
  <c r="AS344" i="7"/>
  <c r="AR344" i="7"/>
  <c r="AW343" i="7"/>
  <c r="AV343" i="7"/>
  <c r="AU343" i="7"/>
  <c r="AT343" i="7"/>
  <c r="AS343" i="7"/>
  <c r="AR343" i="7"/>
  <c r="AW342" i="7"/>
  <c r="AV342" i="7"/>
  <c r="AU342" i="7"/>
  <c r="AT342" i="7"/>
  <c r="AS342" i="7"/>
  <c r="AR342" i="7"/>
  <c r="AW341" i="7"/>
  <c r="AV341" i="7"/>
  <c r="AU341" i="7"/>
  <c r="AT341" i="7"/>
  <c r="AS341" i="7"/>
  <c r="AR341" i="7"/>
  <c r="AW340" i="7"/>
  <c r="AV340" i="7"/>
  <c r="AU340" i="7"/>
  <c r="AT340" i="7"/>
  <c r="AS340" i="7"/>
  <c r="AR340" i="7"/>
  <c r="AW339" i="7"/>
  <c r="AV339" i="7"/>
  <c r="AU339" i="7"/>
  <c r="AT339" i="7"/>
  <c r="AS339" i="7"/>
  <c r="AR339" i="7"/>
  <c r="AW338" i="7"/>
  <c r="AV338" i="7"/>
  <c r="AU338" i="7"/>
  <c r="AT338" i="7"/>
  <c r="AS338" i="7"/>
  <c r="AR338" i="7"/>
  <c r="AW337" i="7"/>
  <c r="AV337" i="7"/>
  <c r="AU337" i="7"/>
  <c r="AT337" i="7"/>
  <c r="AS337" i="7"/>
  <c r="AR337" i="7"/>
  <c r="AW336" i="7"/>
  <c r="AV336" i="7"/>
  <c r="AU336" i="7"/>
  <c r="AT336" i="7"/>
  <c r="AS336" i="7"/>
  <c r="AR336" i="7"/>
  <c r="AW335" i="7"/>
  <c r="AV335" i="7"/>
  <c r="AU335" i="7"/>
  <c r="AT335" i="7"/>
  <c r="AS335" i="7"/>
  <c r="AR335" i="7"/>
  <c r="AW334" i="7"/>
  <c r="AV334" i="7"/>
  <c r="AU334" i="7"/>
  <c r="AT334" i="7"/>
  <c r="AS334" i="7"/>
  <c r="AR334" i="7"/>
  <c r="AW333" i="7"/>
  <c r="AV333" i="7"/>
  <c r="AU333" i="7"/>
  <c r="AT333" i="7"/>
  <c r="AS333" i="7"/>
  <c r="AR333" i="7"/>
  <c r="AW332" i="7"/>
  <c r="AV332" i="7"/>
  <c r="AU332" i="7"/>
  <c r="AT332" i="7"/>
  <c r="AS332" i="7"/>
  <c r="AR332" i="7"/>
  <c r="AW331" i="7"/>
  <c r="AV331" i="7"/>
  <c r="AU331" i="7"/>
  <c r="AT331" i="7"/>
  <c r="AS331" i="7"/>
  <c r="AR331" i="7"/>
  <c r="AW330" i="7"/>
  <c r="AV330" i="7"/>
  <c r="AU330" i="7"/>
  <c r="AT330" i="7"/>
  <c r="AS330" i="7"/>
  <c r="AR330" i="7"/>
  <c r="AW329" i="7"/>
  <c r="AV329" i="7"/>
  <c r="AU329" i="7"/>
  <c r="AT329" i="7"/>
  <c r="AS329" i="7"/>
  <c r="AR329" i="7"/>
  <c r="AW328" i="7"/>
  <c r="AV328" i="7"/>
  <c r="AU328" i="7"/>
  <c r="AT328" i="7"/>
  <c r="AS328" i="7"/>
  <c r="AR328" i="7"/>
  <c r="AW327" i="7"/>
  <c r="AV327" i="7"/>
  <c r="AU327" i="7"/>
  <c r="AT327" i="7"/>
  <c r="AS327" i="7"/>
  <c r="AR327" i="7"/>
  <c r="AW326" i="7"/>
  <c r="AV326" i="7"/>
  <c r="AU326" i="7"/>
  <c r="AT326" i="7"/>
  <c r="AS326" i="7"/>
  <c r="AR326" i="7"/>
  <c r="AW325" i="7"/>
  <c r="AV325" i="7"/>
  <c r="AU325" i="7"/>
  <c r="AT325" i="7"/>
  <c r="AS325" i="7"/>
  <c r="AR325" i="7"/>
  <c r="AW324" i="7"/>
  <c r="AV324" i="7"/>
  <c r="AU324" i="7"/>
  <c r="AT324" i="7"/>
  <c r="AS324" i="7"/>
  <c r="AR324" i="7"/>
  <c r="AW323" i="7"/>
  <c r="AV323" i="7"/>
  <c r="AU323" i="7"/>
  <c r="AT323" i="7"/>
  <c r="AS323" i="7"/>
  <c r="AR323" i="7"/>
  <c r="AW322" i="7"/>
  <c r="AV322" i="7"/>
  <c r="AU322" i="7"/>
  <c r="AT322" i="7"/>
  <c r="AS322" i="7"/>
  <c r="AR322" i="7"/>
  <c r="AW321" i="7"/>
  <c r="AV321" i="7"/>
  <c r="AU321" i="7"/>
  <c r="AT321" i="7"/>
  <c r="AS321" i="7"/>
  <c r="AR321" i="7"/>
  <c r="AW320" i="7"/>
  <c r="AV320" i="7"/>
  <c r="AU320" i="7"/>
  <c r="AT320" i="7"/>
  <c r="AS320" i="7"/>
  <c r="AR320" i="7"/>
  <c r="AW319" i="7"/>
  <c r="AV319" i="7"/>
  <c r="AU319" i="7"/>
  <c r="AT319" i="7"/>
  <c r="AS319" i="7"/>
  <c r="AR319" i="7"/>
  <c r="AW318" i="7"/>
  <c r="AV318" i="7"/>
  <c r="AU318" i="7"/>
  <c r="AT318" i="7"/>
  <c r="AS318" i="7"/>
  <c r="AR318" i="7"/>
  <c r="AW317" i="7"/>
  <c r="AV317" i="7"/>
  <c r="AU317" i="7"/>
  <c r="AT317" i="7"/>
  <c r="AS317" i="7"/>
  <c r="AR317" i="7"/>
  <c r="AW316" i="7"/>
  <c r="AV316" i="7"/>
  <c r="AU316" i="7"/>
  <c r="AT316" i="7"/>
  <c r="AS316" i="7"/>
  <c r="AR316" i="7"/>
  <c r="AW315" i="7"/>
  <c r="AV315" i="7"/>
  <c r="AU315" i="7"/>
  <c r="AT315" i="7"/>
  <c r="AS315" i="7"/>
  <c r="AR315" i="7"/>
  <c r="AW314" i="7"/>
  <c r="AV314" i="7"/>
  <c r="AU314" i="7"/>
  <c r="AT314" i="7"/>
  <c r="AS314" i="7"/>
  <c r="AR314" i="7"/>
  <c r="AW313" i="7"/>
  <c r="AV313" i="7"/>
  <c r="AU313" i="7"/>
  <c r="AT313" i="7"/>
  <c r="AS313" i="7"/>
  <c r="AR313" i="7"/>
  <c r="AW312" i="7"/>
  <c r="AV312" i="7"/>
  <c r="AU312" i="7"/>
  <c r="AT312" i="7"/>
  <c r="AS312" i="7"/>
  <c r="AR312" i="7"/>
  <c r="AW311" i="7"/>
  <c r="AV311" i="7"/>
  <c r="AU311" i="7"/>
  <c r="AT311" i="7"/>
  <c r="AS311" i="7"/>
  <c r="AR311" i="7"/>
  <c r="AW310" i="7"/>
  <c r="AV310" i="7"/>
  <c r="AU310" i="7"/>
  <c r="AT310" i="7"/>
  <c r="AS310" i="7"/>
  <c r="AR310" i="7"/>
  <c r="AW309" i="7"/>
  <c r="AV309" i="7"/>
  <c r="AU309" i="7"/>
  <c r="AT309" i="7"/>
  <c r="AS309" i="7"/>
  <c r="AR309" i="7"/>
  <c r="AW308" i="7"/>
  <c r="AV308" i="7"/>
  <c r="AU308" i="7"/>
  <c r="AT308" i="7"/>
  <c r="AS308" i="7"/>
  <c r="AR308" i="7"/>
  <c r="AW307" i="7"/>
  <c r="AV307" i="7"/>
  <c r="AU307" i="7"/>
  <c r="AT307" i="7"/>
  <c r="AS307" i="7"/>
  <c r="AR307" i="7"/>
  <c r="AW306" i="7"/>
  <c r="AV306" i="7"/>
  <c r="AU306" i="7"/>
  <c r="AT306" i="7"/>
  <c r="AS306" i="7"/>
  <c r="AR306" i="7"/>
  <c r="AW305" i="7"/>
  <c r="AV305" i="7"/>
  <c r="AU305" i="7"/>
  <c r="AT305" i="7"/>
  <c r="AS305" i="7"/>
  <c r="AR305" i="7"/>
  <c r="AW304" i="7"/>
  <c r="AV304" i="7"/>
  <c r="AU304" i="7"/>
  <c r="AT304" i="7"/>
  <c r="AS304" i="7"/>
  <c r="AR304" i="7"/>
  <c r="AW303" i="7"/>
  <c r="AV303" i="7"/>
  <c r="AU303" i="7"/>
  <c r="AT303" i="7"/>
  <c r="AS303" i="7"/>
  <c r="AR303" i="7"/>
  <c r="AW302" i="7"/>
  <c r="AV302" i="7"/>
  <c r="AU302" i="7"/>
  <c r="AT302" i="7"/>
  <c r="AS302" i="7"/>
  <c r="AR302" i="7"/>
  <c r="AW301" i="7"/>
  <c r="AV301" i="7"/>
  <c r="AU301" i="7"/>
  <c r="AT301" i="7"/>
  <c r="AS301" i="7"/>
  <c r="AR301" i="7"/>
  <c r="AW300" i="7"/>
  <c r="AV300" i="7"/>
  <c r="AU300" i="7"/>
  <c r="AT300" i="7"/>
  <c r="AS300" i="7"/>
  <c r="AR300" i="7"/>
  <c r="AW299" i="7"/>
  <c r="AV299" i="7"/>
  <c r="AU299" i="7"/>
  <c r="AT299" i="7"/>
  <c r="AS299" i="7"/>
  <c r="AR299" i="7"/>
  <c r="AW298" i="7"/>
  <c r="AV298" i="7"/>
  <c r="AU298" i="7"/>
  <c r="AT298" i="7"/>
  <c r="AS298" i="7"/>
  <c r="AR298" i="7"/>
  <c r="AW297" i="7"/>
  <c r="AV297" i="7"/>
  <c r="AU297" i="7"/>
  <c r="AT297" i="7"/>
  <c r="AS297" i="7"/>
  <c r="AR297" i="7"/>
  <c r="AW296" i="7"/>
  <c r="AV296" i="7"/>
  <c r="AU296" i="7"/>
  <c r="AT296" i="7"/>
  <c r="AS296" i="7"/>
  <c r="AR296" i="7"/>
  <c r="AW295" i="7"/>
  <c r="AV295" i="7"/>
  <c r="AU295" i="7"/>
  <c r="AT295" i="7"/>
  <c r="AS295" i="7"/>
  <c r="AR295" i="7"/>
  <c r="AW294" i="7"/>
  <c r="AV294" i="7"/>
  <c r="AU294" i="7"/>
  <c r="AT294" i="7"/>
  <c r="AS294" i="7"/>
  <c r="AR294" i="7"/>
  <c r="AW293" i="7"/>
  <c r="AV293" i="7"/>
  <c r="AU293" i="7"/>
  <c r="AT293" i="7"/>
  <c r="AS293" i="7"/>
  <c r="AR293" i="7"/>
  <c r="AW292" i="7"/>
  <c r="AV292" i="7"/>
  <c r="AU292" i="7"/>
  <c r="AT292" i="7"/>
  <c r="AS292" i="7"/>
  <c r="AR292" i="7"/>
  <c r="AW291" i="7"/>
  <c r="AV291" i="7"/>
  <c r="AU291" i="7"/>
  <c r="AT291" i="7"/>
  <c r="AS291" i="7"/>
  <c r="AR291" i="7"/>
  <c r="AW290" i="7"/>
  <c r="AV290" i="7"/>
  <c r="AU290" i="7"/>
  <c r="AT290" i="7"/>
  <c r="AS290" i="7"/>
  <c r="AR290" i="7"/>
  <c r="AW289" i="7"/>
  <c r="AV289" i="7"/>
  <c r="AU289" i="7"/>
  <c r="AT289" i="7"/>
  <c r="AS289" i="7"/>
  <c r="AR289" i="7"/>
  <c r="AW288" i="7"/>
  <c r="AV288" i="7"/>
  <c r="AU288" i="7"/>
  <c r="AT288" i="7"/>
  <c r="AS288" i="7"/>
  <c r="AR288" i="7"/>
  <c r="AW287" i="7"/>
  <c r="AV287" i="7"/>
  <c r="AU287" i="7"/>
  <c r="AT287" i="7"/>
  <c r="AS287" i="7"/>
  <c r="AR287" i="7"/>
  <c r="AW286" i="7"/>
  <c r="AV286" i="7"/>
  <c r="AU286" i="7"/>
  <c r="AT286" i="7"/>
  <c r="AS286" i="7"/>
  <c r="AR286" i="7"/>
  <c r="AW285" i="7"/>
  <c r="AV285" i="7"/>
  <c r="AU285" i="7"/>
  <c r="AT285" i="7"/>
  <c r="AS285" i="7"/>
  <c r="AR285" i="7"/>
  <c r="AW284" i="7"/>
  <c r="AV284" i="7"/>
  <c r="AU284" i="7"/>
  <c r="AT284" i="7"/>
  <c r="AS284" i="7"/>
  <c r="AR284" i="7"/>
  <c r="AW283" i="7"/>
  <c r="AV283" i="7"/>
  <c r="AU283" i="7"/>
  <c r="AT283" i="7"/>
  <c r="AS283" i="7"/>
  <c r="AR283" i="7"/>
  <c r="AW282" i="7"/>
  <c r="AV282" i="7"/>
  <c r="AU282" i="7"/>
  <c r="AT282" i="7"/>
  <c r="AS282" i="7"/>
  <c r="AR282" i="7"/>
  <c r="AW281" i="7"/>
  <c r="AV281" i="7"/>
  <c r="AU281" i="7"/>
  <c r="AT281" i="7"/>
  <c r="AS281" i="7"/>
  <c r="AR281" i="7"/>
  <c r="AW280" i="7"/>
  <c r="AV280" i="7"/>
  <c r="AU280" i="7"/>
  <c r="AT280" i="7"/>
  <c r="AS280" i="7"/>
  <c r="AR280" i="7"/>
  <c r="AW279" i="7"/>
  <c r="AV279" i="7"/>
  <c r="AU279" i="7"/>
  <c r="AT279" i="7"/>
  <c r="AS279" i="7"/>
  <c r="AR279" i="7"/>
  <c r="AW278" i="7"/>
  <c r="AV278" i="7"/>
  <c r="AU278" i="7"/>
  <c r="AT278" i="7"/>
  <c r="AS278" i="7"/>
  <c r="AR278" i="7"/>
  <c r="AW277" i="7"/>
  <c r="AV277" i="7"/>
  <c r="AU277" i="7"/>
  <c r="AT277" i="7"/>
  <c r="AS277" i="7"/>
  <c r="AR277" i="7"/>
  <c r="AW276" i="7"/>
  <c r="AV276" i="7"/>
  <c r="AU276" i="7"/>
  <c r="AT276" i="7"/>
  <c r="AS276" i="7"/>
  <c r="AR276" i="7"/>
  <c r="AW275" i="7"/>
  <c r="AV275" i="7"/>
  <c r="AU275" i="7"/>
  <c r="AT275" i="7"/>
  <c r="AS275" i="7"/>
  <c r="AR275" i="7"/>
  <c r="AW274" i="7"/>
  <c r="AV274" i="7"/>
  <c r="AU274" i="7"/>
  <c r="AT274" i="7"/>
  <c r="AS274" i="7"/>
  <c r="AR274" i="7"/>
  <c r="AW273" i="7"/>
  <c r="AV273" i="7"/>
  <c r="AU273" i="7"/>
  <c r="AT273" i="7"/>
  <c r="AS273" i="7"/>
  <c r="AR273" i="7"/>
  <c r="AW272" i="7"/>
  <c r="AV272" i="7"/>
  <c r="AU272" i="7"/>
  <c r="AT272" i="7"/>
  <c r="AS272" i="7"/>
  <c r="AR272" i="7"/>
  <c r="AW271" i="7"/>
  <c r="AV271" i="7"/>
  <c r="AU271" i="7"/>
  <c r="AT271" i="7"/>
  <c r="AS271" i="7"/>
  <c r="AR271" i="7"/>
  <c r="AW270" i="7"/>
  <c r="AV270" i="7"/>
  <c r="AU270" i="7"/>
  <c r="AT270" i="7"/>
  <c r="AS270" i="7"/>
  <c r="AR270" i="7"/>
  <c r="AW269" i="7"/>
  <c r="AV269" i="7"/>
  <c r="AU269" i="7"/>
  <c r="AT269" i="7"/>
  <c r="AS269" i="7"/>
  <c r="AR269" i="7"/>
  <c r="AW268" i="7"/>
  <c r="AV268" i="7"/>
  <c r="AU268" i="7"/>
  <c r="AT268" i="7"/>
  <c r="AS268" i="7"/>
  <c r="AR268" i="7"/>
  <c r="AW267" i="7"/>
  <c r="AV267" i="7"/>
  <c r="AU267" i="7"/>
  <c r="AT267" i="7"/>
  <c r="AS267" i="7"/>
  <c r="AR267" i="7"/>
  <c r="AW266" i="7"/>
  <c r="AV266" i="7"/>
  <c r="AU266" i="7"/>
  <c r="AT266" i="7"/>
  <c r="AS266" i="7"/>
  <c r="AR266" i="7"/>
  <c r="AW265" i="7"/>
  <c r="AV265" i="7"/>
  <c r="AU265" i="7"/>
  <c r="AT265" i="7"/>
  <c r="AS265" i="7"/>
  <c r="AR265" i="7"/>
  <c r="AW264" i="7"/>
  <c r="AV264" i="7"/>
  <c r="AU264" i="7"/>
  <c r="AT264" i="7"/>
  <c r="AS264" i="7"/>
  <c r="AR264" i="7"/>
  <c r="AW263" i="7"/>
  <c r="AV263" i="7"/>
  <c r="AU263" i="7"/>
  <c r="AT263" i="7"/>
  <c r="AS263" i="7"/>
  <c r="AR263" i="7"/>
  <c r="AW262" i="7"/>
  <c r="AV262" i="7"/>
  <c r="AU262" i="7"/>
  <c r="AT262" i="7"/>
  <c r="AS262" i="7"/>
  <c r="AR262" i="7"/>
  <c r="AW261" i="7"/>
  <c r="AV261" i="7"/>
  <c r="AU261" i="7"/>
  <c r="AT261" i="7"/>
  <c r="AS261" i="7"/>
  <c r="AR261" i="7"/>
  <c r="AW260" i="7"/>
  <c r="AV260" i="7"/>
  <c r="AU260" i="7"/>
  <c r="AT260" i="7"/>
  <c r="AS260" i="7"/>
  <c r="AR260" i="7"/>
  <c r="AW259" i="7"/>
  <c r="AV259" i="7"/>
  <c r="AU259" i="7"/>
  <c r="AT259" i="7"/>
  <c r="AS259" i="7"/>
  <c r="AR259" i="7"/>
  <c r="AW258" i="7"/>
  <c r="AV258" i="7"/>
  <c r="AU258" i="7"/>
  <c r="AT258" i="7"/>
  <c r="AS258" i="7"/>
  <c r="AR258" i="7"/>
  <c r="AW257" i="7"/>
  <c r="AV257" i="7"/>
  <c r="AU257" i="7"/>
  <c r="AT257" i="7"/>
  <c r="AS257" i="7"/>
  <c r="AR257" i="7"/>
  <c r="AW256" i="7"/>
  <c r="AV256" i="7"/>
  <c r="AU256" i="7"/>
  <c r="AT256" i="7"/>
  <c r="AS256" i="7"/>
  <c r="AR256" i="7"/>
  <c r="AW255" i="7"/>
  <c r="AV255" i="7"/>
  <c r="AU255" i="7"/>
  <c r="AT255" i="7"/>
  <c r="AS255" i="7"/>
  <c r="AR255" i="7"/>
  <c r="AW254" i="7"/>
  <c r="AV254" i="7"/>
  <c r="AU254" i="7"/>
  <c r="AT254" i="7"/>
  <c r="AS254" i="7"/>
  <c r="AR254" i="7"/>
  <c r="AW253" i="7"/>
  <c r="AV253" i="7"/>
  <c r="AU253" i="7"/>
  <c r="AT253" i="7"/>
  <c r="AS253" i="7"/>
  <c r="AR253" i="7"/>
  <c r="AW252" i="7"/>
  <c r="AV252" i="7"/>
  <c r="AU252" i="7"/>
  <c r="AT252" i="7"/>
  <c r="AS252" i="7"/>
  <c r="AR252" i="7"/>
  <c r="AW251" i="7"/>
  <c r="AV251" i="7"/>
  <c r="AU251" i="7"/>
  <c r="AT251" i="7"/>
  <c r="AS251" i="7"/>
  <c r="AR251" i="7"/>
  <c r="AW250" i="7"/>
  <c r="AV250" i="7"/>
  <c r="AU250" i="7"/>
  <c r="AT250" i="7"/>
  <c r="AS250" i="7"/>
  <c r="AR250" i="7"/>
  <c r="AW249" i="7"/>
  <c r="AV249" i="7"/>
  <c r="AU249" i="7"/>
  <c r="AT249" i="7"/>
  <c r="AS249" i="7"/>
  <c r="AR249" i="7"/>
  <c r="AW248" i="7"/>
  <c r="AV248" i="7"/>
  <c r="AU248" i="7"/>
  <c r="AT248" i="7"/>
  <c r="AS248" i="7"/>
  <c r="AR248" i="7"/>
  <c r="AW247" i="7"/>
  <c r="AV247" i="7"/>
  <c r="AU247" i="7"/>
  <c r="AT247" i="7"/>
  <c r="AS247" i="7"/>
  <c r="AR247" i="7"/>
  <c r="AW246" i="7"/>
  <c r="AV246" i="7"/>
  <c r="AU246" i="7"/>
  <c r="AT246" i="7"/>
  <c r="AS246" i="7"/>
  <c r="AR246" i="7"/>
  <c r="AW245" i="7"/>
  <c r="AV245" i="7"/>
  <c r="AU245" i="7"/>
  <c r="AT245" i="7"/>
  <c r="AS245" i="7"/>
  <c r="AR245" i="7"/>
  <c r="AW244" i="7"/>
  <c r="AV244" i="7"/>
  <c r="AU244" i="7"/>
  <c r="AT244" i="7"/>
  <c r="AS244" i="7"/>
  <c r="AR244" i="7"/>
  <c r="AW243" i="7"/>
  <c r="AV243" i="7"/>
  <c r="AU243" i="7"/>
  <c r="AT243" i="7"/>
  <c r="AS243" i="7"/>
  <c r="AR243" i="7"/>
  <c r="AW242" i="7"/>
  <c r="AV242" i="7"/>
  <c r="AU242" i="7"/>
  <c r="AT242" i="7"/>
  <c r="AS242" i="7"/>
  <c r="AR242" i="7"/>
  <c r="AW241" i="7"/>
  <c r="AV241" i="7"/>
  <c r="AU241" i="7"/>
  <c r="AT241" i="7"/>
  <c r="AS241" i="7"/>
  <c r="AR241" i="7"/>
  <c r="AW240" i="7"/>
  <c r="AV240" i="7"/>
  <c r="AU240" i="7"/>
  <c r="AT240" i="7"/>
  <c r="AS240" i="7"/>
  <c r="AR240" i="7"/>
  <c r="AW239" i="7"/>
  <c r="AV239" i="7"/>
  <c r="AU239" i="7"/>
  <c r="AT239" i="7"/>
  <c r="AS239" i="7"/>
  <c r="AR239" i="7"/>
  <c r="AW238" i="7"/>
  <c r="AV238" i="7"/>
  <c r="AU238" i="7"/>
  <c r="AT238" i="7"/>
  <c r="AS238" i="7"/>
  <c r="AR238" i="7"/>
  <c r="AW237" i="7"/>
  <c r="AV237" i="7"/>
  <c r="AU237" i="7"/>
  <c r="AT237" i="7"/>
  <c r="AS237" i="7"/>
  <c r="AR237" i="7"/>
  <c r="AW236" i="7"/>
  <c r="AV236" i="7"/>
  <c r="AU236" i="7"/>
  <c r="AT236" i="7"/>
  <c r="AS236" i="7"/>
  <c r="AR236" i="7"/>
  <c r="AW235" i="7"/>
  <c r="AV235" i="7"/>
  <c r="AU235" i="7"/>
  <c r="AT235" i="7"/>
  <c r="AS235" i="7"/>
  <c r="AR235" i="7"/>
  <c r="AW234" i="7"/>
  <c r="AV234" i="7"/>
  <c r="AU234" i="7"/>
  <c r="AT234" i="7"/>
  <c r="AS234" i="7"/>
  <c r="AR234" i="7"/>
  <c r="AW233" i="7"/>
  <c r="AV233" i="7"/>
  <c r="AU233" i="7"/>
  <c r="AT233" i="7"/>
  <c r="AS233" i="7"/>
  <c r="AR233" i="7"/>
  <c r="AW232" i="7"/>
  <c r="AV232" i="7"/>
  <c r="AU232" i="7"/>
  <c r="AT232" i="7"/>
  <c r="AS232" i="7"/>
  <c r="AR232" i="7"/>
  <c r="AW231" i="7"/>
  <c r="AV231" i="7"/>
  <c r="AU231" i="7"/>
  <c r="AT231" i="7"/>
  <c r="AS231" i="7"/>
  <c r="AR231" i="7"/>
  <c r="AW230" i="7"/>
  <c r="AV230" i="7"/>
  <c r="AU230" i="7"/>
  <c r="AT230" i="7"/>
  <c r="AS230" i="7"/>
  <c r="AR230" i="7"/>
  <c r="AW229" i="7"/>
  <c r="AV229" i="7"/>
  <c r="AU229" i="7"/>
  <c r="AT229" i="7"/>
  <c r="AS229" i="7"/>
  <c r="AR229" i="7"/>
  <c r="AW228" i="7"/>
  <c r="AV228" i="7"/>
  <c r="AU228" i="7"/>
  <c r="AT228" i="7"/>
  <c r="AS228" i="7"/>
  <c r="AR228" i="7"/>
  <c r="AW227" i="7"/>
  <c r="AV227" i="7"/>
  <c r="AU227" i="7"/>
  <c r="AT227" i="7"/>
  <c r="AS227" i="7"/>
  <c r="AR227" i="7"/>
  <c r="AW226" i="7"/>
  <c r="AV226" i="7"/>
  <c r="AU226" i="7"/>
  <c r="AT226" i="7"/>
  <c r="AS226" i="7"/>
  <c r="AR226" i="7"/>
  <c r="AW225" i="7"/>
  <c r="AV225" i="7"/>
  <c r="AU225" i="7"/>
  <c r="AT225" i="7"/>
  <c r="AS225" i="7"/>
  <c r="AR225" i="7"/>
  <c r="AW224" i="7"/>
  <c r="AV224" i="7"/>
  <c r="AU224" i="7"/>
  <c r="AT224" i="7"/>
  <c r="AS224" i="7"/>
  <c r="AR224" i="7"/>
  <c r="AW223" i="7"/>
  <c r="AV223" i="7"/>
  <c r="AU223" i="7"/>
  <c r="AT223" i="7"/>
  <c r="AS223" i="7"/>
  <c r="AR223" i="7"/>
  <c r="AW222" i="7"/>
  <c r="AV222" i="7"/>
  <c r="AU222" i="7"/>
  <c r="AT222" i="7"/>
  <c r="AS222" i="7"/>
  <c r="AR222" i="7"/>
  <c r="AW221" i="7"/>
  <c r="AV221" i="7"/>
  <c r="AU221" i="7"/>
  <c r="AT221" i="7"/>
  <c r="AS221" i="7"/>
  <c r="AR221" i="7"/>
  <c r="AW220" i="7"/>
  <c r="AV220" i="7"/>
  <c r="AU220" i="7"/>
  <c r="AT220" i="7"/>
  <c r="AS220" i="7"/>
  <c r="AR220" i="7"/>
  <c r="AW219" i="7"/>
  <c r="AV219" i="7"/>
  <c r="AU219" i="7"/>
  <c r="AT219" i="7"/>
  <c r="AS219" i="7"/>
  <c r="AR219" i="7"/>
  <c r="AW218" i="7"/>
  <c r="AV218" i="7"/>
  <c r="AU218" i="7"/>
  <c r="AT218" i="7"/>
  <c r="AS218" i="7"/>
  <c r="AR218" i="7"/>
  <c r="AW217" i="7"/>
  <c r="AV217" i="7"/>
  <c r="AU217" i="7"/>
  <c r="AT217" i="7"/>
  <c r="AS217" i="7"/>
  <c r="AR217" i="7"/>
  <c r="AW216" i="7"/>
  <c r="AV216" i="7"/>
  <c r="AU216" i="7"/>
  <c r="AT216" i="7"/>
  <c r="AS216" i="7"/>
  <c r="AR216" i="7"/>
  <c r="AW215" i="7"/>
  <c r="AV215" i="7"/>
  <c r="AU215" i="7"/>
  <c r="AT215" i="7"/>
  <c r="AS215" i="7"/>
  <c r="AR215" i="7"/>
  <c r="AW214" i="7"/>
  <c r="AV214" i="7"/>
  <c r="AU214" i="7"/>
  <c r="AT214" i="7"/>
  <c r="AS214" i="7"/>
  <c r="AR214" i="7"/>
  <c r="AW213" i="7"/>
  <c r="AV213" i="7"/>
  <c r="AU213" i="7"/>
  <c r="AT213" i="7"/>
  <c r="AS213" i="7"/>
  <c r="AR213" i="7"/>
  <c r="AW212" i="7"/>
  <c r="AV212" i="7"/>
  <c r="AU212" i="7"/>
  <c r="AT212" i="7"/>
  <c r="AS212" i="7"/>
  <c r="AR212" i="7"/>
  <c r="AW211" i="7"/>
  <c r="AV211" i="7"/>
  <c r="AU211" i="7"/>
  <c r="AT211" i="7"/>
  <c r="AS211" i="7"/>
  <c r="AR211" i="7"/>
  <c r="AW210" i="7"/>
  <c r="AV210" i="7"/>
  <c r="AU210" i="7"/>
  <c r="AT210" i="7"/>
  <c r="AS210" i="7"/>
  <c r="AR210" i="7"/>
  <c r="AW209" i="7"/>
  <c r="AV209" i="7"/>
  <c r="AU209" i="7"/>
  <c r="AT209" i="7"/>
  <c r="AS209" i="7"/>
  <c r="AR209" i="7"/>
  <c r="AW208" i="7"/>
  <c r="AV208" i="7"/>
  <c r="AU208" i="7"/>
  <c r="AT208" i="7"/>
  <c r="AS208" i="7"/>
  <c r="AR208" i="7"/>
  <c r="AW207" i="7"/>
  <c r="AV207" i="7"/>
  <c r="AU207" i="7"/>
  <c r="AT207" i="7"/>
  <c r="AS207" i="7"/>
  <c r="AR207" i="7"/>
  <c r="AW206" i="7"/>
  <c r="AV206" i="7"/>
  <c r="AU206" i="7"/>
  <c r="AT206" i="7"/>
  <c r="AS206" i="7"/>
  <c r="AR206" i="7"/>
  <c r="AW205" i="7"/>
  <c r="AV205" i="7"/>
  <c r="AU205" i="7"/>
  <c r="AT205" i="7"/>
  <c r="AS205" i="7"/>
  <c r="AR205" i="7"/>
  <c r="AW204" i="7"/>
  <c r="AV204" i="7"/>
  <c r="AU204" i="7"/>
  <c r="AT204" i="7"/>
  <c r="AS204" i="7"/>
  <c r="AR204" i="7"/>
  <c r="AW203" i="7"/>
  <c r="AV203" i="7"/>
  <c r="AU203" i="7"/>
  <c r="AT203" i="7"/>
  <c r="AS203" i="7"/>
  <c r="AR203" i="7"/>
  <c r="AW202" i="7"/>
  <c r="AV202" i="7"/>
  <c r="AU202" i="7"/>
  <c r="AT202" i="7"/>
  <c r="AS202" i="7"/>
  <c r="AR202" i="7"/>
  <c r="AW201" i="7"/>
  <c r="AV201" i="7"/>
  <c r="AU201" i="7"/>
  <c r="AT201" i="7"/>
  <c r="AS201" i="7"/>
  <c r="AR201" i="7"/>
  <c r="AW200" i="7"/>
  <c r="AV200" i="7"/>
  <c r="AU200" i="7"/>
  <c r="AT200" i="7"/>
  <c r="AS200" i="7"/>
  <c r="AR200" i="7"/>
  <c r="AW199" i="7"/>
  <c r="AV199" i="7"/>
  <c r="AU199" i="7"/>
  <c r="AT199" i="7"/>
  <c r="AS199" i="7"/>
  <c r="AR199" i="7"/>
  <c r="AW198" i="7"/>
  <c r="AV198" i="7"/>
  <c r="AU198" i="7"/>
  <c r="AT198" i="7"/>
  <c r="AS198" i="7"/>
  <c r="AR198" i="7"/>
  <c r="AW197" i="7"/>
  <c r="AV197" i="7"/>
  <c r="AU197" i="7"/>
  <c r="AT197" i="7"/>
  <c r="AS197" i="7"/>
  <c r="AR197" i="7"/>
  <c r="AW196" i="7"/>
  <c r="AV196" i="7"/>
  <c r="AU196" i="7"/>
  <c r="AT196" i="7"/>
  <c r="AS196" i="7"/>
  <c r="AR196" i="7"/>
  <c r="AW195" i="7"/>
  <c r="AV195" i="7"/>
  <c r="AU195" i="7"/>
  <c r="AT195" i="7"/>
  <c r="AS195" i="7"/>
  <c r="AR195" i="7"/>
  <c r="AW194" i="7"/>
  <c r="AV194" i="7"/>
  <c r="AU194" i="7"/>
  <c r="AT194" i="7"/>
  <c r="AS194" i="7"/>
  <c r="AR194" i="7"/>
  <c r="AW193" i="7"/>
  <c r="AV193" i="7"/>
  <c r="AU193" i="7"/>
  <c r="AT193" i="7"/>
  <c r="AS193" i="7"/>
  <c r="AR193" i="7"/>
  <c r="AW192" i="7"/>
  <c r="AV192" i="7"/>
  <c r="AU192" i="7"/>
  <c r="AT192" i="7"/>
  <c r="AS192" i="7"/>
  <c r="AR192" i="7"/>
  <c r="AW191" i="7"/>
  <c r="AV191" i="7"/>
  <c r="AU191" i="7"/>
  <c r="AT191" i="7"/>
  <c r="AS191" i="7"/>
  <c r="AR191" i="7"/>
  <c r="AW190" i="7"/>
  <c r="AV190" i="7"/>
  <c r="AU190" i="7"/>
  <c r="AT190" i="7"/>
  <c r="AS190" i="7"/>
  <c r="AR190" i="7"/>
  <c r="AW189" i="7"/>
  <c r="AV189" i="7"/>
  <c r="AU189" i="7"/>
  <c r="AT189" i="7"/>
  <c r="AS189" i="7"/>
  <c r="AR189" i="7"/>
  <c r="AW188" i="7"/>
  <c r="AV188" i="7"/>
  <c r="AU188" i="7"/>
  <c r="AT188" i="7"/>
  <c r="AS188" i="7"/>
  <c r="AR188" i="7"/>
  <c r="AW187" i="7"/>
  <c r="AV187" i="7"/>
  <c r="AU187" i="7"/>
  <c r="AT187" i="7"/>
  <c r="AS187" i="7"/>
  <c r="AR187" i="7"/>
  <c r="AW186" i="7"/>
  <c r="AV186" i="7"/>
  <c r="AU186" i="7"/>
  <c r="AT186" i="7"/>
  <c r="AS186" i="7"/>
  <c r="AR186" i="7"/>
  <c r="AW185" i="7"/>
  <c r="AV185" i="7"/>
  <c r="AU185" i="7"/>
  <c r="AT185" i="7"/>
  <c r="AS185" i="7"/>
  <c r="AR185" i="7"/>
  <c r="AW184" i="7"/>
  <c r="AV184" i="7"/>
  <c r="AU184" i="7"/>
  <c r="AT184" i="7"/>
  <c r="AS184" i="7"/>
  <c r="AR184" i="7"/>
  <c r="AW183" i="7"/>
  <c r="AV183" i="7"/>
  <c r="AU183" i="7"/>
  <c r="AT183" i="7"/>
  <c r="AS183" i="7"/>
  <c r="AR183" i="7"/>
  <c r="AW182" i="7"/>
  <c r="AV182" i="7"/>
  <c r="AU182" i="7"/>
  <c r="AT182" i="7"/>
  <c r="AS182" i="7"/>
  <c r="AR182" i="7"/>
  <c r="AW181" i="7"/>
  <c r="AV181" i="7"/>
  <c r="AU181" i="7"/>
  <c r="AT181" i="7"/>
  <c r="AS181" i="7"/>
  <c r="AR181" i="7"/>
  <c r="AW180" i="7"/>
  <c r="AV180" i="7"/>
  <c r="AU180" i="7"/>
  <c r="AT180" i="7"/>
  <c r="AS180" i="7"/>
  <c r="AR180" i="7"/>
  <c r="AW179" i="7"/>
  <c r="AV179" i="7"/>
  <c r="AU179" i="7"/>
  <c r="AT179" i="7"/>
  <c r="AS179" i="7"/>
  <c r="AR179" i="7"/>
  <c r="AW178" i="7"/>
  <c r="AV178" i="7"/>
  <c r="AU178" i="7"/>
  <c r="AT178" i="7"/>
  <c r="AS178" i="7"/>
  <c r="AR178" i="7"/>
  <c r="AW177" i="7"/>
  <c r="AV177" i="7"/>
  <c r="AU177" i="7"/>
  <c r="AT177" i="7"/>
  <c r="AS177" i="7"/>
  <c r="AR177" i="7"/>
  <c r="AW176" i="7"/>
  <c r="AV176" i="7"/>
  <c r="AU176" i="7"/>
  <c r="AT176" i="7"/>
  <c r="AS176" i="7"/>
  <c r="AR176" i="7"/>
  <c r="AW175" i="7"/>
  <c r="AV175" i="7"/>
  <c r="AU175" i="7"/>
  <c r="AT175" i="7"/>
  <c r="AS175" i="7"/>
  <c r="AR175" i="7"/>
  <c r="AW174" i="7"/>
  <c r="AV174" i="7"/>
  <c r="AU174" i="7"/>
  <c r="AT174" i="7"/>
  <c r="AS174" i="7"/>
  <c r="AR174" i="7"/>
  <c r="AW173" i="7"/>
  <c r="AV173" i="7"/>
  <c r="AU173" i="7"/>
  <c r="AT173" i="7"/>
  <c r="AS173" i="7"/>
  <c r="AR173" i="7"/>
  <c r="AW172" i="7"/>
  <c r="AV172" i="7"/>
  <c r="AU172" i="7"/>
  <c r="AT172" i="7"/>
  <c r="AS172" i="7"/>
  <c r="AR172" i="7"/>
  <c r="AW171" i="7"/>
  <c r="AV171" i="7"/>
  <c r="AU171" i="7"/>
  <c r="AT171" i="7"/>
  <c r="AS171" i="7"/>
  <c r="AR171" i="7"/>
  <c r="AW170" i="7"/>
  <c r="AV170" i="7"/>
  <c r="AU170" i="7"/>
  <c r="AT170" i="7"/>
  <c r="AS170" i="7"/>
  <c r="AR170" i="7"/>
  <c r="AW169" i="7"/>
  <c r="AV169" i="7"/>
  <c r="AU169" i="7"/>
  <c r="AT169" i="7"/>
  <c r="AS169" i="7"/>
  <c r="AR169" i="7"/>
  <c r="AW168" i="7"/>
  <c r="AV168" i="7"/>
  <c r="AU168" i="7"/>
  <c r="AT168" i="7"/>
  <c r="AS168" i="7"/>
  <c r="AR168" i="7"/>
  <c r="AW167" i="7"/>
  <c r="AV167" i="7"/>
  <c r="AU167" i="7"/>
  <c r="AT167" i="7"/>
  <c r="AS167" i="7"/>
  <c r="AR167" i="7"/>
  <c r="AW166" i="7"/>
  <c r="AV166" i="7"/>
  <c r="AU166" i="7"/>
  <c r="AT166" i="7"/>
  <c r="AS166" i="7"/>
  <c r="AR166" i="7"/>
  <c r="AW165" i="7"/>
  <c r="AV165" i="7"/>
  <c r="AU165" i="7"/>
  <c r="AT165" i="7"/>
  <c r="AS165" i="7"/>
  <c r="AR165" i="7"/>
  <c r="AW164" i="7"/>
  <c r="AV164" i="7"/>
  <c r="AU164" i="7"/>
  <c r="AT164" i="7"/>
  <c r="AS164" i="7"/>
  <c r="AR164" i="7"/>
  <c r="AW163" i="7"/>
  <c r="AV163" i="7"/>
  <c r="AU163" i="7"/>
  <c r="AT163" i="7"/>
  <c r="AS163" i="7"/>
  <c r="AR163" i="7"/>
  <c r="AW162" i="7"/>
  <c r="AV162" i="7"/>
  <c r="AU162" i="7"/>
  <c r="AT162" i="7"/>
  <c r="AS162" i="7"/>
  <c r="AR162" i="7"/>
  <c r="AW161" i="7"/>
  <c r="AV161" i="7"/>
  <c r="AU161" i="7"/>
  <c r="AT161" i="7"/>
  <c r="AS161" i="7"/>
  <c r="AR161" i="7"/>
  <c r="AW160" i="7"/>
  <c r="AV160" i="7"/>
  <c r="AU160" i="7"/>
  <c r="AT160" i="7"/>
  <c r="AS160" i="7"/>
  <c r="AR160" i="7"/>
  <c r="AW159" i="7"/>
  <c r="AV159" i="7"/>
  <c r="AU159" i="7"/>
  <c r="AT159" i="7"/>
  <c r="AS159" i="7"/>
  <c r="AR159" i="7"/>
  <c r="AW158" i="7"/>
  <c r="AV158" i="7"/>
  <c r="AU158" i="7"/>
  <c r="AT158" i="7"/>
  <c r="AS158" i="7"/>
  <c r="AR158" i="7"/>
  <c r="AW157" i="7"/>
  <c r="AV157" i="7"/>
  <c r="AU157" i="7"/>
  <c r="AT157" i="7"/>
  <c r="AS157" i="7"/>
  <c r="AR157" i="7"/>
  <c r="AW156" i="7"/>
  <c r="AV156" i="7"/>
  <c r="AU156" i="7"/>
  <c r="AT156" i="7"/>
  <c r="AS156" i="7"/>
  <c r="AR156" i="7"/>
  <c r="AW155" i="7"/>
  <c r="AV155" i="7"/>
  <c r="AU155" i="7"/>
  <c r="AT155" i="7"/>
  <c r="AS155" i="7"/>
  <c r="AR155" i="7"/>
  <c r="AW154" i="7"/>
  <c r="AV154" i="7"/>
  <c r="AU154" i="7"/>
  <c r="AT154" i="7"/>
  <c r="AS154" i="7"/>
  <c r="AR154" i="7"/>
  <c r="AW153" i="7"/>
  <c r="AV153" i="7"/>
  <c r="AU153" i="7"/>
  <c r="AT153" i="7"/>
  <c r="AS153" i="7"/>
  <c r="AR153" i="7"/>
  <c r="AW152" i="7"/>
  <c r="AV152" i="7"/>
  <c r="AU152" i="7"/>
  <c r="AT152" i="7"/>
  <c r="AS152" i="7"/>
  <c r="AR152" i="7"/>
  <c r="AW151" i="7"/>
  <c r="AV151" i="7"/>
  <c r="AU151" i="7"/>
  <c r="AT151" i="7"/>
  <c r="AS151" i="7"/>
  <c r="AR151" i="7"/>
  <c r="AW150" i="7"/>
  <c r="AV150" i="7"/>
  <c r="AU150" i="7"/>
  <c r="AT150" i="7"/>
  <c r="AS150" i="7"/>
  <c r="AR150" i="7"/>
  <c r="AW149" i="7"/>
  <c r="AV149" i="7"/>
  <c r="AU149" i="7"/>
  <c r="AT149" i="7"/>
  <c r="AS149" i="7"/>
  <c r="AR149" i="7"/>
  <c r="AW148" i="7"/>
  <c r="AV148" i="7"/>
  <c r="AU148" i="7"/>
  <c r="AT148" i="7"/>
  <c r="AS148" i="7"/>
  <c r="AR148" i="7"/>
  <c r="AW147" i="7"/>
  <c r="AV147" i="7"/>
  <c r="AU147" i="7"/>
  <c r="AT147" i="7"/>
  <c r="AS147" i="7"/>
  <c r="AR147" i="7"/>
  <c r="AW146" i="7"/>
  <c r="AV146" i="7"/>
  <c r="AU146" i="7"/>
  <c r="AT146" i="7"/>
  <c r="AS146" i="7"/>
  <c r="AR146" i="7"/>
  <c r="AW145" i="7"/>
  <c r="AV145" i="7"/>
  <c r="AU145" i="7"/>
  <c r="AT145" i="7"/>
  <c r="AS145" i="7"/>
  <c r="AR145" i="7"/>
  <c r="AW144" i="7"/>
  <c r="AV144" i="7"/>
  <c r="AU144" i="7"/>
  <c r="AT144" i="7"/>
  <c r="AS144" i="7"/>
  <c r="AR144" i="7"/>
  <c r="AW143" i="7"/>
  <c r="AV143" i="7"/>
  <c r="AU143" i="7"/>
  <c r="AT143" i="7"/>
  <c r="AS143" i="7"/>
  <c r="AR143" i="7"/>
  <c r="AW142" i="7"/>
  <c r="AV142" i="7"/>
  <c r="AU142" i="7"/>
  <c r="AT142" i="7"/>
  <c r="AS142" i="7"/>
  <c r="AR142" i="7"/>
  <c r="AW141" i="7"/>
  <c r="AV141" i="7"/>
  <c r="AU141" i="7"/>
  <c r="AT141" i="7"/>
  <c r="AS141" i="7"/>
  <c r="AR141" i="7"/>
  <c r="AW140" i="7"/>
  <c r="AV140" i="7"/>
  <c r="AU140" i="7"/>
  <c r="AT140" i="7"/>
  <c r="AS140" i="7"/>
  <c r="AR140" i="7"/>
  <c r="AW139" i="7"/>
  <c r="AV139" i="7"/>
  <c r="AU139" i="7"/>
  <c r="AT139" i="7"/>
  <c r="AS139" i="7"/>
  <c r="AR139" i="7"/>
  <c r="AW138" i="7"/>
  <c r="AV138" i="7"/>
  <c r="AU138" i="7"/>
  <c r="AT138" i="7"/>
  <c r="AS138" i="7"/>
  <c r="AR138" i="7"/>
  <c r="AW137" i="7"/>
  <c r="AV137" i="7"/>
  <c r="AU137" i="7"/>
  <c r="AT137" i="7"/>
  <c r="AS137" i="7"/>
  <c r="AR137" i="7"/>
  <c r="AW136" i="7"/>
  <c r="AV136" i="7"/>
  <c r="AU136" i="7"/>
  <c r="AT136" i="7"/>
  <c r="AS136" i="7"/>
  <c r="AR136" i="7"/>
  <c r="AW135" i="7"/>
  <c r="AV135" i="7"/>
  <c r="AU135" i="7"/>
  <c r="AT135" i="7"/>
  <c r="AS135" i="7"/>
  <c r="AR135" i="7"/>
  <c r="AW134" i="7"/>
  <c r="AV134" i="7"/>
  <c r="AU134" i="7"/>
  <c r="AT134" i="7"/>
  <c r="AS134" i="7"/>
  <c r="AR134" i="7"/>
  <c r="AW133" i="7"/>
  <c r="AV133" i="7"/>
  <c r="AU133" i="7"/>
  <c r="AT133" i="7"/>
  <c r="AS133" i="7"/>
  <c r="AR133" i="7"/>
  <c r="AW132" i="7"/>
  <c r="AV132" i="7"/>
  <c r="AU132" i="7"/>
  <c r="AT132" i="7"/>
  <c r="AS132" i="7"/>
  <c r="AR132" i="7"/>
  <c r="AW131" i="7"/>
  <c r="AV131" i="7"/>
  <c r="AU131" i="7"/>
  <c r="AT131" i="7"/>
  <c r="AS131" i="7"/>
  <c r="AR131" i="7"/>
  <c r="AW130" i="7"/>
  <c r="AV130" i="7"/>
  <c r="AU130" i="7"/>
  <c r="AT130" i="7"/>
  <c r="AS130" i="7"/>
  <c r="AR130" i="7"/>
  <c r="AW129" i="7"/>
  <c r="AV129" i="7"/>
  <c r="AU129" i="7"/>
  <c r="AT129" i="7"/>
  <c r="AS129" i="7"/>
  <c r="AR129" i="7"/>
  <c r="AW128" i="7"/>
  <c r="AV128" i="7"/>
  <c r="AU128" i="7"/>
  <c r="AT128" i="7"/>
  <c r="AS128" i="7"/>
  <c r="AR128" i="7"/>
  <c r="AW127" i="7"/>
  <c r="AV127" i="7"/>
  <c r="AU127" i="7"/>
  <c r="AT127" i="7"/>
  <c r="AS127" i="7"/>
  <c r="AR127" i="7"/>
  <c r="AW126" i="7"/>
  <c r="AV126" i="7"/>
  <c r="AU126" i="7"/>
  <c r="AT126" i="7"/>
  <c r="AS126" i="7"/>
  <c r="AR126" i="7"/>
  <c r="AW125" i="7"/>
  <c r="AV125" i="7"/>
  <c r="AU125" i="7"/>
  <c r="AT125" i="7"/>
  <c r="AS125" i="7"/>
  <c r="AR125" i="7"/>
  <c r="AW124" i="7"/>
  <c r="AV124" i="7"/>
  <c r="AU124" i="7"/>
  <c r="AT124" i="7"/>
  <c r="AS124" i="7"/>
  <c r="AR124" i="7"/>
  <c r="AW123" i="7"/>
  <c r="AV123" i="7"/>
  <c r="AU123" i="7"/>
  <c r="AT123" i="7"/>
  <c r="AS123" i="7"/>
  <c r="AR123" i="7"/>
  <c r="AW122" i="7"/>
  <c r="AV122" i="7"/>
  <c r="AU122" i="7"/>
  <c r="AT122" i="7"/>
  <c r="AS122" i="7"/>
  <c r="AR122" i="7"/>
  <c r="AW121" i="7"/>
  <c r="AV121" i="7"/>
  <c r="AU121" i="7"/>
  <c r="AT121" i="7"/>
  <c r="AS121" i="7"/>
  <c r="AR121" i="7"/>
  <c r="AW120" i="7"/>
  <c r="AV120" i="7"/>
  <c r="AU120" i="7"/>
  <c r="AT120" i="7"/>
  <c r="AS120" i="7"/>
  <c r="AR120" i="7"/>
  <c r="AW119" i="7"/>
  <c r="AV119" i="7"/>
  <c r="AU119" i="7"/>
  <c r="AT119" i="7"/>
  <c r="AS119" i="7"/>
  <c r="AR119" i="7"/>
  <c r="AW118" i="7"/>
  <c r="AV118" i="7"/>
  <c r="AU118" i="7"/>
  <c r="AT118" i="7"/>
  <c r="AS118" i="7"/>
  <c r="AR118" i="7"/>
  <c r="AW117" i="7"/>
  <c r="AV117" i="7"/>
  <c r="AU117" i="7"/>
  <c r="AT117" i="7"/>
  <c r="AS117" i="7"/>
  <c r="AR117" i="7"/>
  <c r="AW116" i="7"/>
  <c r="AV116" i="7"/>
  <c r="AU116" i="7"/>
  <c r="AT116" i="7"/>
  <c r="AS116" i="7"/>
  <c r="AR116" i="7"/>
  <c r="AW115" i="7"/>
  <c r="AV115" i="7"/>
  <c r="AU115" i="7"/>
  <c r="AT115" i="7"/>
  <c r="AS115" i="7"/>
  <c r="AR115" i="7"/>
  <c r="AW114" i="7"/>
  <c r="AV114" i="7"/>
  <c r="AU114" i="7"/>
  <c r="AT114" i="7"/>
  <c r="AS114" i="7"/>
  <c r="AR114" i="7"/>
  <c r="AW113" i="7"/>
  <c r="AV113" i="7"/>
  <c r="AU113" i="7"/>
  <c r="AT113" i="7"/>
  <c r="AS113" i="7"/>
  <c r="AR113" i="7"/>
  <c r="AW112" i="7"/>
  <c r="AV112" i="7"/>
  <c r="AU112" i="7"/>
  <c r="AT112" i="7"/>
  <c r="AS112" i="7"/>
  <c r="AR112" i="7"/>
  <c r="AW111" i="7"/>
  <c r="AV111" i="7"/>
  <c r="AU111" i="7"/>
  <c r="AT111" i="7"/>
  <c r="AS111" i="7"/>
  <c r="AR111" i="7"/>
  <c r="AW110" i="7"/>
  <c r="AV110" i="7"/>
  <c r="AU110" i="7"/>
  <c r="AT110" i="7"/>
  <c r="AS110" i="7"/>
  <c r="AR110" i="7"/>
  <c r="AW109" i="7"/>
  <c r="AV109" i="7"/>
  <c r="AU109" i="7"/>
  <c r="AT109" i="7"/>
  <c r="AS109" i="7"/>
  <c r="AR109" i="7"/>
  <c r="AW108" i="7"/>
  <c r="AV108" i="7"/>
  <c r="AU108" i="7"/>
  <c r="AT108" i="7"/>
  <c r="AS108" i="7"/>
  <c r="AR108" i="7"/>
  <c r="AW107" i="7"/>
  <c r="AV107" i="7"/>
  <c r="AU107" i="7"/>
  <c r="AT107" i="7"/>
  <c r="AS107" i="7"/>
  <c r="AR107" i="7"/>
  <c r="AW106" i="7"/>
  <c r="AV106" i="7"/>
  <c r="AU106" i="7"/>
  <c r="AT106" i="7"/>
  <c r="AS106" i="7"/>
  <c r="AR106" i="7"/>
  <c r="AW105" i="7"/>
  <c r="AV105" i="7"/>
  <c r="AU105" i="7"/>
  <c r="AT105" i="7"/>
  <c r="AS105" i="7"/>
  <c r="AR105" i="7"/>
  <c r="AW104" i="7"/>
  <c r="AV104" i="7"/>
  <c r="AU104" i="7"/>
  <c r="AT104" i="7"/>
  <c r="AS104" i="7"/>
  <c r="AR104" i="7"/>
  <c r="AW103" i="7"/>
  <c r="AV103" i="7"/>
  <c r="AU103" i="7"/>
  <c r="AT103" i="7"/>
  <c r="AS103" i="7"/>
  <c r="AR103" i="7"/>
  <c r="AW102" i="7"/>
  <c r="AV102" i="7"/>
  <c r="AU102" i="7"/>
  <c r="AT102" i="7"/>
  <c r="AS102" i="7"/>
  <c r="AR102" i="7"/>
  <c r="AW101" i="7"/>
  <c r="AV101" i="7"/>
  <c r="AU101" i="7"/>
  <c r="AT101" i="7"/>
  <c r="AS101" i="7"/>
  <c r="AR101" i="7"/>
  <c r="AW100" i="7"/>
  <c r="AV100" i="7"/>
  <c r="AU100" i="7"/>
  <c r="AT100" i="7"/>
  <c r="AS100" i="7"/>
  <c r="AR100" i="7"/>
  <c r="AW99" i="7"/>
  <c r="AV99" i="7"/>
  <c r="AU99" i="7"/>
  <c r="AT99" i="7"/>
  <c r="AS99" i="7"/>
  <c r="AR99" i="7"/>
  <c r="AW98" i="7"/>
  <c r="AV98" i="7"/>
  <c r="AU98" i="7"/>
  <c r="AT98" i="7"/>
  <c r="AS98" i="7"/>
  <c r="AR98" i="7"/>
  <c r="AW97" i="7"/>
  <c r="AV97" i="7"/>
  <c r="AU97" i="7"/>
  <c r="AT97" i="7"/>
  <c r="AS97" i="7"/>
  <c r="AR97" i="7"/>
  <c r="AW96" i="7"/>
  <c r="AV96" i="7"/>
  <c r="AU96" i="7"/>
  <c r="AT96" i="7"/>
  <c r="AS96" i="7"/>
  <c r="AR96" i="7"/>
  <c r="AW95" i="7"/>
  <c r="AV95" i="7"/>
  <c r="AU95" i="7"/>
  <c r="AT95" i="7"/>
  <c r="AS95" i="7"/>
  <c r="AR95" i="7"/>
  <c r="AW94" i="7"/>
  <c r="AV94" i="7"/>
  <c r="AU94" i="7"/>
  <c r="AT94" i="7"/>
  <c r="AS94" i="7"/>
  <c r="AR94" i="7"/>
  <c r="AW93" i="7"/>
  <c r="AV93" i="7"/>
  <c r="AU93" i="7"/>
  <c r="AT93" i="7"/>
  <c r="AS93" i="7"/>
  <c r="AR93" i="7"/>
  <c r="AW92" i="7"/>
  <c r="AV92" i="7"/>
  <c r="AU92" i="7"/>
  <c r="AT92" i="7"/>
  <c r="AS92" i="7"/>
  <c r="AR92" i="7"/>
  <c r="AW91" i="7"/>
  <c r="AV91" i="7"/>
  <c r="AU91" i="7"/>
  <c r="AT91" i="7"/>
  <c r="AS91" i="7"/>
  <c r="AR91" i="7"/>
  <c r="AW90" i="7"/>
  <c r="AV90" i="7"/>
  <c r="AU90" i="7"/>
  <c r="AT90" i="7"/>
  <c r="AS90" i="7"/>
  <c r="AR90" i="7"/>
  <c r="AW89" i="7"/>
  <c r="AV89" i="7"/>
  <c r="AU89" i="7"/>
  <c r="AT89" i="7"/>
  <c r="AS89" i="7"/>
  <c r="AR89" i="7"/>
  <c r="AW88" i="7"/>
  <c r="AV88" i="7"/>
  <c r="AU88" i="7"/>
  <c r="AT88" i="7"/>
  <c r="AS88" i="7"/>
  <c r="AR88" i="7"/>
  <c r="AW87" i="7"/>
  <c r="AV87" i="7"/>
  <c r="AU87" i="7"/>
  <c r="AT87" i="7"/>
  <c r="AS87" i="7"/>
  <c r="AR87" i="7"/>
  <c r="AW86" i="7"/>
  <c r="AV86" i="7"/>
  <c r="AU86" i="7"/>
  <c r="AT86" i="7"/>
  <c r="AS86" i="7"/>
  <c r="AR86" i="7"/>
  <c r="AW85" i="7"/>
  <c r="AV85" i="7"/>
  <c r="AU85" i="7"/>
  <c r="AT85" i="7"/>
  <c r="AS85" i="7"/>
  <c r="AR85" i="7"/>
  <c r="AW84" i="7"/>
  <c r="AV84" i="7"/>
  <c r="AU84" i="7"/>
  <c r="AT84" i="7"/>
  <c r="AS84" i="7"/>
  <c r="AR84" i="7"/>
  <c r="AW83" i="7"/>
  <c r="AV83" i="7"/>
  <c r="AU83" i="7"/>
  <c r="AT83" i="7"/>
  <c r="AS83" i="7"/>
  <c r="AR83" i="7"/>
  <c r="AW82" i="7"/>
  <c r="AV82" i="7"/>
  <c r="AU82" i="7"/>
  <c r="AT82" i="7"/>
  <c r="AS82" i="7"/>
  <c r="AR82" i="7"/>
  <c r="AW81" i="7"/>
  <c r="AV81" i="7"/>
  <c r="AU81" i="7"/>
  <c r="AT81" i="7"/>
  <c r="AS81" i="7"/>
  <c r="AR81" i="7"/>
  <c r="AW80" i="7"/>
  <c r="AV80" i="7"/>
  <c r="AU80" i="7"/>
  <c r="AT80" i="7"/>
  <c r="AS80" i="7"/>
  <c r="AR80" i="7"/>
  <c r="AW79" i="7"/>
  <c r="AV79" i="7"/>
  <c r="AU79" i="7"/>
  <c r="AT79" i="7"/>
  <c r="AS79" i="7"/>
  <c r="AR79" i="7"/>
  <c r="AW78" i="7"/>
  <c r="AV78" i="7"/>
  <c r="AU78" i="7"/>
  <c r="AT78" i="7"/>
  <c r="AS78" i="7"/>
  <c r="AR78" i="7"/>
  <c r="AW77" i="7"/>
  <c r="AV77" i="7"/>
  <c r="AU77" i="7"/>
  <c r="AT77" i="7"/>
  <c r="AS77" i="7"/>
  <c r="AR77" i="7"/>
  <c r="AW76" i="7"/>
  <c r="AV76" i="7"/>
  <c r="AU76" i="7"/>
  <c r="AT76" i="7"/>
  <c r="AS76" i="7"/>
  <c r="AR76" i="7"/>
  <c r="AW75" i="7"/>
  <c r="AV75" i="7"/>
  <c r="AU75" i="7"/>
  <c r="AT75" i="7"/>
  <c r="AS75" i="7"/>
  <c r="AR75" i="7"/>
  <c r="AW74" i="7"/>
  <c r="AV74" i="7"/>
  <c r="AU74" i="7"/>
  <c r="AT74" i="7"/>
  <c r="AS74" i="7"/>
  <c r="AR74" i="7"/>
  <c r="AW73" i="7"/>
  <c r="AV73" i="7"/>
  <c r="AU73" i="7"/>
  <c r="AT73" i="7"/>
  <c r="AS73" i="7"/>
  <c r="AR73" i="7"/>
  <c r="AW72" i="7"/>
  <c r="AV72" i="7"/>
  <c r="AU72" i="7"/>
  <c r="AT72" i="7"/>
  <c r="AS72" i="7"/>
  <c r="AR72" i="7"/>
  <c r="AW71" i="7"/>
  <c r="AV71" i="7"/>
  <c r="AU71" i="7"/>
  <c r="AT71" i="7"/>
  <c r="AS71" i="7"/>
  <c r="AR71" i="7"/>
  <c r="AW70" i="7"/>
  <c r="AV70" i="7"/>
  <c r="AU70" i="7"/>
  <c r="AT70" i="7"/>
  <c r="AS70" i="7"/>
  <c r="AR70" i="7"/>
  <c r="AW69" i="7"/>
  <c r="AV69" i="7"/>
  <c r="AU69" i="7"/>
  <c r="AT69" i="7"/>
  <c r="AS69" i="7"/>
  <c r="AR69" i="7"/>
  <c r="AW68" i="7"/>
  <c r="AV68" i="7"/>
  <c r="AU68" i="7"/>
  <c r="AT68" i="7"/>
  <c r="AS68" i="7"/>
  <c r="AR68" i="7"/>
  <c r="AW67" i="7"/>
  <c r="AV67" i="7"/>
  <c r="AU67" i="7"/>
  <c r="AT67" i="7"/>
  <c r="AS67" i="7"/>
  <c r="AR67" i="7"/>
  <c r="AW66" i="7"/>
  <c r="AV66" i="7"/>
  <c r="AU66" i="7"/>
  <c r="AT66" i="7"/>
  <c r="AS66" i="7"/>
  <c r="AR66" i="7"/>
  <c r="AW65" i="7"/>
  <c r="AV65" i="7"/>
  <c r="AU65" i="7"/>
  <c r="AT65" i="7"/>
  <c r="AS65" i="7"/>
  <c r="AR65" i="7"/>
  <c r="AW64" i="7"/>
  <c r="AV64" i="7"/>
  <c r="AU64" i="7"/>
  <c r="AT64" i="7"/>
  <c r="AS64" i="7"/>
  <c r="AR64" i="7"/>
  <c r="AW63" i="7"/>
  <c r="AV63" i="7"/>
  <c r="AU63" i="7"/>
  <c r="AT63" i="7"/>
  <c r="AS63" i="7"/>
  <c r="AR63" i="7"/>
  <c r="AW62" i="7"/>
  <c r="AV62" i="7"/>
  <c r="AU62" i="7"/>
  <c r="AT62" i="7"/>
  <c r="AS62" i="7"/>
  <c r="AR62" i="7"/>
  <c r="AW61" i="7"/>
  <c r="AV61" i="7"/>
  <c r="AU61" i="7"/>
  <c r="AT61" i="7"/>
  <c r="AS61" i="7"/>
  <c r="AR61" i="7"/>
  <c r="AW60" i="7"/>
  <c r="AV60" i="7"/>
  <c r="AU60" i="7"/>
  <c r="AT60" i="7"/>
  <c r="AS60" i="7"/>
  <c r="AR60" i="7"/>
  <c r="AW59" i="7"/>
  <c r="AV59" i="7"/>
  <c r="AU59" i="7"/>
  <c r="AT59" i="7"/>
  <c r="AS59" i="7"/>
  <c r="AR59" i="7"/>
  <c r="AW58" i="7"/>
  <c r="AV58" i="7"/>
  <c r="AU58" i="7"/>
  <c r="AT58" i="7"/>
  <c r="AS58" i="7"/>
  <c r="AR58" i="7"/>
  <c r="AW57" i="7"/>
  <c r="AV57" i="7"/>
  <c r="AU57" i="7"/>
  <c r="AT57" i="7"/>
  <c r="AS57" i="7"/>
  <c r="AR57" i="7"/>
  <c r="AW56" i="7"/>
  <c r="AV56" i="7"/>
  <c r="AU56" i="7"/>
  <c r="AT56" i="7"/>
  <c r="AS56" i="7"/>
  <c r="AR56" i="7"/>
  <c r="AW55" i="7"/>
  <c r="AV55" i="7"/>
  <c r="AU55" i="7"/>
  <c r="AT55" i="7"/>
  <c r="AS55" i="7"/>
  <c r="AR55" i="7"/>
  <c r="AW54" i="7"/>
  <c r="AV54" i="7"/>
  <c r="AU54" i="7"/>
  <c r="AT54" i="7"/>
  <c r="AS54" i="7"/>
  <c r="AR54" i="7"/>
  <c r="AW53" i="7"/>
  <c r="AV53" i="7"/>
  <c r="AU53" i="7"/>
  <c r="AT53" i="7"/>
  <c r="AS53" i="7"/>
  <c r="AR53" i="7"/>
  <c r="AW52" i="7"/>
  <c r="AV52" i="7"/>
  <c r="AU52" i="7"/>
  <c r="AT52" i="7"/>
  <c r="AS52" i="7"/>
  <c r="AR52" i="7"/>
  <c r="AW51" i="7"/>
  <c r="AV51" i="7"/>
  <c r="AU51" i="7"/>
  <c r="AT51" i="7"/>
  <c r="AS51" i="7"/>
  <c r="AR51" i="7"/>
  <c r="AW50" i="7"/>
  <c r="AV50" i="7"/>
  <c r="AU50" i="7"/>
  <c r="AT50" i="7"/>
  <c r="AS50" i="7"/>
  <c r="AR50" i="7"/>
  <c r="AW49" i="7"/>
  <c r="AV49" i="7"/>
  <c r="AU49" i="7"/>
  <c r="AT49" i="7"/>
  <c r="AS49" i="7"/>
  <c r="AR49" i="7"/>
  <c r="AW48" i="7"/>
  <c r="AV48" i="7"/>
  <c r="AU48" i="7"/>
  <c r="AT48" i="7"/>
  <c r="AS48" i="7"/>
  <c r="AR48" i="7"/>
  <c r="AW47" i="7"/>
  <c r="AV47" i="7"/>
  <c r="AU47" i="7"/>
  <c r="AT47" i="7"/>
  <c r="AS47" i="7"/>
  <c r="AR47" i="7"/>
  <c r="AW46" i="7"/>
  <c r="AV46" i="7"/>
  <c r="AU46" i="7"/>
  <c r="AT46" i="7"/>
  <c r="AS46" i="7"/>
  <c r="AR46" i="7"/>
  <c r="AW45" i="7"/>
  <c r="AV45" i="7"/>
  <c r="AU45" i="7"/>
  <c r="AT45" i="7"/>
  <c r="AS45" i="7"/>
  <c r="AR45" i="7"/>
  <c r="AW44" i="7"/>
  <c r="AV44" i="7"/>
  <c r="AU44" i="7"/>
  <c r="AT44" i="7"/>
  <c r="AS44" i="7"/>
  <c r="AR44" i="7"/>
  <c r="AW43" i="7"/>
  <c r="AV43" i="7"/>
  <c r="AU43" i="7"/>
  <c r="AT43" i="7"/>
  <c r="AS43" i="7"/>
  <c r="AR43" i="7"/>
  <c r="AW42" i="7"/>
  <c r="AV42" i="7"/>
  <c r="AU42" i="7"/>
  <c r="AT42" i="7"/>
  <c r="AS42" i="7"/>
  <c r="AR42" i="7"/>
  <c r="AW41" i="7"/>
  <c r="AV41" i="7"/>
  <c r="AU41" i="7"/>
  <c r="AT41" i="7"/>
  <c r="AS41" i="7"/>
  <c r="AR41" i="7"/>
  <c r="AW40" i="7"/>
  <c r="AV40" i="7"/>
  <c r="AU40" i="7"/>
  <c r="AT40" i="7"/>
  <c r="AS40" i="7"/>
  <c r="AR40" i="7"/>
  <c r="AW39" i="7"/>
  <c r="AV39" i="7"/>
  <c r="AU39" i="7"/>
  <c r="AT39" i="7"/>
  <c r="AS39" i="7"/>
  <c r="AR39" i="7"/>
  <c r="AW38" i="7"/>
  <c r="AV38" i="7"/>
  <c r="AU38" i="7"/>
  <c r="AT38" i="7"/>
  <c r="AS38" i="7"/>
  <c r="AR38" i="7"/>
  <c r="AW37" i="7"/>
  <c r="AV37" i="7"/>
  <c r="AU37" i="7"/>
  <c r="AT37" i="7"/>
  <c r="AS37" i="7"/>
  <c r="AR37" i="7"/>
  <c r="AW36" i="7"/>
  <c r="AV36" i="7"/>
  <c r="AU36" i="7"/>
  <c r="AT36" i="7"/>
  <c r="AS36" i="7"/>
  <c r="AR36" i="7"/>
  <c r="AW35" i="7"/>
  <c r="AV35" i="7"/>
  <c r="AU35" i="7"/>
  <c r="AT35" i="7"/>
  <c r="AS35" i="7"/>
  <c r="AR35" i="7"/>
  <c r="AW34" i="7"/>
  <c r="AV34" i="7"/>
  <c r="AU34" i="7"/>
  <c r="AT34" i="7"/>
  <c r="AS34" i="7"/>
  <c r="AR34" i="7"/>
  <c r="AW33" i="7"/>
  <c r="AV33" i="7"/>
  <c r="AU33" i="7"/>
  <c r="AT33" i="7"/>
  <c r="AS33" i="7"/>
  <c r="AR33" i="7"/>
  <c r="AW32" i="7"/>
  <c r="AV32" i="7"/>
  <c r="AU32" i="7"/>
  <c r="AT32" i="7"/>
  <c r="AS32" i="7"/>
  <c r="AR32" i="7"/>
  <c r="AW31" i="7"/>
  <c r="AV31" i="7"/>
  <c r="AU31" i="7"/>
  <c r="AT31" i="7"/>
  <c r="AS31" i="7"/>
  <c r="AR31" i="7"/>
  <c r="AW30" i="7"/>
  <c r="AV30" i="7"/>
  <c r="AU30" i="7"/>
  <c r="AT30" i="7"/>
  <c r="AS30" i="7"/>
  <c r="AR30" i="7"/>
  <c r="AW29" i="7"/>
  <c r="AV29" i="7"/>
  <c r="AU29" i="7"/>
  <c r="AT29" i="7"/>
  <c r="AS29" i="7"/>
  <c r="AR29" i="7"/>
  <c r="AW28" i="7"/>
  <c r="AV28" i="7"/>
  <c r="AU28" i="7"/>
  <c r="AT28" i="7"/>
  <c r="AS28" i="7"/>
  <c r="AR28" i="7"/>
  <c r="AW27" i="7"/>
  <c r="AV27" i="7"/>
  <c r="AU27" i="7"/>
  <c r="AT27" i="7"/>
  <c r="AS27" i="7"/>
  <c r="AR27" i="7"/>
  <c r="AW26" i="7"/>
  <c r="AV26" i="7"/>
  <c r="AU26" i="7"/>
  <c r="AT26" i="7"/>
  <c r="AS26" i="7"/>
  <c r="AR26" i="7"/>
  <c r="AW25" i="7"/>
  <c r="AV25" i="7"/>
  <c r="AU25" i="7"/>
  <c r="AT25" i="7"/>
  <c r="AS25" i="7"/>
  <c r="AR25" i="7"/>
  <c r="AW24" i="7"/>
  <c r="AV24" i="7"/>
  <c r="AU24" i="7"/>
  <c r="AT24" i="7"/>
  <c r="AS24" i="7"/>
  <c r="AR24" i="7"/>
  <c r="AW23" i="7"/>
  <c r="AV23" i="7"/>
  <c r="AU23" i="7"/>
  <c r="AT23" i="7"/>
  <c r="AS23" i="7"/>
  <c r="AR23" i="7"/>
  <c r="AW22" i="7"/>
  <c r="AV22" i="7"/>
  <c r="AU22" i="7"/>
  <c r="AT22" i="7"/>
  <c r="AS22" i="7"/>
  <c r="AR22" i="7"/>
  <c r="AW21" i="7"/>
  <c r="AV21" i="7"/>
  <c r="AU21" i="7"/>
  <c r="AT21" i="7"/>
  <c r="AS21" i="7"/>
  <c r="AR21" i="7"/>
  <c r="AW20" i="7"/>
  <c r="AV20" i="7"/>
  <c r="AU20" i="7"/>
  <c r="AT20" i="7"/>
  <c r="AS20" i="7"/>
  <c r="AR20" i="7"/>
  <c r="AW19" i="7"/>
  <c r="AV19" i="7"/>
  <c r="AU19" i="7"/>
  <c r="AT19" i="7"/>
  <c r="AS19" i="7"/>
  <c r="AR19" i="7"/>
  <c r="AW18" i="7"/>
  <c r="AV18" i="7"/>
  <c r="AU18" i="7"/>
  <c r="AT18" i="7"/>
  <c r="AS18" i="7"/>
  <c r="AR18" i="7"/>
  <c r="AW17" i="7"/>
  <c r="AV17" i="7"/>
  <c r="AU17" i="7"/>
  <c r="AT17" i="7"/>
  <c r="AS17" i="7"/>
  <c r="AR17" i="7"/>
  <c r="AW16" i="7"/>
  <c r="AV16" i="7"/>
  <c r="AU16" i="7"/>
  <c r="AT16" i="7"/>
  <c r="AS16" i="7"/>
  <c r="AR16" i="7"/>
  <c r="AW15" i="7"/>
  <c r="AV15" i="7"/>
  <c r="AU15" i="7"/>
  <c r="AT15" i="7"/>
  <c r="AS15" i="7"/>
  <c r="AR15" i="7"/>
  <c r="AW14" i="7"/>
  <c r="AV14" i="7"/>
  <c r="AU14" i="7"/>
  <c r="AT14" i="7"/>
  <c r="AS14" i="7"/>
  <c r="AR14" i="7"/>
  <c r="AW13" i="7"/>
  <c r="AV13" i="7"/>
  <c r="AU13" i="7"/>
  <c r="AT13" i="7"/>
  <c r="AS13" i="7"/>
  <c r="AR13" i="7"/>
  <c r="AW12" i="7"/>
  <c r="AV12" i="7"/>
  <c r="AU12" i="7"/>
  <c r="AT12" i="7"/>
  <c r="AS12" i="7"/>
  <c r="AR12" i="7"/>
  <c r="AW11" i="7"/>
  <c r="AV11" i="7"/>
  <c r="AU11" i="7"/>
  <c r="AT11" i="7"/>
  <c r="AS11" i="7"/>
  <c r="AR11" i="7"/>
  <c r="AW10" i="7"/>
  <c r="AV10" i="7"/>
  <c r="AU10" i="7"/>
  <c r="AT10" i="7"/>
  <c r="AS10" i="7"/>
  <c r="AR10" i="7"/>
  <c r="AW9" i="7"/>
  <c r="AV9" i="7"/>
  <c r="AU9" i="7"/>
  <c r="AT9" i="7"/>
  <c r="AS9" i="7"/>
  <c r="AR9" i="7"/>
  <c r="AW8" i="7"/>
  <c r="AV8" i="7"/>
  <c r="AU8" i="7"/>
  <c r="AT8" i="7"/>
  <c r="AS8" i="7"/>
  <c r="AR8" i="7"/>
  <c r="AW7" i="7"/>
  <c r="AV7" i="7"/>
  <c r="AU7" i="7"/>
  <c r="AT7" i="7"/>
  <c r="AS7" i="7"/>
  <c r="AR7" i="7"/>
  <c r="AW6" i="7"/>
  <c r="AV6" i="7"/>
  <c r="AU6" i="7"/>
  <c r="AT6" i="7"/>
  <c r="AS6" i="7"/>
  <c r="AR6" i="7"/>
  <c r="AW5" i="7"/>
  <c r="AV5" i="7"/>
  <c r="AU5" i="7"/>
  <c r="AT5" i="7"/>
  <c r="AS5" i="7"/>
  <c r="AR5" i="7"/>
  <c r="AW4" i="7"/>
  <c r="AV4" i="7"/>
  <c r="AU4" i="7"/>
  <c r="AT4" i="7"/>
  <c r="AS4" i="7"/>
  <c r="AR4" i="7"/>
  <c r="AW3" i="7"/>
  <c r="AV3" i="7"/>
  <c r="AU3" i="7"/>
  <c r="AT3" i="7"/>
  <c r="AS3" i="7"/>
  <c r="AR3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tc={D67A873D-6542-42B2-AF9E-B49049C45B48}</author>
    <author>Heath Hagy</author>
    <author>hhagy</author>
  </authors>
  <commentList>
    <comment ref="A2" authorId="0" shapeId="0" xr:uid="{D67A873D-6542-42B2-AF9E-B49049C45B48}">
      <text>
        <t>[Threaded comment]
Your version of Excel allows you to read this threaded comment; however, any edits to it will get removed if the file is opened in a newer version of Excel. Learn more: https://go.microsoft.com/fwlink/?linkid=870924
Comment:
    Estimates after visibility bias correction and extrapolation to unit following Hagy et al. (2023)</t>
      </text>
    </comment>
    <comment ref="B2" authorId="1" shapeId="0" xr:uid="{D7832D4E-917A-4985-939B-B17031B804F7}">
      <text>
        <r>
          <rPr>
            <b/>
            <sz val="9"/>
            <color indexed="81"/>
            <rFont val="Tahoma"/>
            <family val="2"/>
          </rPr>
          <t>Heath Hagy:</t>
        </r>
        <r>
          <rPr>
            <sz val="9"/>
            <color indexed="81"/>
            <rFont val="Tahoma"/>
            <family val="2"/>
          </rPr>
          <t xml:space="preserve">
Unknown duck</t>
        </r>
      </text>
    </comment>
    <comment ref="F2" authorId="1" shapeId="0" xr:uid="{4855E6BB-5037-443F-94FF-179D065EFF67}">
      <text>
        <r>
          <rPr>
            <b/>
            <sz val="9"/>
            <color indexed="81"/>
            <rFont val="Tahoma"/>
            <family val="2"/>
          </rPr>
          <t xml:space="preserve">Heath Hagy: </t>
        </r>
        <r>
          <rPr>
            <sz val="9"/>
            <color indexed="81"/>
            <rFont val="Tahoma"/>
            <family val="2"/>
          </rPr>
          <t>BWTE, CITE, and GWTE lumped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" authorId="1" shapeId="0" xr:uid="{1C56C024-6440-48E0-9CF5-00146EAA437A}">
      <text>
        <r>
          <rPr>
            <b/>
            <sz val="9"/>
            <color indexed="81"/>
            <rFont val="Tahoma"/>
            <family val="2"/>
          </rPr>
          <t>Heath Hagy:</t>
        </r>
        <r>
          <rPr>
            <sz val="9"/>
            <color indexed="81"/>
            <rFont val="Tahoma"/>
            <family val="2"/>
          </rPr>
          <t xml:space="preserve">
LESC and GRESC lumped</t>
        </r>
      </text>
    </comment>
    <comment ref="Q2" authorId="1" shapeId="0" xr:uid="{1235C34D-9D36-485C-B8FF-0A820756A270}">
      <text>
        <r>
          <rPr>
            <b/>
            <sz val="9"/>
            <color indexed="81"/>
            <rFont val="Tahoma"/>
            <family val="2"/>
          </rPr>
          <t>Heath Hagy:</t>
        </r>
        <r>
          <rPr>
            <sz val="9"/>
            <color indexed="81"/>
            <rFont val="Tahoma"/>
            <family val="2"/>
          </rPr>
          <t xml:space="preserve">
COGO &amp; BAGO lumped</t>
        </r>
      </text>
    </comment>
    <comment ref="U2" authorId="1" shapeId="0" xr:uid="{CA69CE1A-C7B6-4C64-B619-469A2CE9A040}">
      <text>
        <r>
          <rPr>
            <b/>
            <sz val="9"/>
            <color indexed="81"/>
            <rFont val="Tahoma"/>
            <family val="2"/>
          </rPr>
          <t>Heath Hagy:</t>
        </r>
        <r>
          <rPr>
            <sz val="9"/>
            <color indexed="81"/>
            <rFont val="Tahoma"/>
            <family val="2"/>
          </rPr>
          <t xml:space="preserve">
lump RBME and COME</t>
        </r>
      </text>
    </comment>
    <comment ref="V2" authorId="2" shapeId="0" xr:uid="{DAE3BE19-A36B-4AC1-ADFA-2F3319C1A919}">
      <text>
        <r>
          <rPr>
            <b/>
            <sz val="9"/>
            <color indexed="81"/>
            <rFont val="Tahoma"/>
            <family val="2"/>
          </rPr>
          <t>hhagy:</t>
        </r>
        <r>
          <rPr>
            <sz val="9"/>
            <color indexed="81"/>
            <rFont val="Tahoma"/>
            <family val="2"/>
          </rPr>
          <t xml:space="preserve">
white winged, black and surf scoters</t>
        </r>
      </text>
    </comment>
    <comment ref="W2" authorId="1" shapeId="0" xr:uid="{AF458B70-D0E1-41A9-8B82-0E779A7D8786}">
      <text>
        <r>
          <rPr>
            <b/>
            <sz val="9"/>
            <color indexed="81"/>
            <rFont val="Tahoma"/>
            <family val="2"/>
          </rPr>
          <t>Heath Hagy:</t>
        </r>
        <r>
          <rPr>
            <sz val="9"/>
            <color indexed="81"/>
            <rFont val="Tahoma"/>
            <family val="2"/>
          </rPr>
          <t xml:space="preserve">
lump ross', greater, and lesser</t>
        </r>
      </text>
    </comment>
    <comment ref="Y2" authorId="1" shapeId="0" xr:uid="{8DB19FB0-1B66-44F1-93BA-FE4443AA6210}">
      <text>
        <r>
          <rPr>
            <b/>
            <sz val="9"/>
            <color indexed="81"/>
            <rFont val="Tahoma"/>
            <family val="2"/>
          </rPr>
          <t>Heath Hagy:</t>
        </r>
        <r>
          <rPr>
            <sz val="9"/>
            <color indexed="81"/>
            <rFont val="Tahoma"/>
            <family val="2"/>
          </rPr>
          <t xml:space="preserve">
lump all white cheeked geese and brant</t>
        </r>
      </text>
    </comment>
    <comment ref="Z2" authorId="1" shapeId="0" xr:uid="{30C97E3D-8C40-427D-84FB-41059590BE75}">
      <text>
        <r>
          <rPr>
            <b/>
            <sz val="9"/>
            <color indexed="81"/>
            <rFont val="Tahoma"/>
            <family val="2"/>
          </rPr>
          <t>Heath Hagy:</t>
        </r>
        <r>
          <rPr>
            <sz val="9"/>
            <color indexed="81"/>
            <rFont val="Tahoma"/>
            <family val="2"/>
          </rPr>
          <t xml:space="preserve">
lump swan species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tc={B50618FA-4DEE-4AAF-82C8-92808219B865}</author>
    <author>hhagy</author>
  </authors>
  <commentList>
    <comment ref="A1" authorId="0" shapeId="0" xr:uid="{B50618FA-4DEE-4AAF-82C8-92808219B865}">
      <text>
        <t>[Threaded comment]
Your version of Excel allows you to read this threaded comment; however, any edits to it will get removed if the file is opened in a newer version of Excel. Learn more: https://go.microsoft.com/fwlink/?linkid=870924
Comment:
    Estimates after visibility bias correction and extrapolation to unit following Hagy et al. (2023)</t>
      </text>
    </comment>
    <comment ref="AF1" authorId="1" shapeId="0" xr:uid="{FEEB2478-4526-41A1-BD22-D4FEDD0ABFB3}">
      <text>
        <r>
          <rPr>
            <b/>
            <sz val="10"/>
            <color indexed="81"/>
            <rFont val="Tahoma"/>
            <family val="2"/>
          </rPr>
          <t>hhagy:</t>
        </r>
        <r>
          <rPr>
            <sz val="10"/>
            <color indexed="81"/>
            <rFont val="Tahoma"/>
            <family val="2"/>
          </rPr>
          <t xml:space="preserve">
UNDU lumped into dabblers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tc={08A23518-9905-496D-AE1A-68E67DBFA93B}</author>
  </authors>
  <commentList>
    <comment ref="A1" authorId="0" shapeId="0" xr:uid="{08A23518-9905-496D-AE1A-68E67DBFA93B}">
      <text>
        <t>[Threaded comment]
Your version of Excel allows you to read this threaded comment; however, any edits to it will get removed if the file is opened in a newer version of Excel. Learn more: https://go.microsoft.com/fwlink/?linkid=870924
Comment:
    Estimates after visibility bias correction and extrapolation to unit following Hagy et al. (2023)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tc={A47D4A77-48E5-44BB-BFBB-E77ECAAE9615}</author>
  </authors>
  <commentList>
    <comment ref="A1" authorId="0" shapeId="0" xr:uid="{A47D4A77-48E5-44BB-BFBB-E77ECAAE9615}">
      <text>
        <t>[Threaded comment]
Your version of Excel allows you to read this threaded comment; however, any edits to it will get removed if the file is opened in a newer version of Excel. Learn more: https://go.microsoft.com/fwlink/?linkid=870924
Comment:
    Estimates after visibility bias correction and extrapolation to unit following Hagy et al. (2023)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tc={61815A62-ED9C-4E14-BF0D-2EEDC1FD4A0E}</author>
  </authors>
  <commentList>
    <comment ref="A1" authorId="0" shapeId="0" xr:uid="{61815A62-ED9C-4E14-BF0D-2EEDC1FD4A0E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Estimates after visibility bias correction and extrapolation to unit following Hagy et al. (2023)
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tc={3139F7BE-4A0B-4D32-AA93-9C67ABB5E8DB}</author>
    <author>Heath Hagy</author>
    <author>hhagy</author>
    <author>tc={2F5A3192-CDE7-4C21-BAAE-9ECD6879DF53}</author>
    <author>tc={6503EE1B-0180-4253-86C5-A5B2C98D863D}</author>
    <author>tc={E8990A3E-DD08-4A9E-836F-29CD5D53FDE2}</author>
    <author>tc={4C5786EA-0019-419D-B242-749EFEFC9DDB}</author>
    <author>tc={E1A8A3D0-0EE4-4154-9540-BAB448E3C28D}</author>
    <author>tc={F7885CA5-CFA5-44EF-BE63-1DA02BC4903B}</author>
  </authors>
  <commentList>
    <comment ref="A2" authorId="0" shapeId="0" xr:uid="{3139F7BE-4A0B-4D32-AA93-9C67ABB5E8DB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Raw counts from observers. Do not use. </t>
      </text>
    </comment>
    <comment ref="G2" authorId="1" shapeId="0" xr:uid="{D9F792E4-80EE-4441-8B11-C7515A7EA928}">
      <text>
        <r>
          <rPr>
            <b/>
            <sz val="9"/>
            <color indexed="81"/>
            <rFont val="Tahoma"/>
            <family val="2"/>
          </rPr>
          <t>Heath Hagy:</t>
        </r>
        <r>
          <rPr>
            <sz val="9"/>
            <color indexed="81"/>
            <rFont val="Tahoma"/>
            <family val="2"/>
          </rPr>
          <t xml:space="preserve">
Unknown duck</t>
        </r>
      </text>
    </comment>
    <comment ref="K2" authorId="1" shapeId="0" xr:uid="{AF711B41-5FC4-4783-916E-530F03A6E23D}">
      <text>
        <r>
          <rPr>
            <b/>
            <sz val="9"/>
            <color indexed="81"/>
            <rFont val="Tahoma"/>
            <family val="2"/>
          </rPr>
          <t xml:space="preserve">Heath Hagy: </t>
        </r>
        <r>
          <rPr>
            <sz val="9"/>
            <color indexed="81"/>
            <rFont val="Tahoma"/>
            <family val="2"/>
          </rPr>
          <t>BWTE, CITE, and GWTE lumped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" authorId="1" shapeId="0" xr:uid="{2A5DF5CE-3051-4D2E-BC85-1EED65DBF1B1}">
      <text>
        <r>
          <rPr>
            <b/>
            <sz val="9"/>
            <color indexed="81"/>
            <rFont val="Tahoma"/>
            <family val="2"/>
          </rPr>
          <t>Heath Hagy:</t>
        </r>
        <r>
          <rPr>
            <sz val="9"/>
            <color indexed="81"/>
            <rFont val="Tahoma"/>
            <family val="2"/>
          </rPr>
          <t xml:space="preserve">
LESC and GRESC lumped</t>
        </r>
      </text>
    </comment>
    <comment ref="V2" authorId="1" shapeId="0" xr:uid="{CDF285D3-E37C-4126-804D-8A54DC04FD6A}">
      <text>
        <r>
          <rPr>
            <b/>
            <sz val="9"/>
            <color indexed="81"/>
            <rFont val="Tahoma"/>
            <family val="2"/>
          </rPr>
          <t>Heath Hagy:</t>
        </r>
        <r>
          <rPr>
            <sz val="9"/>
            <color indexed="81"/>
            <rFont val="Tahoma"/>
            <family val="2"/>
          </rPr>
          <t xml:space="preserve">
COGO &amp; BAGO lumped</t>
        </r>
      </text>
    </comment>
    <comment ref="Z2" authorId="1" shapeId="0" xr:uid="{44A84A79-59B5-4061-868D-D115D9EF226B}">
      <text>
        <r>
          <rPr>
            <b/>
            <sz val="9"/>
            <color indexed="81"/>
            <rFont val="Tahoma"/>
            <family val="2"/>
          </rPr>
          <t>Heath Hagy:</t>
        </r>
        <r>
          <rPr>
            <sz val="9"/>
            <color indexed="81"/>
            <rFont val="Tahoma"/>
            <family val="2"/>
          </rPr>
          <t xml:space="preserve">
lump RBME and COME</t>
        </r>
      </text>
    </comment>
    <comment ref="AA2" authorId="2" shapeId="0" xr:uid="{BB2AF286-8166-4010-B627-061731E87576}">
      <text>
        <r>
          <rPr>
            <b/>
            <sz val="9"/>
            <color indexed="81"/>
            <rFont val="Tahoma"/>
            <family val="2"/>
          </rPr>
          <t>hhagy:</t>
        </r>
        <r>
          <rPr>
            <sz val="9"/>
            <color indexed="81"/>
            <rFont val="Tahoma"/>
            <family val="2"/>
          </rPr>
          <t xml:space="preserve">
white winged, black and surf scoters</t>
        </r>
      </text>
    </comment>
    <comment ref="AB2" authorId="1" shapeId="0" xr:uid="{3FC73F77-C3C4-4F26-A258-1C494763FB9E}">
      <text>
        <r>
          <rPr>
            <b/>
            <sz val="9"/>
            <color indexed="81"/>
            <rFont val="Tahoma"/>
            <family val="2"/>
          </rPr>
          <t>Heath Hagy:</t>
        </r>
        <r>
          <rPr>
            <sz val="9"/>
            <color indexed="81"/>
            <rFont val="Tahoma"/>
            <family val="2"/>
          </rPr>
          <t xml:space="preserve">
lump ross', greater, and lesser</t>
        </r>
      </text>
    </comment>
    <comment ref="AD2" authorId="1" shapeId="0" xr:uid="{A7676E66-2914-41F6-BC47-90C9B0E25F10}">
      <text>
        <r>
          <rPr>
            <b/>
            <sz val="9"/>
            <color indexed="81"/>
            <rFont val="Tahoma"/>
            <family val="2"/>
          </rPr>
          <t>Heath Hagy:</t>
        </r>
        <r>
          <rPr>
            <sz val="9"/>
            <color indexed="81"/>
            <rFont val="Tahoma"/>
            <family val="2"/>
          </rPr>
          <t xml:space="preserve">
lump all white cheeked geese and brant</t>
        </r>
      </text>
    </comment>
    <comment ref="AE2" authorId="1" shapeId="0" xr:uid="{3C5F99CA-E33A-4219-87C8-02052D104055}">
      <text>
        <r>
          <rPr>
            <b/>
            <sz val="9"/>
            <color indexed="81"/>
            <rFont val="Tahoma"/>
            <family val="2"/>
          </rPr>
          <t>Heath Hagy:</t>
        </r>
        <r>
          <rPr>
            <sz val="9"/>
            <color indexed="81"/>
            <rFont val="Tahoma"/>
            <family val="2"/>
          </rPr>
          <t xml:space="preserve">
lump swan species</t>
        </r>
      </text>
    </comment>
    <comment ref="K793" authorId="3" shapeId="0" xr:uid="{2F5A3192-CDE7-4C21-BAAE-9ECD6879DF53}">
      <text>
        <t>[Threaded comment]
Your version of Excel allows you to read this threaded comment; however, any edits to it will get removed if the file is opened in a newer version of Excel. Learn more: https://go.microsoft.com/fwlink/?linkid=870924
Comment:
    Moved from JX 3 per NW</t>
      </text>
    </comment>
    <comment ref="L793" authorId="4" shapeId="0" xr:uid="{6503EE1B-0180-4253-86C5-A5B2C98D863D}">
      <text>
        <t>[Threaded comment]
Your version of Excel allows you to read this threaded comment; however, any edits to it will get removed if the file is opened in a newer version of Excel. Learn more: https://go.microsoft.com/fwlink/?linkid=870924
Comment:
    Moved from JX 3 per NW</t>
      </text>
    </comment>
    <comment ref="AB793" authorId="5" shapeId="0" xr:uid="{E8990A3E-DD08-4A9E-836F-29CD5D53FDE2}">
      <text>
        <t>[Threaded comment]
Your version of Excel allows you to read this threaded comment; however, any edits to it will get removed if the file is opened in a newer version of Excel. Learn more: https://go.microsoft.com/fwlink/?linkid=870924
Comment:
    Moved from adjacent transect because it was a discrete group</t>
      </text>
    </comment>
    <comment ref="H794" authorId="6" shapeId="0" xr:uid="{4C5786EA-0019-419D-B242-749EFEFC9DDB}">
      <text>
        <t>[Threaded comment]
Your version of Excel allows you to read this threaded comment; however, any edits to it will get removed if the file is opened in a newer version of Excel. Learn more: https://go.microsoft.com/fwlink/?linkid=870924
Comment:
    Moved from JX 6 per NW</t>
      </text>
    </comment>
    <comment ref="I794" authorId="7" shapeId="0" xr:uid="{E1A8A3D0-0EE4-4154-9540-BAB448E3C28D}">
      <text>
        <t>[Threaded comment]
Your version of Excel allows you to read this threaded comment; however, any edits to it will get removed if the file is opened in a newer version of Excel. Learn more: https://go.microsoft.com/fwlink/?linkid=870924
Comment:
    Moved from JX 6 per NW</t>
      </text>
    </comment>
    <comment ref="L794" authorId="8" shapeId="0" xr:uid="{F7885CA5-CFA5-44EF-BE63-1DA02BC4903B}">
      <text>
        <t>[Threaded comment]
Your version of Excel allows you to read this threaded comment; however, any edits to it will get removed if the file is opened in a newer version of Excel. Learn more: https://go.microsoft.com/fwlink/?linkid=870924
Comment:
    Moved from JX 6 per NW</t>
      </text>
    </comment>
  </commentList>
</comments>
</file>

<file path=xl/sharedStrings.xml><?xml version="1.0" encoding="utf-8"?>
<sst xmlns="http://schemas.openxmlformats.org/spreadsheetml/2006/main" count="4696" uniqueCount="257">
  <si>
    <t>Dabbling Ducks</t>
  </si>
  <si>
    <t xml:space="preserve">Diving Ducks </t>
  </si>
  <si>
    <t>Geese</t>
  </si>
  <si>
    <t>Other</t>
  </si>
  <si>
    <t>NWR</t>
  </si>
  <si>
    <t>UNDU</t>
  </si>
  <si>
    <t>MALL</t>
  </si>
  <si>
    <t>GADW</t>
  </si>
  <si>
    <t>NSHO</t>
  </si>
  <si>
    <t>TEAL</t>
  </si>
  <si>
    <t>NOPI</t>
  </si>
  <si>
    <t>AMWI</t>
  </si>
  <si>
    <t>ABDU</t>
  </si>
  <si>
    <t>WODU</t>
  </si>
  <si>
    <t>BBWD</t>
  </si>
  <si>
    <t>MODU</t>
  </si>
  <si>
    <t>RNDU</t>
  </si>
  <si>
    <t>SCAU</t>
  </si>
  <si>
    <t>CANV</t>
  </si>
  <si>
    <t>BUFF</t>
  </si>
  <si>
    <t>COGO</t>
  </si>
  <si>
    <t>RUDU</t>
  </si>
  <si>
    <t>REDH</t>
  </si>
  <si>
    <t>HOME</t>
  </si>
  <si>
    <t>MERG</t>
  </si>
  <si>
    <t>SCOT</t>
  </si>
  <si>
    <t>SNGO</t>
  </si>
  <si>
    <t>GWFG</t>
  </si>
  <si>
    <t>CAGO</t>
  </si>
  <si>
    <t>SWAN</t>
  </si>
  <si>
    <t>AMCO</t>
  </si>
  <si>
    <t>SACR</t>
  </si>
  <si>
    <t>WHCR</t>
  </si>
  <si>
    <t>BAEA</t>
  </si>
  <si>
    <t>Big Lake NWR</t>
  </si>
  <si>
    <t>Chickasaw NWR</t>
  </si>
  <si>
    <t>Hatchie NWR</t>
  </si>
  <si>
    <t>Lake Isom NWR</t>
  </si>
  <si>
    <t>Lower Hatchie NWR</t>
  </si>
  <si>
    <t>Reelfoot NWR</t>
  </si>
  <si>
    <t>Wapanocca NWR</t>
  </si>
  <si>
    <t>Wheeler NWR</t>
  </si>
  <si>
    <t>Bald Knob NWR</t>
  </si>
  <si>
    <t>Cache River NWR</t>
  </si>
  <si>
    <t>White River NWR</t>
  </si>
  <si>
    <t>Dahomey NWR</t>
  </si>
  <si>
    <t>Tallahatchie NWR</t>
  </si>
  <si>
    <t>Coldwater NWR</t>
  </si>
  <si>
    <t>Mathews Brake NWR</t>
  </si>
  <si>
    <t>Morgan Brake NWR</t>
  </si>
  <si>
    <t>Hillside NWR</t>
  </si>
  <si>
    <t>Holt Collier NWR</t>
  </si>
  <si>
    <t>Yazoo NWR</t>
  </si>
  <si>
    <t>Panther Swamp NWR</t>
  </si>
  <si>
    <t>Tensas River NWR</t>
  </si>
  <si>
    <t>Overflow NWR</t>
  </si>
  <si>
    <t>Black Bayou NWR</t>
  </si>
  <si>
    <t>Darbonne NWR</t>
  </si>
  <si>
    <t>Felsenthal NWR</t>
  </si>
  <si>
    <t>StCatherine Creek NWR</t>
  </si>
  <si>
    <t>Lake Ophelia NWR</t>
  </si>
  <si>
    <t>Grand Cote NWR</t>
  </si>
  <si>
    <t>Handy Brake NWR</t>
  </si>
  <si>
    <t>Red River NWR</t>
  </si>
  <si>
    <t>Holla Bend NWR</t>
  </si>
  <si>
    <t>StMarks NWR</t>
  </si>
  <si>
    <t>Grand Bay NWR</t>
  </si>
  <si>
    <t>Breton NWR</t>
  </si>
  <si>
    <t>Sabine NWR</t>
  </si>
  <si>
    <t>Cameron Prairie NWR</t>
  </si>
  <si>
    <t>Lacassine NWR</t>
  </si>
  <si>
    <t>Bayou Sauvage NWR</t>
  </si>
  <si>
    <t>Big Branch Marsh NWR</t>
  </si>
  <si>
    <t>Delta NWR</t>
  </si>
  <si>
    <t>Unit</t>
  </si>
  <si>
    <t>Diving Ducks</t>
  </si>
  <si>
    <t>Swans</t>
  </si>
  <si>
    <t>Cranes</t>
  </si>
  <si>
    <t>Total Waterfowl</t>
  </si>
  <si>
    <t>A</t>
  </si>
  <si>
    <t>B</t>
  </si>
  <si>
    <t>C</t>
  </si>
  <si>
    <t>D</t>
  </si>
  <si>
    <t>E</t>
  </si>
  <si>
    <t>FX</t>
  </si>
  <si>
    <t>GX</t>
  </si>
  <si>
    <t>IX</t>
  </si>
  <si>
    <t>F</t>
  </si>
  <si>
    <t>G</t>
  </si>
  <si>
    <t>H</t>
  </si>
  <si>
    <t>DX</t>
  </si>
  <si>
    <t>EX</t>
  </si>
  <si>
    <t>AX</t>
  </si>
  <si>
    <t>BX</t>
  </si>
  <si>
    <t>CX</t>
  </si>
  <si>
    <t>HX</t>
  </si>
  <si>
    <t>I</t>
  </si>
  <si>
    <t>J</t>
  </si>
  <si>
    <t>K</t>
  </si>
  <si>
    <t>JX</t>
  </si>
  <si>
    <t>LX</t>
  </si>
  <si>
    <t>M</t>
  </si>
  <si>
    <t>PX</t>
  </si>
  <si>
    <t>QX</t>
  </si>
  <si>
    <t>RX</t>
  </si>
  <si>
    <t>Total WEDs</t>
  </si>
  <si>
    <t>Mandalay NWR</t>
  </si>
  <si>
    <t>Noxubee NWR</t>
  </si>
  <si>
    <t>Complex/Area</t>
  </si>
  <si>
    <t>Alabama</t>
  </si>
  <si>
    <t>Central Arkansas</t>
  </si>
  <si>
    <t>Central Louisiana</t>
  </si>
  <si>
    <t>Catahoula Lake NWR</t>
  </si>
  <si>
    <t>Gulf Coast</t>
  </si>
  <si>
    <t>North Louisiana</t>
  </si>
  <si>
    <t>Upper Ouachita NWR</t>
  </si>
  <si>
    <t>North Mississippi</t>
  </si>
  <si>
    <t>South Arkansas</t>
  </si>
  <si>
    <t>Southeast Louisiana</t>
  </si>
  <si>
    <t>Southwest Louisiana</t>
  </si>
  <si>
    <t>Theodore Roosevelt</t>
  </si>
  <si>
    <t>West Tennessee</t>
  </si>
  <si>
    <t>Grand Total</t>
  </si>
  <si>
    <t>TotDabb</t>
  </si>
  <si>
    <t>TotDiv</t>
  </si>
  <si>
    <t>TotGees</t>
  </si>
  <si>
    <t>TotSwan</t>
  </si>
  <si>
    <t>TotCran</t>
  </si>
  <si>
    <t>TotalWtrfwl</t>
  </si>
  <si>
    <t>TotalWtrbrds</t>
  </si>
  <si>
    <t>N</t>
  </si>
  <si>
    <t>X</t>
  </si>
  <si>
    <t>Refuge/Unit</t>
  </si>
  <si>
    <t>Date</t>
  </si>
  <si>
    <t>Btime</t>
  </si>
  <si>
    <t>Transect</t>
  </si>
  <si>
    <t>Habitat</t>
  </si>
  <si>
    <t>Visibility</t>
  </si>
  <si>
    <t>Flooded</t>
  </si>
  <si>
    <t>MX</t>
  </si>
  <si>
    <t>UC</t>
  </si>
  <si>
    <t>FO</t>
  </si>
  <si>
    <t>OW</t>
  </si>
  <si>
    <t>SE</t>
  </si>
  <si>
    <t>PE</t>
  </si>
  <si>
    <t>HC</t>
  </si>
  <si>
    <t>OE</t>
  </si>
  <si>
    <t>DArbonne NWR</t>
  </si>
  <si>
    <t>Mattamuskeet NWR</t>
  </si>
  <si>
    <t>Cedar Island NWR</t>
  </si>
  <si>
    <t>Pocosin Lakes NWR</t>
  </si>
  <si>
    <t>Swanquarter NWR</t>
  </si>
  <si>
    <t>Alligator River NWR</t>
  </si>
  <si>
    <t>Pea Island NWR</t>
  </si>
  <si>
    <t>Ace Basin NWR</t>
  </si>
  <si>
    <t>Bear Island WMA SCDNR</t>
  </si>
  <si>
    <t>Savannah NWR</t>
  </si>
  <si>
    <t>Santee NWR</t>
  </si>
  <si>
    <t>Sandy Beach WMA SCDNR</t>
  </si>
  <si>
    <t>Cape Romain NWR</t>
  </si>
  <si>
    <t>Santee Coastal SCDNR</t>
  </si>
  <si>
    <t>Santee Delta SCDNR</t>
  </si>
  <si>
    <t>Yawkey SCDNR</t>
  </si>
  <si>
    <t>Samworth WMA SCDNR</t>
  </si>
  <si>
    <t>Eastern North Carolina</t>
  </si>
  <si>
    <t>South Carolina</t>
  </si>
  <si>
    <t>Big Lake NWR Total</t>
  </si>
  <si>
    <t>Chickasaw NWR Total</t>
  </si>
  <si>
    <t>Hatchie NWR Total</t>
  </si>
  <si>
    <t>Lake Isom NWR Total</t>
  </si>
  <si>
    <t>Lower Hatchie NWR Total</t>
  </si>
  <si>
    <t>Reelfoot NWR Total</t>
  </si>
  <si>
    <t>Wheeler NWR Total</t>
  </si>
  <si>
    <t>Bald Knob NWR Total</t>
  </si>
  <si>
    <t>Cache River NWR Total</t>
  </si>
  <si>
    <t>White River NWR Total</t>
  </si>
  <si>
    <t>Dahomey NWR Total</t>
  </si>
  <si>
    <t>Tallahatchie NWR Total</t>
  </si>
  <si>
    <t>Coldwater NWR Total</t>
  </si>
  <si>
    <t>Mathews Brake NWR Total</t>
  </si>
  <si>
    <t>Morgan Brake NWR Total</t>
  </si>
  <si>
    <t>Hillside NWR Total</t>
  </si>
  <si>
    <t>Holt Collier NWR Total</t>
  </si>
  <si>
    <t>Yazoo NWR Total</t>
  </si>
  <si>
    <t>Panther Swamp NWR Total</t>
  </si>
  <si>
    <t>Tensas River NWR Total</t>
  </si>
  <si>
    <t>Overflow NWR Total</t>
  </si>
  <si>
    <t>Black Bayou NWR Total</t>
  </si>
  <si>
    <t>DArbonne NWR Total</t>
  </si>
  <si>
    <t>Felsenthal NWR Total</t>
  </si>
  <si>
    <t>StCatherine Creek NWR Total</t>
  </si>
  <si>
    <t>Lake Ophelia NWR Total</t>
  </si>
  <si>
    <t>Grand Cote NWR Total</t>
  </si>
  <si>
    <t>Handy Brake NWR Total</t>
  </si>
  <si>
    <t>Red River NWR Total</t>
  </si>
  <si>
    <t>Holla Bend NWR Total</t>
  </si>
  <si>
    <t>Noxubee NWR Total</t>
  </si>
  <si>
    <t>Sabine NWR Total</t>
  </si>
  <si>
    <t>Cameron Prairie NWR Total</t>
  </si>
  <si>
    <t>Delta NWR Total</t>
  </si>
  <si>
    <t>Grand Bay NWR Total</t>
  </si>
  <si>
    <t>StMarks NWR Total</t>
  </si>
  <si>
    <t>Mandalay NWR Total</t>
  </si>
  <si>
    <t>Lacassine NWR Total</t>
  </si>
  <si>
    <t>Breton NWR Total</t>
  </si>
  <si>
    <t>Mattamuskeet NWR Total</t>
  </si>
  <si>
    <t>Cedar Island NWR Total</t>
  </si>
  <si>
    <t>Pocosin Lakes NWR Total</t>
  </si>
  <si>
    <t>Swanquarter NWR Total</t>
  </si>
  <si>
    <t>Alligator River NWR Total</t>
  </si>
  <si>
    <t>Pea Island NWR Total</t>
  </si>
  <si>
    <t>Ace Basin NWR Total</t>
  </si>
  <si>
    <t>Santee NWR Total</t>
  </si>
  <si>
    <t>Cape Romain NWR Total</t>
  </si>
  <si>
    <t>UO</t>
  </si>
  <si>
    <t>Wapanocca NWR Total</t>
  </si>
  <si>
    <t>Upper Ouachita NWR Total</t>
  </si>
  <si>
    <t>Bayou Sauvage NWR Total</t>
  </si>
  <si>
    <t>Big Branch Marsh NWR Total</t>
  </si>
  <si>
    <t>Catahoula Lake NWR Total</t>
  </si>
  <si>
    <t>Florida</t>
  </si>
  <si>
    <t>Merritt Island NWR</t>
  </si>
  <si>
    <t>Merritt Island NWR Total</t>
  </si>
  <si>
    <t>% within Guild</t>
  </si>
  <si>
    <t/>
  </si>
  <si>
    <t>Crab Orchard NWR</t>
  </si>
  <si>
    <t>Tennessee NWR - Big Sandy</t>
  </si>
  <si>
    <t>Tennessee NWR - Duck River</t>
  </si>
  <si>
    <t>Tennessee NWR - Busseltown</t>
  </si>
  <si>
    <t>Cross Creeks NWR</t>
  </si>
  <si>
    <t>Mackay Island NWR</t>
  </si>
  <si>
    <t>Waccamaw NWR</t>
  </si>
  <si>
    <t xml:space="preserve">A </t>
  </si>
  <si>
    <t xml:space="preserve">D </t>
  </si>
  <si>
    <t>Crab Orchard NWR Total</t>
  </si>
  <si>
    <t>Tennessee NWR - Big Sandy Total</t>
  </si>
  <si>
    <t>Tennessee NWR - Duck River Total</t>
  </si>
  <si>
    <t>Tennessee NWR - Busseltown Total</t>
  </si>
  <si>
    <t>Cross Creeks NWR Total</t>
  </si>
  <si>
    <t>Mackay Island NWR Total</t>
  </si>
  <si>
    <t>Waccamaw NWR Total</t>
  </si>
  <si>
    <t>Tennessee</t>
  </si>
  <si>
    <t>jmarty</t>
  </si>
  <si>
    <t>hazard antenna audio file 15171928 (20260110</t>
  </si>
  <si>
    <t>HAZARD LINE AUDIO FILE 10543997 (202560105)</t>
  </si>
  <si>
    <t>Needs Polygon</t>
  </si>
  <si>
    <t>400 birds off transect</t>
  </si>
  <si>
    <t>HAZZARD TOWER 09191907 (20260113</t>
  </si>
  <si>
    <t>HAZZARD TOWER 12054062 (20260113</t>
  </si>
  <si>
    <t>HAZZARD ANTENNA 08262686 (20260113</t>
  </si>
  <si>
    <t>FROZEN</t>
  </si>
  <si>
    <t>BV</t>
  </si>
  <si>
    <t>.</t>
  </si>
  <si>
    <t>bkf</t>
  </si>
  <si>
    <t>cab</t>
  </si>
  <si>
    <t>N. Wirwa</t>
  </si>
  <si>
    <t>HAZARD TOWER 09330414 (20260112)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</si>
</sst>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[$-409]h:mm\ AM/PM;@"/>
    <numFmt numFmtId="166" formatCode="0.0%"/>
    <numFmt numFmtId="170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trike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theme="4" tint="0.79998168889431442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129">
    <xf numFmtId="0" fontId="0" fillId="0" borderId="0" xfId="0"/>
    <xf numFmtId="0" fontId="0" fillId="3" borderId="1" xfId="0" applyFill="1" applyBorder="1"/>
    <xf numFmtId="0" fontId="0" fillId="4" borderId="0" xfId="0" applyFill="1"/>
    <xf numFmtId="0" fontId="3" fillId="5" borderId="0" xfId="0" applyFont="1" applyFill="1"/>
    <xf numFmtId="0" fontId="1" fillId="5" borderId="0" xfId="0" applyFont="1" applyFill="1"/>
    <xf numFmtId="0" fontId="0" fillId="6" borderId="1" xfId="0" applyFill="1" applyBorder="1"/>
    <xf numFmtId="0" fontId="0" fillId="7" borderId="1" xfId="0" applyFill="1" applyBorder="1"/>
    <xf numFmtId="0" fontId="2" fillId="0" borderId="2" xfId="0" applyFont="1" applyBorder="1" applyAlignment="1">
      <alignment horizontal="center"/>
    </xf>
    <xf numFmtId="3" fontId="0" fillId="0" borderId="0" xfId="0" applyNumberForma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1" xfId="0" applyNumberFormat="1" applyBorder="1"/>
    <xf numFmtId="0" fontId="2" fillId="0" borderId="0" xfId="0" applyFont="1" applyAlignment="1">
      <alignment horizontal="center"/>
    </xf>
    <xf numFmtId="3" fontId="0" fillId="0" borderId="1" xfId="0" applyNumberFormat="1" applyBorder="1" applyAlignment="1">
      <alignment horizontal="right"/>
    </xf>
    <xf numFmtId="3" fontId="0" fillId="0" borderId="0" xfId="0" applyNumberFormat="1" applyAlignment="1">
      <alignment horizontal="right"/>
    </xf>
    <xf numFmtId="0" fontId="0" fillId="9" borderId="0" xfId="0" applyFill="1"/>
    <xf numFmtId="14" fontId="0" fillId="9" borderId="0" xfId="0" applyNumberFormat="1" applyFill="1"/>
    <xf numFmtId="0" fontId="0" fillId="9" borderId="0" xfId="0" applyFill="1" applyAlignment="1">
      <alignment horizontal="center"/>
    </xf>
    <xf numFmtId="164" fontId="0" fillId="9" borderId="0" xfId="0" applyNumberFormat="1" applyFill="1" applyAlignment="1">
      <alignment horizontal="center"/>
    </xf>
    <xf numFmtId="0" fontId="3" fillId="9" borderId="0" xfId="0" applyFont="1" applyFill="1" applyAlignment="1">
      <alignment horizontal="center"/>
    </xf>
    <xf numFmtId="9" fontId="0" fillId="9" borderId="1" xfId="0" applyNumberFormat="1" applyFill="1" applyBorder="1"/>
    <xf numFmtId="14" fontId="2" fillId="0" borderId="2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center"/>
    </xf>
    <xf numFmtId="9" fontId="0" fillId="0" borderId="1" xfId="0" applyNumberFormat="1" applyBorder="1" applyAlignment="1">
      <alignment horizontal="right"/>
    </xf>
    <xf numFmtId="9" fontId="0" fillId="0" borderId="0" xfId="0" applyNumberFormat="1" applyAlignment="1">
      <alignment horizontal="right"/>
    </xf>
    <xf numFmtId="0" fontId="0" fillId="0" borderId="1" xfId="0" applyBorder="1"/>
    <xf numFmtId="9" fontId="0" fillId="0" borderId="1" xfId="0" applyNumberFormat="1" applyBorder="1"/>
    <xf numFmtId="9" fontId="0" fillId="0" borderId="0" xfId="0" applyNumberFormat="1"/>
    <xf numFmtId="1" fontId="0" fillId="0" borderId="0" xfId="0" applyNumberFormat="1" applyAlignment="1">
      <alignment horizontal="center"/>
    </xf>
    <xf numFmtId="0" fontId="9" fillId="0" borderId="0" xfId="0" applyFo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6" borderId="0" xfId="0" applyFill="1"/>
    <xf numFmtId="0" fontId="0" fillId="7" borderId="0" xfId="0" applyFill="1"/>
    <xf numFmtId="0" fontId="0" fillId="0" borderId="0" xfId="0" applyFill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/>
    </xf>
    <xf numFmtId="3" fontId="11" fillId="2" borderId="0" xfId="0" applyNumberFormat="1" applyFont="1" applyFill="1"/>
    <xf numFmtId="3" fontId="11" fillId="3" borderId="1" xfId="0" applyNumberFormat="1" applyFont="1" applyFill="1" applyBorder="1" applyAlignment="1">
      <alignment horizontal="center" vertical="center"/>
    </xf>
    <xf numFmtId="3" fontId="11" fillId="4" borderId="0" xfId="0" applyNumberFormat="1" applyFont="1" applyFill="1" applyAlignment="1">
      <alignment horizontal="center" vertical="center"/>
    </xf>
    <xf numFmtId="3" fontId="12" fillId="5" borderId="0" xfId="0" applyNumberFormat="1" applyFont="1" applyFill="1" applyAlignment="1">
      <alignment horizontal="center" vertical="center"/>
    </xf>
    <xf numFmtId="3" fontId="12" fillId="5" borderId="5" xfId="0" applyNumberFormat="1" applyFont="1" applyFill="1" applyBorder="1" applyAlignment="1">
      <alignment horizontal="center" vertical="center"/>
    </xf>
    <xf numFmtId="3" fontId="11" fillId="6" borderId="1" xfId="0" applyNumberFormat="1" applyFont="1" applyFill="1" applyBorder="1" applyAlignment="1">
      <alignment horizontal="center" vertical="center"/>
    </xf>
    <xf numFmtId="3" fontId="11" fillId="6" borderId="0" xfId="0" applyNumberFormat="1" applyFont="1" applyFill="1" applyAlignment="1">
      <alignment horizontal="center" vertical="center"/>
    </xf>
    <xf numFmtId="3" fontId="11" fillId="6" borderId="5" xfId="0" applyNumberFormat="1" applyFont="1" applyFill="1" applyBorder="1" applyAlignment="1">
      <alignment horizontal="center" vertical="center"/>
    </xf>
    <xf numFmtId="3" fontId="11" fillId="7" borderId="1" xfId="0" applyNumberFormat="1" applyFont="1" applyFill="1" applyBorder="1" applyAlignment="1">
      <alignment horizontal="center" vertical="center"/>
    </xf>
    <xf numFmtId="3" fontId="11" fillId="7" borderId="0" xfId="0" applyNumberFormat="1" applyFont="1" applyFill="1" applyAlignment="1">
      <alignment horizontal="center" vertical="center"/>
    </xf>
    <xf numFmtId="3" fontId="13" fillId="2" borderId="2" xfId="0" applyNumberFormat="1" applyFont="1" applyFill="1" applyBorder="1" applyAlignment="1">
      <alignment horizontal="center"/>
    </xf>
    <xf numFmtId="3" fontId="13" fillId="0" borderId="3" xfId="0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3" fontId="13" fillId="0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3" fontId="11" fillId="0" borderId="0" xfId="0" applyNumberFormat="1" applyFont="1" applyAlignment="1">
      <alignment horizontal="center" vertical="center"/>
    </xf>
    <xf numFmtId="3" fontId="11" fillId="0" borderId="0" xfId="0" applyNumberFormat="1" applyFont="1" applyFill="1" applyAlignment="1">
      <alignment horizontal="center" vertical="center"/>
    </xf>
    <xf numFmtId="0" fontId="13" fillId="0" borderId="6" xfId="0" applyFont="1" applyBorder="1" applyAlignment="1">
      <alignment horizontal="left"/>
    </xf>
    <xf numFmtId="3" fontId="13" fillId="0" borderId="8" xfId="0" applyNumberFormat="1" applyFont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3" fontId="13" fillId="8" borderId="7" xfId="0" applyNumberFormat="1" applyFont="1" applyFill="1" applyBorder="1" applyAlignment="1">
      <alignment horizontal="center"/>
    </xf>
    <xf numFmtId="0" fontId="13" fillId="8" borderId="7" xfId="0" applyFont="1" applyFill="1" applyBorder="1" applyAlignment="1">
      <alignment horizontal="center"/>
    </xf>
    <xf numFmtId="3" fontId="13" fillId="5" borderId="3" xfId="0" applyNumberFormat="1" applyFont="1" applyFill="1" applyBorder="1" applyAlignment="1">
      <alignment horizontal="center"/>
    </xf>
    <xf numFmtId="3" fontId="13" fillId="5" borderId="2" xfId="0" applyNumberFormat="1" applyFont="1" applyFill="1" applyBorder="1" applyAlignment="1">
      <alignment horizontal="center"/>
    </xf>
    <xf numFmtId="0" fontId="11" fillId="0" borderId="0" xfId="0" applyFont="1"/>
    <xf numFmtId="3" fontId="11" fillId="0" borderId="1" xfId="0" applyNumberFormat="1" applyFont="1" applyBorder="1" applyAlignment="1">
      <alignment horizontal="right"/>
    </xf>
    <xf numFmtId="3" fontId="11" fillId="0" borderId="0" xfId="0" applyNumberFormat="1" applyFont="1" applyAlignment="1">
      <alignment horizontal="right"/>
    </xf>
    <xf numFmtId="3" fontId="11" fillId="0" borderId="9" xfId="0" applyNumberFormat="1" applyFont="1" applyBorder="1"/>
    <xf numFmtId="3" fontId="11" fillId="0" borderId="0" xfId="0" applyNumberFormat="1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/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1" fontId="13" fillId="0" borderId="6" xfId="0" applyNumberFormat="1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/>
    </xf>
    <xf numFmtId="1" fontId="11" fillId="0" borderId="0" xfId="0" applyNumberFormat="1" applyFont="1" applyAlignment="1">
      <alignment horizontal="center" vertical="center" wrapText="1"/>
    </xf>
    <xf numFmtId="1" fontId="11" fillId="0" borderId="0" xfId="0" applyNumberFormat="1" applyFont="1" applyAlignment="1">
      <alignment horizontal="center"/>
    </xf>
    <xf numFmtId="1" fontId="11" fillId="0" borderId="2" xfId="0" applyNumberFormat="1" applyFont="1" applyBorder="1" applyAlignment="1">
      <alignment horizontal="center" vertical="center" wrapText="1"/>
    </xf>
    <xf numFmtId="1" fontId="11" fillId="0" borderId="4" xfId="0" applyNumberFormat="1" applyFont="1" applyBorder="1" applyAlignment="1">
      <alignment horizontal="center" vertical="center" wrapText="1"/>
    </xf>
    <xf numFmtId="1" fontId="11" fillId="0" borderId="0" xfId="0" applyNumberFormat="1" applyFont="1" applyAlignment="1">
      <alignment horizontal="center" vertical="center" wrapText="1"/>
    </xf>
    <xf numFmtId="1" fontId="11" fillId="0" borderId="6" xfId="0" applyNumberFormat="1" applyFont="1" applyBorder="1" applyAlignment="1">
      <alignment horizontal="center"/>
    </xf>
    <xf numFmtId="1" fontId="11" fillId="0" borderId="0" xfId="0" applyNumberFormat="1" applyFont="1" applyBorder="1" applyAlignment="1">
      <alignment horizontal="center" vertical="center" wrapText="1"/>
    </xf>
    <xf numFmtId="170" fontId="11" fillId="0" borderId="2" xfId="1" applyNumberFormat="1" applyFont="1" applyBorder="1" applyAlignment="1">
      <alignment horizontal="center" vertical="center"/>
    </xf>
    <xf numFmtId="170" fontId="11" fillId="0" borderId="0" xfId="1" applyNumberFormat="1" applyFont="1" applyAlignment="1">
      <alignment horizontal="center" vertical="center"/>
    </xf>
    <xf numFmtId="170" fontId="11" fillId="0" borderId="4" xfId="1" applyNumberFormat="1" applyFont="1" applyBorder="1" applyAlignment="1">
      <alignment horizontal="center" vertical="center"/>
    </xf>
    <xf numFmtId="170" fontId="11" fillId="0" borderId="2" xfId="1" applyNumberFormat="1" applyFont="1" applyBorder="1" applyAlignment="1">
      <alignment horizontal="right" vertical="center"/>
    </xf>
    <xf numFmtId="170" fontId="11" fillId="0" borderId="0" xfId="1" applyNumberFormat="1" applyFont="1" applyAlignment="1">
      <alignment horizontal="right" vertical="center"/>
    </xf>
    <xf numFmtId="170" fontId="11" fillId="0" borderId="4" xfId="1" applyNumberFormat="1" applyFont="1" applyBorder="1" applyAlignment="1">
      <alignment horizontal="right" vertical="center"/>
    </xf>
    <xf numFmtId="170" fontId="11" fillId="0" borderId="2" xfId="1" applyNumberFormat="1" applyFont="1" applyBorder="1" applyAlignment="1">
      <alignment horizontal="right"/>
    </xf>
    <xf numFmtId="170" fontId="11" fillId="0" borderId="0" xfId="1" applyNumberFormat="1" applyFont="1" applyAlignment="1">
      <alignment horizontal="right"/>
    </xf>
    <xf numFmtId="1" fontId="13" fillId="0" borderId="6" xfId="0" applyNumberFormat="1" applyFont="1" applyBorder="1" applyAlignment="1">
      <alignment horizontal="right" vertical="center" wrapText="1"/>
    </xf>
    <xf numFmtId="170" fontId="11" fillId="0" borderId="0" xfId="1" applyNumberFormat="1" applyFont="1" applyAlignment="1">
      <alignment horizontal="right" vertical="center" wrapText="1"/>
    </xf>
    <xf numFmtId="170" fontId="11" fillId="0" borderId="2" xfId="1" applyNumberFormat="1" applyFont="1" applyBorder="1" applyAlignment="1">
      <alignment horizontal="right" vertical="center" wrapText="1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>
      <alignment horizontal="right" vertical="center"/>
    </xf>
    <xf numFmtId="0" fontId="13" fillId="0" borderId="6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/>
    <xf numFmtId="0" fontId="12" fillId="0" borderId="2" xfId="0" applyFont="1" applyBorder="1"/>
    <xf numFmtId="170" fontId="11" fillId="0" borderId="0" xfId="1" applyNumberFormat="1" applyFont="1" applyBorder="1" applyAlignment="1">
      <alignment horizontal="right"/>
    </xf>
    <xf numFmtId="0" fontId="12" fillId="0" borderId="0" xfId="0" applyFont="1" applyBorder="1"/>
    <xf numFmtId="0" fontId="3" fillId="11" borderId="0" xfId="0" applyFont="1" applyFill="1"/>
    <xf numFmtId="0" fontId="3" fillId="0" borderId="0" xfId="0" applyFont="1"/>
    <xf numFmtId="0" fontId="14" fillId="11" borderId="0" xfId="0" applyFont="1" applyFill="1"/>
    <xf numFmtId="0" fontId="3" fillId="11" borderId="0" xfId="0" quotePrefix="1" applyFont="1" applyFill="1"/>
    <xf numFmtId="0" fontId="3" fillId="11" borderId="0" xfId="0" applyFont="1" applyFill="1" applyAlignment="1">
      <alignment horizontal="center"/>
    </xf>
    <xf numFmtId="0" fontId="3" fillId="10" borderId="0" xfId="0" applyFont="1" applyFill="1"/>
    <xf numFmtId="0" fontId="3" fillId="11" borderId="0" xfId="0" applyFont="1" applyFill="1" applyAlignment="1">
      <alignment wrapText="1"/>
    </xf>
    <xf numFmtId="0" fontId="14" fillId="0" borderId="0" xfId="0" applyFont="1"/>
    <xf numFmtId="0" fontId="3" fillId="0" borderId="0" xfId="0" quotePrefix="1" applyFont="1"/>
  </cellXfs>
  <cellStyles count="2">
    <cellStyle name="Comma" xfId="1" builtinId="3"/>
    <cellStyle name="Normal" xfId="0" builtinId="0"/>
  </cellStyles>
  <dxfs count="9"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Hagy, Heath M" id="{4A2D1DDB-ECEE-4A85-B92A-DC47FBC42185}" userId="S::heath_hagy@fws.gov::f48dfaab-6e3d-4b61-a4b6-6abfb8cf2757" providerId="AD"/>
  <person displayName="Marty, Joseph (Joe)" id="{7A807F4F-A4B7-4A49-A472-149533E4444A}" userId="S::joseph_marty@fws.gov::4be1261f-c959-4f22-8cd5-792b823fe97a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" dT="2023-08-21T19:11:36.91" personId="{4A2D1DDB-ECEE-4A85-B92A-DC47FBC42185}" id="{D67A873D-6542-42B2-AF9E-B49049C45B48}">
    <text>Estimates after visibility bias correction and extrapolation to unit following Hagy et al. (2023)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" dT="2023-08-21T19:11:28.20" personId="{4A2D1DDB-ECEE-4A85-B92A-DC47FBC42185}" id="{B50618FA-4DEE-4AAF-82C8-92808219B865}">
    <text>Estimates after visibility bias correction and extrapolation to unit following Hagy et al. (2023)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" dT="2023-08-21T19:11:45.51" personId="{4A2D1DDB-ECEE-4A85-B92A-DC47FBC42185}" id="{08A23518-9905-496D-AE1A-68E67DBFA93B}">
    <text>Estimates after visibility bias correction and extrapolation to unit following Hagy et al. (2023)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A1" dT="2023-08-21T19:12:06.53" personId="{4A2D1DDB-ECEE-4A85-B92A-DC47FBC42185}" id="{A47D4A77-48E5-44BB-BFBB-E77ECAAE9615}">
    <text>Estimates after visibility bias correction and extrapolation to unit following Hagy et al. (2023)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A1" dT="2025-04-29T17:00:13.95" personId="{7A807F4F-A4B7-4A49-A472-149533E4444A}" id="{61815A62-ED9C-4E14-BF0D-2EEDC1FD4A0E}">
    <text xml:space="preserve">Estimates after visibility bias correction and extrapolation to unit following Hagy et al. (2023)
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A2" dT="2023-08-21T19:13:33.44" personId="{4A2D1DDB-ECEE-4A85-B92A-DC47FBC42185}" id="{3139F7BE-4A0B-4D32-AA93-9C67ABB5E8DB}">
    <text xml:space="preserve">Raw counts from observers. Do not use. </text>
  </threadedComment>
  <threadedComment ref="K793" dT="2024-05-03T19:39:43.57" personId="{4A2D1DDB-ECEE-4A85-B92A-DC47FBC42185}" id="{2F5A3192-CDE7-4C21-BAAE-9ECD6879DF53}">
    <text>Moved from JX 3 per NW</text>
  </threadedComment>
  <threadedComment ref="L793" dT="2024-05-03T19:39:51.44" personId="{4A2D1DDB-ECEE-4A85-B92A-DC47FBC42185}" id="{6503EE1B-0180-4253-86C5-A5B2C98D863D}">
    <text>Moved from JX 3 per NW</text>
  </threadedComment>
  <threadedComment ref="AB793" dT="2024-05-03T19:38:38.06" personId="{4A2D1DDB-ECEE-4A85-B92A-DC47FBC42185}" id="{E8990A3E-DD08-4A9E-836F-29CD5D53FDE2}">
    <text>Moved from adjacent transect because it was a discrete group</text>
  </threadedComment>
  <threadedComment ref="H794" dT="2024-05-03T19:41:59.59" personId="{4A2D1DDB-ECEE-4A85-B92A-DC47FBC42185}" id="{4C5786EA-0019-419D-B242-749EFEFC9DDB}">
    <text>Moved from JX 6 per NW</text>
  </threadedComment>
  <threadedComment ref="I794" dT="2024-05-03T19:42:10.42" personId="{4A2D1DDB-ECEE-4A85-B92A-DC47FBC42185}" id="{E1A8A3D0-0EE4-4154-9540-BAB448E3C28D}">
    <text>Moved from JX 6 per NW</text>
  </threadedComment>
  <threadedComment ref="L794" dT="2024-05-03T19:42:17.68" personId="{4A2D1DDB-ECEE-4A85-B92A-DC47FBC42185}" id="{F7885CA5-CFA5-44EF-BE63-1DA02BC4903B}">
    <text>Moved from JX 6 per NW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4.xml"/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5.xml"/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6.xml"/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59546-12C6-490A-AE80-213DBAADAFCB}">
  <dimension ref="A1:AD72"/>
  <sheetViews>
    <sheetView zoomScale="80" zoomScaleNormal="80" workbookViewId="0">
      <selection activeCell="A6" sqref="A1:AD72"/>
    </sheetView>
  </sheetViews>
  <sheetFormatPr defaultRowHeight="15" x14ac:dyDescent="0.25"/>
  <cols>
    <col min="1" max="1" width="29.42578125" customWidth="1"/>
    <col min="2" max="2" width="9.28515625" style="40" bestFit="1" customWidth="1"/>
    <col min="3" max="4" width="10.85546875" style="40" bestFit="1" customWidth="1"/>
    <col min="5" max="5" width="9.85546875" style="40" bestFit="1" customWidth="1"/>
    <col min="6" max="7" width="10.85546875" style="40" bestFit="1" customWidth="1"/>
    <col min="8" max="10" width="9.85546875" style="40" bestFit="1" customWidth="1"/>
    <col min="11" max="12" width="9.28515625" style="40" bestFit="1" customWidth="1"/>
    <col min="13" max="14" width="10.85546875" style="40" bestFit="1" customWidth="1"/>
    <col min="15" max="16" width="9.85546875" style="40" bestFit="1" customWidth="1"/>
    <col min="17" max="18" width="9.28515625" style="40" bestFit="1" customWidth="1"/>
    <col min="19" max="19" width="10.85546875" style="40" bestFit="1" customWidth="1"/>
    <col min="20" max="22" width="9.28515625" style="40" bestFit="1" customWidth="1"/>
    <col min="23" max="23" width="10.85546875" style="40" bestFit="1" customWidth="1"/>
    <col min="24" max="28" width="9.85546875" style="40" bestFit="1" customWidth="1"/>
    <col min="29" max="29" width="9.28515625" style="40" bestFit="1" customWidth="1"/>
    <col min="30" max="30" width="9.28515625" style="44" bestFit="1" customWidth="1"/>
  </cols>
  <sheetData>
    <row r="1" spans="1:30" ht="15.75" x14ac:dyDescent="0.25">
      <c r="A1" s="49"/>
      <c r="B1" s="50"/>
      <c r="C1" s="51" t="s">
        <v>0</v>
      </c>
      <c r="D1" s="51"/>
      <c r="E1" s="51"/>
      <c r="F1" s="51"/>
      <c r="G1" s="51"/>
      <c r="H1" s="51"/>
      <c r="I1" s="51"/>
      <c r="J1" s="51"/>
      <c r="K1" s="51"/>
      <c r="L1" s="51"/>
      <c r="M1" s="52" t="s">
        <v>1</v>
      </c>
      <c r="N1" s="52"/>
      <c r="O1" s="52"/>
      <c r="P1" s="52"/>
      <c r="Q1" s="52"/>
      <c r="R1" s="52"/>
      <c r="S1" s="52"/>
      <c r="T1" s="52"/>
      <c r="U1" s="52"/>
      <c r="V1" s="53"/>
      <c r="W1" s="54" t="s">
        <v>2</v>
      </c>
      <c r="X1" s="55"/>
      <c r="Y1" s="56"/>
      <c r="Z1" s="57" t="s">
        <v>3</v>
      </c>
      <c r="AA1" s="58"/>
      <c r="AB1" s="58"/>
      <c r="AC1" s="58"/>
      <c r="AD1" s="58"/>
    </row>
    <row r="2" spans="1:30" ht="15.75" x14ac:dyDescent="0.25">
      <c r="A2" s="59" t="s">
        <v>4</v>
      </c>
      <c r="B2" s="60" t="s">
        <v>5</v>
      </c>
      <c r="C2" s="61" t="s">
        <v>6</v>
      </c>
      <c r="D2" s="61" t="s">
        <v>7</v>
      </c>
      <c r="E2" s="61" t="s">
        <v>8</v>
      </c>
      <c r="F2" s="61" t="s">
        <v>9</v>
      </c>
      <c r="G2" s="61" t="s">
        <v>10</v>
      </c>
      <c r="H2" s="61" t="s">
        <v>11</v>
      </c>
      <c r="I2" s="61" t="s">
        <v>12</v>
      </c>
      <c r="J2" s="61" t="s">
        <v>13</v>
      </c>
      <c r="K2" s="61" t="s">
        <v>14</v>
      </c>
      <c r="L2" s="61" t="s">
        <v>15</v>
      </c>
      <c r="M2" s="61" t="s">
        <v>16</v>
      </c>
      <c r="N2" s="61" t="s">
        <v>17</v>
      </c>
      <c r="O2" s="61" t="s">
        <v>18</v>
      </c>
      <c r="P2" s="61" t="s">
        <v>19</v>
      </c>
      <c r="Q2" s="61" t="s">
        <v>20</v>
      </c>
      <c r="R2" s="61" t="s">
        <v>21</v>
      </c>
      <c r="S2" s="61" t="s">
        <v>22</v>
      </c>
      <c r="T2" s="61" t="s">
        <v>23</v>
      </c>
      <c r="U2" s="61" t="s">
        <v>24</v>
      </c>
      <c r="V2" s="61" t="s">
        <v>25</v>
      </c>
      <c r="W2" s="60" t="s">
        <v>26</v>
      </c>
      <c r="X2" s="61" t="s">
        <v>27</v>
      </c>
      <c r="Y2" s="61" t="s">
        <v>28</v>
      </c>
      <c r="Z2" s="60" t="s">
        <v>29</v>
      </c>
      <c r="AA2" s="61" t="s">
        <v>30</v>
      </c>
      <c r="AB2" s="61" t="s">
        <v>31</v>
      </c>
      <c r="AC2" s="61" t="s">
        <v>32</v>
      </c>
      <c r="AD2" s="62" t="s">
        <v>33</v>
      </c>
    </row>
    <row r="3" spans="1:30" ht="15.75" x14ac:dyDescent="0.25">
      <c r="A3" s="63" t="s">
        <v>154</v>
      </c>
      <c r="B3" s="64">
        <v>0</v>
      </c>
      <c r="C3" s="64">
        <v>31.239999999999995</v>
      </c>
      <c r="D3" s="64">
        <v>2.16</v>
      </c>
      <c r="E3" s="64">
        <v>184.68</v>
      </c>
      <c r="F3" s="64">
        <v>696.6</v>
      </c>
      <c r="G3" s="64">
        <v>0</v>
      </c>
      <c r="H3" s="64">
        <v>78</v>
      </c>
      <c r="I3" s="64">
        <v>0</v>
      </c>
      <c r="J3" s="64">
        <v>0</v>
      </c>
      <c r="K3" s="64">
        <v>0</v>
      </c>
      <c r="L3" s="64">
        <v>65.25968789864389</v>
      </c>
      <c r="M3" s="64">
        <v>4296.24</v>
      </c>
      <c r="N3" s="64">
        <v>99.05</v>
      </c>
      <c r="O3" s="64">
        <v>0</v>
      </c>
      <c r="P3" s="64">
        <v>0</v>
      </c>
      <c r="Q3" s="64">
        <v>0</v>
      </c>
      <c r="R3" s="64">
        <v>47.199999999999996</v>
      </c>
      <c r="S3" s="64">
        <v>0</v>
      </c>
      <c r="T3" s="64">
        <v>46.159393317459021</v>
      </c>
      <c r="U3" s="64">
        <v>0</v>
      </c>
      <c r="V3" s="64">
        <v>0</v>
      </c>
      <c r="W3" s="64">
        <v>0</v>
      </c>
      <c r="X3" s="64">
        <v>0</v>
      </c>
      <c r="Y3" s="64">
        <v>0</v>
      </c>
      <c r="Z3" s="64">
        <v>0</v>
      </c>
      <c r="AA3" s="64">
        <v>233.09</v>
      </c>
      <c r="AB3" s="64">
        <v>0</v>
      </c>
      <c r="AC3" s="64">
        <v>0</v>
      </c>
      <c r="AD3" s="65">
        <v>0</v>
      </c>
    </row>
    <row r="4" spans="1:30" ht="15.75" x14ac:dyDescent="0.25">
      <c r="A4" s="63" t="s">
        <v>152</v>
      </c>
      <c r="B4" s="64">
        <v>0</v>
      </c>
      <c r="C4" s="64">
        <v>106.5</v>
      </c>
      <c r="D4" s="64">
        <v>58.426321924426205</v>
      </c>
      <c r="E4" s="64">
        <v>0</v>
      </c>
      <c r="F4" s="64">
        <v>27</v>
      </c>
      <c r="G4" s="64">
        <v>0</v>
      </c>
      <c r="H4" s="64">
        <v>26</v>
      </c>
      <c r="I4" s="64">
        <v>61.268902867868839</v>
      </c>
      <c r="J4" s="64">
        <v>0</v>
      </c>
      <c r="K4" s="64">
        <v>0</v>
      </c>
      <c r="L4" s="64">
        <v>0</v>
      </c>
      <c r="M4" s="64">
        <v>0</v>
      </c>
      <c r="N4" s="64">
        <v>0</v>
      </c>
      <c r="O4" s="64">
        <v>0</v>
      </c>
      <c r="P4" s="64">
        <v>0</v>
      </c>
      <c r="Q4" s="64">
        <v>0</v>
      </c>
      <c r="R4" s="64">
        <v>0</v>
      </c>
      <c r="S4" s="64">
        <v>0</v>
      </c>
      <c r="T4" s="64">
        <v>0</v>
      </c>
      <c r="U4" s="64">
        <v>0</v>
      </c>
      <c r="V4" s="64">
        <v>0</v>
      </c>
      <c r="W4" s="64">
        <v>0</v>
      </c>
      <c r="X4" s="64">
        <v>0</v>
      </c>
      <c r="Y4" s="64">
        <v>0</v>
      </c>
      <c r="Z4" s="64">
        <v>1416.4929824561405</v>
      </c>
      <c r="AA4" s="64">
        <v>0</v>
      </c>
      <c r="AB4" s="64">
        <v>0</v>
      </c>
      <c r="AC4" s="64">
        <v>0</v>
      </c>
      <c r="AD4" s="65">
        <v>0</v>
      </c>
    </row>
    <row r="5" spans="1:30" ht="15.75" x14ac:dyDescent="0.25">
      <c r="A5" s="63" t="s">
        <v>42</v>
      </c>
      <c r="B5" s="64">
        <v>0</v>
      </c>
      <c r="C5" s="64">
        <v>5349.1340793379914</v>
      </c>
      <c r="D5" s="64">
        <v>381.86697738664606</v>
      </c>
      <c r="E5" s="64">
        <v>0</v>
      </c>
      <c r="F5" s="64">
        <v>0</v>
      </c>
      <c r="G5" s="64">
        <v>0</v>
      </c>
      <c r="H5" s="64">
        <v>0</v>
      </c>
      <c r="I5" s="64">
        <v>0</v>
      </c>
      <c r="J5" s="64">
        <v>17.443306374451733</v>
      </c>
      <c r="K5" s="64">
        <v>0</v>
      </c>
      <c r="L5" s="64">
        <v>0</v>
      </c>
      <c r="M5" s="64">
        <v>81</v>
      </c>
      <c r="N5" s="64">
        <v>0</v>
      </c>
      <c r="O5" s="64">
        <v>0</v>
      </c>
      <c r="P5" s="64">
        <v>0</v>
      </c>
      <c r="Q5" s="64">
        <v>0</v>
      </c>
      <c r="R5" s="64">
        <v>0</v>
      </c>
      <c r="S5" s="64">
        <v>0</v>
      </c>
      <c r="T5" s="64">
        <v>0</v>
      </c>
      <c r="U5" s="64">
        <v>0</v>
      </c>
      <c r="V5" s="64">
        <v>0</v>
      </c>
      <c r="W5" s="64">
        <v>0</v>
      </c>
      <c r="X5" s="64">
        <v>0</v>
      </c>
      <c r="Y5" s="64">
        <v>0</v>
      </c>
      <c r="Z5" s="64">
        <v>0</v>
      </c>
      <c r="AA5" s="64">
        <v>0</v>
      </c>
      <c r="AB5" s="64">
        <v>0</v>
      </c>
      <c r="AC5" s="64">
        <v>0</v>
      </c>
      <c r="AD5" s="65">
        <v>0</v>
      </c>
    </row>
    <row r="6" spans="1:30" ht="15.75" x14ac:dyDescent="0.25">
      <c r="A6" s="63" t="s">
        <v>71</v>
      </c>
      <c r="B6" s="64">
        <v>0</v>
      </c>
      <c r="C6" s="64">
        <v>10.811799078517751</v>
      </c>
      <c r="D6" s="64">
        <v>5600.9859406100604</v>
      </c>
      <c r="E6" s="64">
        <v>0</v>
      </c>
      <c r="F6" s="64">
        <v>1470.9585072847603</v>
      </c>
      <c r="G6" s="64">
        <v>105.20653706853432</v>
      </c>
      <c r="H6" s="64">
        <v>300.436886742176</v>
      </c>
      <c r="I6" s="64">
        <v>0</v>
      </c>
      <c r="J6" s="64">
        <v>0</v>
      </c>
      <c r="K6" s="64">
        <v>0</v>
      </c>
      <c r="L6" s="64">
        <v>483.95088723489198</v>
      </c>
      <c r="M6" s="64">
        <v>175.10253392824768</v>
      </c>
      <c r="N6" s="64">
        <v>3686.8303109272756</v>
      </c>
      <c r="O6" s="64">
        <v>0</v>
      </c>
      <c r="P6" s="64">
        <v>561.33779739204681</v>
      </c>
      <c r="Q6" s="64">
        <v>0</v>
      </c>
      <c r="R6" s="64">
        <v>0</v>
      </c>
      <c r="S6" s="64">
        <v>82.996268131843749</v>
      </c>
      <c r="T6" s="64">
        <v>0</v>
      </c>
      <c r="U6" s="64">
        <v>0</v>
      </c>
      <c r="V6" s="64">
        <v>0</v>
      </c>
      <c r="W6" s="64">
        <v>0</v>
      </c>
      <c r="X6" s="64">
        <v>0</v>
      </c>
      <c r="Y6" s="64">
        <v>0</v>
      </c>
      <c r="Z6" s="64">
        <v>0</v>
      </c>
      <c r="AA6" s="64">
        <v>370.49586047900499</v>
      </c>
      <c r="AB6" s="64">
        <v>0</v>
      </c>
      <c r="AC6" s="64">
        <v>0</v>
      </c>
      <c r="AD6" s="65">
        <v>0</v>
      </c>
    </row>
    <row r="7" spans="1:30" ht="15.75" x14ac:dyDescent="0.25">
      <c r="A7" s="63" t="s">
        <v>155</v>
      </c>
      <c r="B7" s="64">
        <v>60.118363583052741</v>
      </c>
      <c r="C7" s="64">
        <v>0</v>
      </c>
      <c r="D7" s="64">
        <v>0</v>
      </c>
      <c r="E7" s="64">
        <v>0</v>
      </c>
      <c r="F7" s="64">
        <v>12.317737397908225</v>
      </c>
      <c r="G7" s="64">
        <v>0</v>
      </c>
      <c r="H7" s="64">
        <v>0</v>
      </c>
      <c r="I7" s="64">
        <v>0</v>
      </c>
      <c r="J7" s="64">
        <v>0</v>
      </c>
      <c r="K7" s="64">
        <v>0</v>
      </c>
      <c r="L7" s="64">
        <v>163.80124802982172</v>
      </c>
      <c r="M7" s="64">
        <v>786.96655597747008</v>
      </c>
      <c r="N7" s="64">
        <v>0</v>
      </c>
      <c r="O7" s="64">
        <v>0</v>
      </c>
      <c r="P7" s="64">
        <v>0</v>
      </c>
      <c r="Q7" s="64">
        <v>0</v>
      </c>
      <c r="R7" s="64">
        <v>0</v>
      </c>
      <c r="S7" s="64">
        <v>0</v>
      </c>
      <c r="T7" s="64">
        <v>21.242394355188946</v>
      </c>
      <c r="U7" s="64">
        <v>0</v>
      </c>
      <c r="V7" s="64">
        <v>0</v>
      </c>
      <c r="W7" s="64">
        <v>0</v>
      </c>
      <c r="X7" s="64">
        <v>0</v>
      </c>
      <c r="Y7" s="64">
        <v>0</v>
      </c>
      <c r="Z7" s="64">
        <v>0</v>
      </c>
      <c r="AA7" s="64">
        <v>168.34874738941539</v>
      </c>
      <c r="AB7" s="64">
        <v>0</v>
      </c>
      <c r="AC7" s="64">
        <v>0</v>
      </c>
      <c r="AD7" s="65">
        <v>0</v>
      </c>
    </row>
    <row r="8" spans="1:30" ht="15.75" x14ac:dyDescent="0.25">
      <c r="A8" s="63" t="s">
        <v>72</v>
      </c>
      <c r="B8" s="64">
        <v>0</v>
      </c>
      <c r="C8" s="64">
        <v>2.9894736842105258</v>
      </c>
      <c r="D8" s="64">
        <v>901.51578947368432</v>
      </c>
      <c r="E8" s="64">
        <v>0</v>
      </c>
      <c r="F8" s="64">
        <v>341.0526315789474</v>
      </c>
      <c r="G8" s="64">
        <v>0</v>
      </c>
      <c r="H8" s="64">
        <v>0</v>
      </c>
      <c r="I8" s="64">
        <v>0</v>
      </c>
      <c r="J8" s="64">
        <v>0</v>
      </c>
      <c r="K8" s="64">
        <v>0</v>
      </c>
      <c r="L8" s="64">
        <v>63.663157894736848</v>
      </c>
      <c r="M8" s="64">
        <v>95.494736842105269</v>
      </c>
      <c r="N8" s="64">
        <v>113.2</v>
      </c>
      <c r="O8" s="64">
        <v>0</v>
      </c>
      <c r="P8" s="64">
        <v>0</v>
      </c>
      <c r="Q8" s="64">
        <v>0</v>
      </c>
      <c r="R8" s="64">
        <v>0</v>
      </c>
      <c r="S8" s="64">
        <v>0</v>
      </c>
      <c r="T8" s="64">
        <v>0</v>
      </c>
      <c r="U8" s="64">
        <v>0</v>
      </c>
      <c r="V8" s="64">
        <v>0</v>
      </c>
      <c r="W8" s="64">
        <v>0</v>
      </c>
      <c r="X8" s="64">
        <v>0</v>
      </c>
      <c r="Y8" s="64">
        <v>0</v>
      </c>
      <c r="Z8" s="64">
        <v>0</v>
      </c>
      <c r="AA8" s="64">
        <v>1732.9473684210525</v>
      </c>
      <c r="AB8" s="64">
        <v>0</v>
      </c>
      <c r="AC8" s="64">
        <v>0</v>
      </c>
      <c r="AD8" s="65">
        <v>1.0526315789473684</v>
      </c>
    </row>
    <row r="9" spans="1:30" ht="15.75" x14ac:dyDescent="0.25">
      <c r="A9" s="63" t="s">
        <v>34</v>
      </c>
      <c r="B9" s="64">
        <v>0</v>
      </c>
      <c r="C9" s="64">
        <v>2346.4873750608217</v>
      </c>
      <c r="D9" s="64">
        <v>1106.6711692010806</v>
      </c>
      <c r="E9" s="64">
        <v>73.176935360864505</v>
      </c>
      <c r="F9" s="64">
        <v>0</v>
      </c>
      <c r="G9" s="64">
        <v>22.68</v>
      </c>
      <c r="H9" s="64">
        <v>15.6</v>
      </c>
      <c r="I9" s="64">
        <v>0</v>
      </c>
      <c r="J9" s="64">
        <v>0</v>
      </c>
      <c r="K9" s="64">
        <v>0</v>
      </c>
      <c r="L9" s="64">
        <v>0</v>
      </c>
      <c r="M9" s="64">
        <v>432</v>
      </c>
      <c r="N9" s="64">
        <v>0</v>
      </c>
      <c r="O9" s="64">
        <v>0</v>
      </c>
      <c r="P9" s="64">
        <v>0</v>
      </c>
      <c r="Q9" s="64">
        <v>0</v>
      </c>
      <c r="R9" s="64">
        <v>0</v>
      </c>
      <c r="S9" s="64">
        <v>0</v>
      </c>
      <c r="T9" s="64">
        <v>0</v>
      </c>
      <c r="U9" s="64">
        <v>0</v>
      </c>
      <c r="V9" s="64">
        <v>0</v>
      </c>
      <c r="W9" s="64">
        <v>0</v>
      </c>
      <c r="X9" s="64">
        <v>8</v>
      </c>
      <c r="Y9" s="64">
        <v>0</v>
      </c>
      <c r="Z9" s="64">
        <v>0</v>
      </c>
      <c r="AA9" s="64">
        <v>117.35999999999999</v>
      </c>
      <c r="AB9" s="64">
        <v>0</v>
      </c>
      <c r="AC9" s="64">
        <v>0</v>
      </c>
      <c r="AD9" s="65">
        <v>1</v>
      </c>
    </row>
    <row r="10" spans="1:30" ht="15.75" x14ac:dyDescent="0.25">
      <c r="A10" s="63" t="s">
        <v>56</v>
      </c>
      <c r="B10" s="64">
        <v>0</v>
      </c>
      <c r="C10" s="64">
        <v>0</v>
      </c>
      <c r="D10" s="64">
        <v>2.16</v>
      </c>
      <c r="E10" s="64">
        <v>0</v>
      </c>
      <c r="F10" s="64">
        <v>0</v>
      </c>
      <c r="G10" s="64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198.72000000000003</v>
      </c>
      <c r="N10" s="64">
        <v>0</v>
      </c>
      <c r="O10" s="64">
        <v>0</v>
      </c>
      <c r="P10" s="64">
        <v>0</v>
      </c>
      <c r="Q10" s="64">
        <v>0</v>
      </c>
      <c r="R10" s="64">
        <v>0</v>
      </c>
      <c r="S10" s="64">
        <v>0</v>
      </c>
      <c r="T10" s="64">
        <v>0</v>
      </c>
      <c r="U10" s="64">
        <v>0</v>
      </c>
      <c r="V10" s="64">
        <v>0</v>
      </c>
      <c r="W10" s="64">
        <v>0</v>
      </c>
      <c r="X10" s="64">
        <v>0</v>
      </c>
      <c r="Y10" s="64">
        <v>0</v>
      </c>
      <c r="Z10" s="64">
        <v>0</v>
      </c>
      <c r="AA10" s="64">
        <v>3.26</v>
      </c>
      <c r="AB10" s="64">
        <v>0</v>
      </c>
      <c r="AC10" s="64">
        <v>0</v>
      </c>
      <c r="AD10" s="65">
        <v>0</v>
      </c>
    </row>
    <row r="11" spans="1:30" ht="15.75" x14ac:dyDescent="0.25">
      <c r="A11" s="63" t="s">
        <v>67</v>
      </c>
      <c r="B11" s="64">
        <v>0</v>
      </c>
      <c r="C11" s="64">
        <v>0</v>
      </c>
      <c r="D11" s="64">
        <v>0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4">
        <v>0</v>
      </c>
      <c r="K11" s="64">
        <v>0</v>
      </c>
      <c r="L11" s="64">
        <v>0</v>
      </c>
      <c r="M11" s="64">
        <v>0</v>
      </c>
      <c r="N11" s="64">
        <v>916.92</v>
      </c>
      <c r="O11" s="64">
        <v>0</v>
      </c>
      <c r="P11" s="64">
        <v>1695.75</v>
      </c>
      <c r="Q11" s="64">
        <v>0</v>
      </c>
      <c r="R11" s="64">
        <v>0</v>
      </c>
      <c r="S11" s="64">
        <v>87372.599999999991</v>
      </c>
      <c r="T11" s="64">
        <v>0</v>
      </c>
      <c r="U11" s="64">
        <v>29.8</v>
      </c>
      <c r="V11" s="64">
        <v>188.8</v>
      </c>
      <c r="W11" s="64">
        <v>0</v>
      </c>
      <c r="X11" s="64">
        <v>0</v>
      </c>
      <c r="Y11" s="64">
        <v>0</v>
      </c>
      <c r="Z11" s="64">
        <v>0</v>
      </c>
      <c r="AA11" s="64">
        <v>0</v>
      </c>
      <c r="AB11" s="64">
        <v>0</v>
      </c>
      <c r="AC11" s="64">
        <v>0</v>
      </c>
      <c r="AD11" s="65">
        <v>0</v>
      </c>
    </row>
    <row r="12" spans="1:30" ht="15.75" x14ac:dyDescent="0.25">
      <c r="A12" s="63" t="s">
        <v>43</v>
      </c>
      <c r="B12" s="64">
        <v>0</v>
      </c>
      <c r="C12" s="64">
        <v>9760.4713472357435</v>
      </c>
      <c r="D12" s="64">
        <v>64.800000000000011</v>
      </c>
      <c r="E12" s="64">
        <v>0</v>
      </c>
      <c r="F12" s="64">
        <v>378</v>
      </c>
      <c r="G12" s="64">
        <v>221.4</v>
      </c>
      <c r="H12" s="64">
        <v>2047.5</v>
      </c>
      <c r="I12" s="64">
        <v>0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0</v>
      </c>
      <c r="S12" s="64">
        <v>0</v>
      </c>
      <c r="T12" s="64">
        <v>77.180830967835149</v>
      </c>
      <c r="U12" s="64">
        <v>0</v>
      </c>
      <c r="V12" s="64">
        <v>0</v>
      </c>
      <c r="W12" s="64">
        <v>644</v>
      </c>
      <c r="X12" s="64">
        <v>7150</v>
      </c>
      <c r="Y12" s="64">
        <v>0</v>
      </c>
      <c r="Z12" s="64">
        <v>0</v>
      </c>
      <c r="AA12" s="64">
        <v>0</v>
      </c>
      <c r="AB12" s="64">
        <v>0</v>
      </c>
      <c r="AC12" s="64">
        <v>0</v>
      </c>
      <c r="AD12" s="65">
        <v>0</v>
      </c>
    </row>
    <row r="13" spans="1:30" ht="15.75" x14ac:dyDescent="0.25">
      <c r="A13" s="63" t="s">
        <v>69</v>
      </c>
      <c r="B13" s="64">
        <v>0</v>
      </c>
      <c r="C13" s="64">
        <v>553.26722788682696</v>
      </c>
      <c r="D13" s="64">
        <v>6860.1747886037374</v>
      </c>
      <c r="E13" s="64">
        <v>226.09159171111</v>
      </c>
      <c r="F13" s="64">
        <v>4102.9460732840571</v>
      </c>
      <c r="G13" s="64">
        <v>3437.090312115834</v>
      </c>
      <c r="H13" s="64">
        <v>0</v>
      </c>
      <c r="I13" s="64">
        <v>0</v>
      </c>
      <c r="J13" s="64">
        <v>0</v>
      </c>
      <c r="K13" s="64">
        <v>154.0053827857223</v>
      </c>
      <c r="L13" s="64">
        <v>213.3906397492201</v>
      </c>
      <c r="M13" s="64">
        <v>373.32463424815035</v>
      </c>
      <c r="N13" s="64">
        <v>5747.35047900891</v>
      </c>
      <c r="O13" s="64">
        <v>60.709779255760999</v>
      </c>
      <c r="P13" s="64">
        <v>0</v>
      </c>
      <c r="Q13" s="64">
        <v>0</v>
      </c>
      <c r="R13" s="64">
        <v>0</v>
      </c>
      <c r="S13" s="64">
        <v>59.453714857365938</v>
      </c>
      <c r="T13" s="64">
        <v>24.953812714781769</v>
      </c>
      <c r="U13" s="64">
        <v>0</v>
      </c>
      <c r="V13" s="64">
        <v>0</v>
      </c>
      <c r="W13" s="64">
        <v>0</v>
      </c>
      <c r="X13" s="64">
        <v>30</v>
      </c>
      <c r="Y13" s="64">
        <v>0</v>
      </c>
      <c r="Z13" s="64">
        <v>0</v>
      </c>
      <c r="AA13" s="64">
        <v>0</v>
      </c>
      <c r="AB13" s="64">
        <v>0</v>
      </c>
      <c r="AC13" s="64">
        <v>0</v>
      </c>
      <c r="AD13" s="65">
        <v>0</v>
      </c>
    </row>
    <row r="14" spans="1:30" ht="15.75" x14ac:dyDescent="0.25">
      <c r="A14" s="63" t="s">
        <v>159</v>
      </c>
      <c r="B14" s="64">
        <v>0</v>
      </c>
      <c r="C14" s="64">
        <v>2.84</v>
      </c>
      <c r="D14" s="64">
        <v>10.8</v>
      </c>
      <c r="E14" s="64">
        <v>0</v>
      </c>
      <c r="F14" s="64">
        <v>0</v>
      </c>
      <c r="G14" s="64">
        <v>291.60000000000002</v>
      </c>
      <c r="H14" s="64">
        <v>19.5</v>
      </c>
      <c r="I14" s="64">
        <v>0</v>
      </c>
      <c r="J14" s="64">
        <v>0</v>
      </c>
      <c r="K14" s="64">
        <v>0</v>
      </c>
      <c r="L14" s="64">
        <v>55.954815069976917</v>
      </c>
      <c r="M14" s="64">
        <v>113.4</v>
      </c>
      <c r="N14" s="64">
        <v>1132.7084872230248</v>
      </c>
      <c r="O14" s="64">
        <v>0</v>
      </c>
      <c r="P14" s="64">
        <v>2045.9561536311112</v>
      </c>
      <c r="Q14" s="64">
        <v>0</v>
      </c>
      <c r="R14" s="64">
        <v>0</v>
      </c>
      <c r="S14" s="64">
        <v>0</v>
      </c>
      <c r="T14" s="64">
        <v>757.72530689354676</v>
      </c>
      <c r="U14" s="64">
        <v>11.033460395493334</v>
      </c>
      <c r="V14" s="64">
        <v>17.475816465345147</v>
      </c>
      <c r="W14" s="64">
        <v>0</v>
      </c>
      <c r="X14" s="64">
        <v>0</v>
      </c>
      <c r="Y14" s="64">
        <v>0</v>
      </c>
      <c r="Z14" s="64">
        <v>0</v>
      </c>
      <c r="AA14" s="64">
        <v>16.299999999999997</v>
      </c>
      <c r="AB14" s="64">
        <v>0</v>
      </c>
      <c r="AC14" s="64">
        <v>0</v>
      </c>
      <c r="AD14" s="65">
        <v>0</v>
      </c>
    </row>
    <row r="15" spans="1:30" ht="15.75" x14ac:dyDescent="0.25">
      <c r="A15" s="63" t="s">
        <v>112</v>
      </c>
      <c r="B15" s="64">
        <v>0</v>
      </c>
      <c r="C15" s="64">
        <v>213</v>
      </c>
      <c r="D15" s="64">
        <v>0</v>
      </c>
      <c r="E15" s="64">
        <v>0</v>
      </c>
      <c r="F15" s="64">
        <v>18900</v>
      </c>
      <c r="G15" s="64">
        <v>103950</v>
      </c>
      <c r="H15" s="64">
        <v>0</v>
      </c>
      <c r="I15" s="64">
        <v>2.16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88812.5</v>
      </c>
      <c r="P15" s="64">
        <v>0</v>
      </c>
      <c r="Q15" s="64">
        <v>0</v>
      </c>
      <c r="R15" s="64">
        <v>0</v>
      </c>
      <c r="S15" s="64">
        <v>0</v>
      </c>
      <c r="T15" s="64">
        <v>0</v>
      </c>
      <c r="U15" s="64">
        <v>0</v>
      </c>
      <c r="V15" s="64">
        <v>0</v>
      </c>
      <c r="W15" s="64">
        <v>0</v>
      </c>
      <c r="X15" s="64">
        <v>0</v>
      </c>
      <c r="Y15" s="64">
        <v>0</v>
      </c>
      <c r="Z15" s="64">
        <v>0</v>
      </c>
      <c r="AA15" s="64">
        <v>0</v>
      </c>
      <c r="AB15" s="64">
        <v>0</v>
      </c>
      <c r="AC15" s="64">
        <v>0</v>
      </c>
      <c r="AD15" s="65">
        <v>0</v>
      </c>
    </row>
    <row r="16" spans="1:30" ht="15.75" x14ac:dyDescent="0.25">
      <c r="A16" s="63" t="s">
        <v>149</v>
      </c>
      <c r="B16" s="64">
        <v>0</v>
      </c>
      <c r="C16" s="64">
        <v>72.173666435743286</v>
      </c>
      <c r="D16" s="64">
        <v>13.723161927923021</v>
      </c>
      <c r="E16" s="64">
        <v>6.8615809639615097</v>
      </c>
      <c r="F16" s="64">
        <v>0</v>
      </c>
      <c r="G16" s="64">
        <v>0</v>
      </c>
      <c r="H16" s="64">
        <v>0</v>
      </c>
      <c r="I16" s="64">
        <v>624.40386772049737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28.399321211951804</v>
      </c>
      <c r="U16" s="64">
        <v>9.4664404039839347</v>
      </c>
      <c r="V16" s="64">
        <v>0</v>
      </c>
      <c r="W16" s="64">
        <v>0</v>
      </c>
      <c r="X16" s="64">
        <v>0</v>
      </c>
      <c r="Y16" s="64">
        <v>0</v>
      </c>
      <c r="Z16" s="64">
        <v>0</v>
      </c>
      <c r="AA16" s="64">
        <v>0</v>
      </c>
      <c r="AB16" s="64">
        <v>0</v>
      </c>
      <c r="AC16" s="64">
        <v>0</v>
      </c>
      <c r="AD16" s="65">
        <v>0</v>
      </c>
    </row>
    <row r="17" spans="1:30" ht="15.75" x14ac:dyDescent="0.25">
      <c r="A17" s="63" t="s">
        <v>35</v>
      </c>
      <c r="B17" s="64">
        <v>0</v>
      </c>
      <c r="C17" s="64">
        <v>4321.5333333333328</v>
      </c>
      <c r="D17" s="64">
        <v>1224.8400000000001</v>
      </c>
      <c r="E17" s="64">
        <v>36</v>
      </c>
      <c r="F17" s="64">
        <v>108</v>
      </c>
      <c r="G17" s="64">
        <v>1323</v>
      </c>
      <c r="H17" s="64">
        <v>0</v>
      </c>
      <c r="I17" s="64">
        <v>0</v>
      </c>
      <c r="J17" s="64">
        <v>0</v>
      </c>
      <c r="K17" s="64">
        <v>0</v>
      </c>
      <c r="L17" s="64">
        <v>0</v>
      </c>
      <c r="M17" s="64">
        <v>21.6</v>
      </c>
      <c r="N17" s="64">
        <v>0</v>
      </c>
      <c r="O17" s="64">
        <v>0</v>
      </c>
      <c r="P17" s="64">
        <v>0</v>
      </c>
      <c r="Q17" s="64">
        <v>0</v>
      </c>
      <c r="R17" s="64">
        <v>0</v>
      </c>
      <c r="S17" s="64">
        <v>0</v>
      </c>
      <c r="T17" s="64">
        <v>0</v>
      </c>
      <c r="U17" s="64">
        <v>0</v>
      </c>
      <c r="V17" s="64">
        <v>0</v>
      </c>
      <c r="W17" s="64">
        <v>19320</v>
      </c>
      <c r="X17" s="64">
        <v>1950</v>
      </c>
      <c r="Y17" s="64">
        <v>0</v>
      </c>
      <c r="Z17" s="64">
        <v>0</v>
      </c>
      <c r="AA17" s="64">
        <v>0</v>
      </c>
      <c r="AB17" s="64">
        <v>0</v>
      </c>
      <c r="AC17" s="64">
        <v>0</v>
      </c>
      <c r="AD17" s="65">
        <v>1</v>
      </c>
    </row>
    <row r="18" spans="1:30" ht="15.75" x14ac:dyDescent="0.25">
      <c r="A18" s="63" t="s">
        <v>47</v>
      </c>
      <c r="B18" s="64">
        <v>0</v>
      </c>
      <c r="C18" s="64">
        <v>1848.84</v>
      </c>
      <c r="D18" s="64">
        <v>1378.3950139929684</v>
      </c>
      <c r="E18" s="64">
        <v>1468.8</v>
      </c>
      <c r="F18" s="64">
        <v>2436.48</v>
      </c>
      <c r="G18" s="64">
        <v>1404</v>
      </c>
      <c r="H18" s="64">
        <v>159.9</v>
      </c>
      <c r="I18" s="64">
        <v>0</v>
      </c>
      <c r="J18" s="64">
        <v>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4">
        <v>0</v>
      </c>
      <c r="S18" s="64">
        <v>0</v>
      </c>
      <c r="T18" s="64">
        <v>0</v>
      </c>
      <c r="U18" s="64">
        <v>0</v>
      </c>
      <c r="V18" s="64">
        <v>0</v>
      </c>
      <c r="W18" s="64">
        <v>0</v>
      </c>
      <c r="X18" s="64">
        <v>190</v>
      </c>
      <c r="Y18" s="64">
        <v>0</v>
      </c>
      <c r="Z18" s="64">
        <v>0</v>
      </c>
      <c r="AA18" s="64">
        <v>0</v>
      </c>
      <c r="AB18" s="64">
        <v>0</v>
      </c>
      <c r="AC18" s="64">
        <v>0</v>
      </c>
      <c r="AD18" s="65">
        <v>0</v>
      </c>
    </row>
    <row r="19" spans="1:30" ht="15.75" x14ac:dyDescent="0.25">
      <c r="A19" s="63" t="s">
        <v>225</v>
      </c>
      <c r="B19" s="64">
        <v>0</v>
      </c>
      <c r="C19" s="64">
        <v>6584.5399999999991</v>
      </c>
      <c r="D19" s="64">
        <v>154.44</v>
      </c>
      <c r="E19" s="64">
        <v>261.36</v>
      </c>
      <c r="F19" s="64">
        <v>133.92000000000002</v>
      </c>
      <c r="G19" s="64">
        <v>81</v>
      </c>
      <c r="H19" s="64">
        <v>397.8</v>
      </c>
      <c r="I19" s="64">
        <v>2.16</v>
      </c>
      <c r="J19" s="64">
        <v>2.96</v>
      </c>
      <c r="K19" s="64">
        <v>0</v>
      </c>
      <c r="L19" s="64">
        <v>0</v>
      </c>
      <c r="M19" s="64">
        <v>32.400000000000006</v>
      </c>
      <c r="N19" s="64">
        <v>0</v>
      </c>
      <c r="O19" s="64">
        <v>0</v>
      </c>
      <c r="P19" s="64">
        <v>40.600443990939375</v>
      </c>
      <c r="Q19" s="64">
        <v>19.32</v>
      </c>
      <c r="R19" s="64">
        <v>0</v>
      </c>
      <c r="S19" s="64">
        <v>0</v>
      </c>
      <c r="T19" s="64">
        <v>32.430190054705498</v>
      </c>
      <c r="U19" s="64">
        <v>0</v>
      </c>
      <c r="V19" s="64">
        <v>0</v>
      </c>
      <c r="W19" s="64">
        <v>0</v>
      </c>
      <c r="X19" s="64">
        <v>3600</v>
      </c>
      <c r="Y19" s="64">
        <v>112.35000000000001</v>
      </c>
      <c r="Z19" s="64">
        <v>0</v>
      </c>
      <c r="AA19" s="64">
        <v>0</v>
      </c>
      <c r="AB19" s="64">
        <v>0</v>
      </c>
      <c r="AC19" s="64">
        <v>0</v>
      </c>
      <c r="AD19" s="65">
        <v>5</v>
      </c>
    </row>
    <row r="20" spans="1:30" ht="15.75" x14ac:dyDescent="0.25">
      <c r="A20" s="63" t="s">
        <v>229</v>
      </c>
      <c r="B20" s="64">
        <v>0</v>
      </c>
      <c r="C20" s="64">
        <v>1287.5223529411765</v>
      </c>
      <c r="D20" s="64">
        <v>4139.4123529411772</v>
      </c>
      <c r="E20" s="64">
        <v>297.72000000000003</v>
      </c>
      <c r="F20" s="64">
        <v>491.40000000000003</v>
      </c>
      <c r="G20" s="64">
        <v>146.88</v>
      </c>
      <c r="H20" s="64">
        <v>897</v>
      </c>
      <c r="I20" s="64">
        <v>0</v>
      </c>
      <c r="J20" s="64">
        <v>0</v>
      </c>
      <c r="K20" s="64">
        <v>0</v>
      </c>
      <c r="L20" s="64">
        <v>0</v>
      </c>
      <c r="M20" s="64">
        <v>907.2</v>
      </c>
      <c r="N20" s="64">
        <v>183.95000000000002</v>
      </c>
      <c r="O20" s="64">
        <v>0</v>
      </c>
      <c r="P20" s="64">
        <v>15.299999999999999</v>
      </c>
      <c r="Q20" s="64">
        <v>0</v>
      </c>
      <c r="R20" s="64">
        <v>0</v>
      </c>
      <c r="S20" s="64">
        <v>7.5176470588235285</v>
      </c>
      <c r="T20" s="64">
        <v>173.83333333333334</v>
      </c>
      <c r="U20" s="64">
        <v>0</v>
      </c>
      <c r="V20" s="64">
        <v>0</v>
      </c>
      <c r="W20" s="64">
        <v>1610</v>
      </c>
      <c r="X20" s="64">
        <v>4020</v>
      </c>
      <c r="Y20" s="64">
        <v>982.26</v>
      </c>
      <c r="Z20" s="64">
        <v>0</v>
      </c>
      <c r="AA20" s="64">
        <v>0</v>
      </c>
      <c r="AB20" s="64">
        <v>0</v>
      </c>
      <c r="AC20" s="64">
        <v>0</v>
      </c>
      <c r="AD20" s="65">
        <v>2</v>
      </c>
    </row>
    <row r="21" spans="1:30" ht="15.75" x14ac:dyDescent="0.25">
      <c r="A21" s="63" t="s">
        <v>45</v>
      </c>
      <c r="B21" s="64">
        <v>0</v>
      </c>
      <c r="C21" s="64">
        <v>144.84</v>
      </c>
      <c r="D21" s="64">
        <v>6.48</v>
      </c>
      <c r="E21" s="64">
        <v>0</v>
      </c>
      <c r="F21" s="64">
        <v>49.680000000000007</v>
      </c>
      <c r="G21" s="64">
        <v>0</v>
      </c>
      <c r="H21" s="64">
        <v>0</v>
      </c>
      <c r="I21" s="64">
        <v>0</v>
      </c>
      <c r="J21" s="64">
        <v>0</v>
      </c>
      <c r="K21" s="64">
        <v>0</v>
      </c>
      <c r="L21" s="64">
        <v>0</v>
      </c>
      <c r="M21" s="64">
        <v>2.16</v>
      </c>
      <c r="N21" s="64">
        <v>0</v>
      </c>
      <c r="O21" s="64">
        <v>0</v>
      </c>
      <c r="P21" s="64">
        <v>0</v>
      </c>
      <c r="Q21" s="64">
        <v>0</v>
      </c>
      <c r="R21" s="64">
        <v>0</v>
      </c>
      <c r="S21" s="64">
        <v>0</v>
      </c>
      <c r="T21" s="64">
        <v>0</v>
      </c>
      <c r="U21" s="64">
        <v>0</v>
      </c>
      <c r="V21" s="64">
        <v>0</v>
      </c>
      <c r="W21" s="64">
        <v>0</v>
      </c>
      <c r="X21" s="64">
        <v>0</v>
      </c>
      <c r="Y21" s="64">
        <v>0</v>
      </c>
      <c r="Z21" s="64">
        <v>0</v>
      </c>
      <c r="AA21" s="64">
        <v>0</v>
      </c>
      <c r="AB21" s="64">
        <v>0</v>
      </c>
      <c r="AC21" s="64">
        <v>0</v>
      </c>
      <c r="AD21" s="65">
        <v>0</v>
      </c>
    </row>
    <row r="22" spans="1:30" ht="15.75" x14ac:dyDescent="0.25">
      <c r="A22" s="63" t="s">
        <v>147</v>
      </c>
      <c r="B22" s="64">
        <v>0</v>
      </c>
      <c r="C22" s="64">
        <v>943.70485715001394</v>
      </c>
      <c r="D22" s="64">
        <v>424.20056509590097</v>
      </c>
      <c r="E22" s="64">
        <v>0</v>
      </c>
      <c r="F22" s="64">
        <v>0</v>
      </c>
      <c r="G22" s="64">
        <v>98.980131855710226</v>
      </c>
      <c r="H22" s="64">
        <v>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64">
        <v>0</v>
      </c>
      <c r="S22" s="64">
        <v>0</v>
      </c>
      <c r="T22" s="64">
        <v>0</v>
      </c>
      <c r="U22" s="64">
        <v>0</v>
      </c>
      <c r="V22" s="64">
        <v>0</v>
      </c>
      <c r="W22" s="64">
        <v>0</v>
      </c>
      <c r="X22" s="64">
        <v>0</v>
      </c>
      <c r="Y22" s="64">
        <v>0</v>
      </c>
      <c r="Z22" s="64">
        <v>0</v>
      </c>
      <c r="AA22" s="64">
        <v>0</v>
      </c>
      <c r="AB22" s="64">
        <v>0</v>
      </c>
      <c r="AC22" s="64">
        <v>0</v>
      </c>
      <c r="AD22" s="65">
        <v>0</v>
      </c>
    </row>
    <row r="23" spans="1:30" ht="15.75" x14ac:dyDescent="0.25">
      <c r="A23" s="63" t="s">
        <v>73</v>
      </c>
      <c r="B23" s="64">
        <v>0</v>
      </c>
      <c r="C23" s="64">
        <v>139.93858222640702</v>
      </c>
      <c r="D23" s="64">
        <v>36019.175964104696</v>
      </c>
      <c r="E23" s="64">
        <v>737.27157575384535</v>
      </c>
      <c r="F23" s="64">
        <v>26902.535410801505</v>
      </c>
      <c r="G23" s="64">
        <v>99516.120166459295</v>
      </c>
      <c r="H23" s="64">
        <v>480.42294954488335</v>
      </c>
      <c r="I23" s="64">
        <v>0</v>
      </c>
      <c r="J23" s="64">
        <v>0</v>
      </c>
      <c r="K23" s="64">
        <v>15126.397963033338</v>
      </c>
      <c r="L23" s="64">
        <v>393.24571311655768</v>
      </c>
      <c r="M23" s="64">
        <v>31159.244985555462</v>
      </c>
      <c r="N23" s="64">
        <v>97776.774324571947</v>
      </c>
      <c r="O23" s="64">
        <v>23339.521753958266</v>
      </c>
      <c r="P23" s="64">
        <v>125.64907911173873</v>
      </c>
      <c r="Q23" s="64">
        <v>0</v>
      </c>
      <c r="R23" s="64">
        <v>0</v>
      </c>
      <c r="S23" s="64">
        <v>43461.180484814278</v>
      </c>
      <c r="T23" s="64">
        <v>12.23641358669874</v>
      </c>
      <c r="U23" s="64">
        <v>0</v>
      </c>
      <c r="V23" s="64">
        <v>0</v>
      </c>
      <c r="W23" s="64">
        <v>39665.689680372416</v>
      </c>
      <c r="X23" s="64">
        <v>0</v>
      </c>
      <c r="Y23" s="64">
        <v>0</v>
      </c>
      <c r="Z23" s="64">
        <v>0</v>
      </c>
      <c r="AA23" s="64">
        <v>35917.313963501816</v>
      </c>
      <c r="AB23" s="64">
        <v>0</v>
      </c>
      <c r="AC23" s="64">
        <v>0</v>
      </c>
      <c r="AD23" s="65">
        <v>0</v>
      </c>
    </row>
    <row r="24" spans="1:30" ht="15.75" x14ac:dyDescent="0.25">
      <c r="A24" s="63" t="s">
        <v>58</v>
      </c>
      <c r="B24" s="64">
        <v>0</v>
      </c>
      <c r="C24" s="64">
        <v>2034.5672677723037</v>
      </c>
      <c r="D24" s="64">
        <v>355.64602765781558</v>
      </c>
      <c r="E24" s="64">
        <v>12.96</v>
      </c>
      <c r="F24" s="64">
        <v>119.88000000000001</v>
      </c>
      <c r="G24" s="64">
        <v>824.04000000000008</v>
      </c>
      <c r="H24" s="64">
        <v>15.6</v>
      </c>
      <c r="I24" s="64">
        <v>0</v>
      </c>
      <c r="J24" s="64">
        <v>2.96</v>
      </c>
      <c r="K24" s="64">
        <v>0</v>
      </c>
      <c r="L24" s="64">
        <v>0</v>
      </c>
      <c r="M24" s="64">
        <v>65.387215157427917</v>
      </c>
      <c r="N24" s="64">
        <v>0</v>
      </c>
      <c r="O24" s="64">
        <v>0</v>
      </c>
      <c r="P24" s="64">
        <v>0</v>
      </c>
      <c r="Q24" s="64">
        <v>0</v>
      </c>
      <c r="R24" s="64">
        <v>0</v>
      </c>
      <c r="S24" s="64">
        <v>0</v>
      </c>
      <c r="T24" s="64">
        <v>13.38252091452328</v>
      </c>
      <c r="U24" s="64">
        <v>0</v>
      </c>
      <c r="V24" s="64">
        <v>0</v>
      </c>
      <c r="W24" s="64">
        <v>0</v>
      </c>
      <c r="X24" s="64">
        <v>0</v>
      </c>
      <c r="Y24" s="64">
        <v>0</v>
      </c>
      <c r="Z24" s="64">
        <v>0</v>
      </c>
      <c r="AA24" s="64">
        <v>10639.13186849046</v>
      </c>
      <c r="AB24" s="64">
        <v>0</v>
      </c>
      <c r="AC24" s="64">
        <v>0</v>
      </c>
      <c r="AD24" s="65">
        <v>0</v>
      </c>
    </row>
    <row r="25" spans="1:30" ht="15.75" x14ac:dyDescent="0.25">
      <c r="A25" s="63" t="s">
        <v>66</v>
      </c>
      <c r="B25" s="64">
        <v>0</v>
      </c>
      <c r="C25" s="64">
        <v>0</v>
      </c>
      <c r="D25" s="64">
        <v>0</v>
      </c>
      <c r="E25" s="64">
        <v>0</v>
      </c>
      <c r="F25" s="64">
        <v>28.533547589294475</v>
      </c>
      <c r="G25" s="64">
        <v>0</v>
      </c>
      <c r="H25" s="64">
        <v>0</v>
      </c>
      <c r="I25" s="64">
        <v>0</v>
      </c>
      <c r="J25" s="64">
        <v>0</v>
      </c>
      <c r="K25" s="64">
        <v>0</v>
      </c>
      <c r="L25" s="64">
        <v>27.031781926700024</v>
      </c>
      <c r="M25" s="64">
        <v>0</v>
      </c>
      <c r="N25" s="64">
        <v>0</v>
      </c>
      <c r="O25" s="64">
        <v>0</v>
      </c>
      <c r="P25" s="64">
        <v>203.29457395491477</v>
      </c>
      <c r="Q25" s="64">
        <v>0</v>
      </c>
      <c r="R25" s="64">
        <v>0</v>
      </c>
      <c r="S25" s="64">
        <v>23.447706931017436</v>
      </c>
      <c r="T25" s="64">
        <v>0</v>
      </c>
      <c r="U25" s="64">
        <v>0</v>
      </c>
      <c r="V25" s="64">
        <v>0</v>
      </c>
      <c r="W25" s="64">
        <v>0</v>
      </c>
      <c r="X25" s="64">
        <v>0</v>
      </c>
      <c r="Y25" s="64">
        <v>0</v>
      </c>
      <c r="Z25" s="64">
        <v>0</v>
      </c>
      <c r="AA25" s="64">
        <v>0</v>
      </c>
      <c r="AB25" s="64">
        <v>0</v>
      </c>
      <c r="AC25" s="64">
        <v>0</v>
      </c>
      <c r="AD25" s="65">
        <v>2.3175396027692057</v>
      </c>
    </row>
    <row r="26" spans="1:30" ht="15.75" x14ac:dyDescent="0.25">
      <c r="A26" s="63" t="s">
        <v>61</v>
      </c>
      <c r="B26" s="64">
        <v>0</v>
      </c>
      <c r="C26" s="64">
        <v>1547.8</v>
      </c>
      <c r="D26" s="64">
        <v>270</v>
      </c>
      <c r="E26" s="64">
        <v>855.97921088344071</v>
      </c>
      <c r="F26" s="64">
        <v>6173.5201813906788</v>
      </c>
      <c r="G26" s="64">
        <v>18.36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23.76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0</v>
      </c>
      <c r="U26" s="64">
        <v>0</v>
      </c>
      <c r="V26" s="64">
        <v>0</v>
      </c>
      <c r="W26" s="64">
        <v>0</v>
      </c>
      <c r="X26" s="64">
        <v>0</v>
      </c>
      <c r="Y26" s="64">
        <v>0</v>
      </c>
      <c r="Z26" s="64">
        <v>0</v>
      </c>
      <c r="AA26" s="64">
        <v>0</v>
      </c>
      <c r="AB26" s="64">
        <v>0</v>
      </c>
      <c r="AC26" s="64">
        <v>0</v>
      </c>
      <c r="AD26" s="65">
        <v>0</v>
      </c>
    </row>
    <row r="27" spans="1:30" ht="15.75" x14ac:dyDescent="0.25">
      <c r="A27" s="63" t="s">
        <v>62</v>
      </c>
      <c r="B27" s="64">
        <v>0</v>
      </c>
      <c r="C27" s="64">
        <v>0</v>
      </c>
      <c r="D27" s="64">
        <v>0</v>
      </c>
      <c r="E27" s="64">
        <v>0</v>
      </c>
      <c r="F27" s="64">
        <v>0</v>
      </c>
      <c r="G27" s="64">
        <v>0</v>
      </c>
      <c r="H27" s="64">
        <v>0</v>
      </c>
      <c r="I27" s="64">
        <v>0</v>
      </c>
      <c r="J27" s="64">
        <v>0</v>
      </c>
      <c r="K27" s="64">
        <v>0</v>
      </c>
      <c r="L27" s="64">
        <v>0</v>
      </c>
      <c r="M27" s="64">
        <v>0</v>
      </c>
      <c r="N27" s="64">
        <v>0</v>
      </c>
      <c r="O27" s="64">
        <v>0</v>
      </c>
      <c r="P27" s="64">
        <v>0</v>
      </c>
      <c r="Q27" s="64">
        <v>0</v>
      </c>
      <c r="R27" s="64">
        <v>0</v>
      </c>
      <c r="S27" s="64">
        <v>0</v>
      </c>
      <c r="T27" s="64">
        <v>0</v>
      </c>
      <c r="U27" s="64">
        <v>0</v>
      </c>
      <c r="V27" s="64">
        <v>0</v>
      </c>
      <c r="W27" s="64">
        <v>0</v>
      </c>
      <c r="X27" s="64">
        <v>0</v>
      </c>
      <c r="Y27" s="64">
        <v>0</v>
      </c>
      <c r="Z27" s="64">
        <v>0</v>
      </c>
      <c r="AA27" s="64">
        <v>0</v>
      </c>
      <c r="AB27" s="64">
        <v>0</v>
      </c>
      <c r="AC27" s="64">
        <v>0</v>
      </c>
      <c r="AD27" s="65">
        <v>0</v>
      </c>
    </row>
    <row r="28" spans="1:30" ht="15.75" x14ac:dyDescent="0.25">
      <c r="A28" s="63" t="s">
        <v>36</v>
      </c>
      <c r="B28" s="64">
        <v>0</v>
      </c>
      <c r="C28" s="64">
        <v>4263.1889974532505</v>
      </c>
      <c r="D28" s="64">
        <v>253.8</v>
      </c>
      <c r="E28" s="64">
        <v>0</v>
      </c>
      <c r="F28" s="64">
        <v>302.39999999999998</v>
      </c>
      <c r="G28" s="64">
        <v>1921.3200000000002</v>
      </c>
      <c r="H28" s="64">
        <v>202.8</v>
      </c>
      <c r="I28" s="64">
        <v>4.32</v>
      </c>
      <c r="J28" s="64">
        <v>3414.1790942502485</v>
      </c>
      <c r="K28" s="64">
        <v>0</v>
      </c>
      <c r="L28" s="64">
        <v>0</v>
      </c>
      <c r="M28" s="64">
        <v>0</v>
      </c>
      <c r="N28" s="64">
        <v>0</v>
      </c>
      <c r="O28" s="64">
        <v>0</v>
      </c>
      <c r="P28" s="64">
        <v>0</v>
      </c>
      <c r="Q28" s="64">
        <v>0</v>
      </c>
      <c r="R28" s="64">
        <v>0</v>
      </c>
      <c r="S28" s="64">
        <v>0</v>
      </c>
      <c r="T28" s="64">
        <v>0</v>
      </c>
      <c r="U28" s="64">
        <v>0</v>
      </c>
      <c r="V28" s="64">
        <v>0</v>
      </c>
      <c r="W28" s="64">
        <v>16.100000000000001</v>
      </c>
      <c r="X28" s="64">
        <v>1150</v>
      </c>
      <c r="Y28" s="64">
        <v>63.13</v>
      </c>
      <c r="Z28" s="64">
        <v>0</v>
      </c>
      <c r="AA28" s="64">
        <v>0</v>
      </c>
      <c r="AB28" s="64">
        <v>0</v>
      </c>
      <c r="AC28" s="64">
        <v>0</v>
      </c>
      <c r="AD28" s="65">
        <v>7.3468738468980801</v>
      </c>
    </row>
    <row r="29" spans="1:30" ht="15.75" x14ac:dyDescent="0.25">
      <c r="A29" s="63" t="s">
        <v>50</v>
      </c>
      <c r="B29" s="64">
        <v>0</v>
      </c>
      <c r="C29" s="64">
        <v>21.299999999999997</v>
      </c>
      <c r="D29" s="64">
        <v>0</v>
      </c>
      <c r="E29" s="64">
        <v>0</v>
      </c>
      <c r="F29" s="64">
        <v>0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0</v>
      </c>
      <c r="M29" s="64">
        <v>0</v>
      </c>
      <c r="N29" s="64">
        <v>0</v>
      </c>
      <c r="O29" s="64">
        <v>0</v>
      </c>
      <c r="P29" s="64">
        <v>0</v>
      </c>
      <c r="Q29" s="64">
        <v>0</v>
      </c>
      <c r="R29" s="64">
        <v>0</v>
      </c>
      <c r="S29" s="64">
        <v>0</v>
      </c>
      <c r="T29" s="64">
        <v>0</v>
      </c>
      <c r="U29" s="64">
        <v>0</v>
      </c>
      <c r="V29" s="64">
        <v>0</v>
      </c>
      <c r="W29" s="64">
        <v>0</v>
      </c>
      <c r="X29" s="64">
        <v>0</v>
      </c>
      <c r="Y29" s="64">
        <v>0</v>
      </c>
      <c r="Z29" s="64">
        <v>0</v>
      </c>
      <c r="AA29" s="64">
        <v>0</v>
      </c>
      <c r="AB29" s="64">
        <v>0</v>
      </c>
      <c r="AC29" s="64">
        <v>0</v>
      </c>
      <c r="AD29" s="65">
        <v>0</v>
      </c>
    </row>
    <row r="30" spans="1:30" ht="15.75" x14ac:dyDescent="0.25">
      <c r="A30" s="63" t="s">
        <v>64</v>
      </c>
      <c r="B30" s="64">
        <v>0</v>
      </c>
      <c r="C30" s="64">
        <v>401.85999999999996</v>
      </c>
      <c r="D30" s="64">
        <v>167.4</v>
      </c>
      <c r="E30" s="64">
        <v>0</v>
      </c>
      <c r="F30" s="64">
        <v>118.80000000000001</v>
      </c>
      <c r="G30" s="64">
        <v>0</v>
      </c>
      <c r="H30" s="64">
        <v>0</v>
      </c>
      <c r="I30" s="64">
        <v>0</v>
      </c>
      <c r="J30" s="64">
        <v>0</v>
      </c>
      <c r="K30" s="64">
        <v>0</v>
      </c>
      <c r="L30" s="64">
        <v>0</v>
      </c>
      <c r="M30" s="64">
        <v>399.6</v>
      </c>
      <c r="N30" s="64">
        <v>0</v>
      </c>
      <c r="O30" s="64">
        <v>0</v>
      </c>
      <c r="P30" s="64">
        <v>0</v>
      </c>
      <c r="Q30" s="64">
        <v>0</v>
      </c>
      <c r="R30" s="64">
        <v>0</v>
      </c>
      <c r="S30" s="64">
        <v>0</v>
      </c>
      <c r="T30" s="64">
        <v>2.98</v>
      </c>
      <c r="U30" s="64">
        <v>0</v>
      </c>
      <c r="V30" s="64">
        <v>0</v>
      </c>
      <c r="W30" s="64">
        <v>0</v>
      </c>
      <c r="X30" s="64">
        <v>0</v>
      </c>
      <c r="Y30" s="64">
        <v>49.220000000000006</v>
      </c>
      <c r="Z30" s="64">
        <v>0</v>
      </c>
      <c r="AA30" s="64">
        <v>0</v>
      </c>
      <c r="AB30" s="64">
        <v>0</v>
      </c>
      <c r="AC30" s="64">
        <v>0</v>
      </c>
      <c r="AD30" s="65">
        <v>0</v>
      </c>
    </row>
    <row r="31" spans="1:30" ht="15.75" x14ac:dyDescent="0.25">
      <c r="A31" s="63" t="s">
        <v>51</v>
      </c>
      <c r="B31" s="64">
        <v>0</v>
      </c>
      <c r="C31" s="64">
        <v>38.339999999999996</v>
      </c>
      <c r="D31" s="64">
        <v>0</v>
      </c>
      <c r="E31" s="64">
        <v>0</v>
      </c>
      <c r="F31" s="64">
        <v>0</v>
      </c>
      <c r="G31" s="64">
        <v>0</v>
      </c>
      <c r="H31" s="64">
        <v>0</v>
      </c>
      <c r="I31" s="64">
        <v>0</v>
      </c>
      <c r="J31" s="64">
        <v>0</v>
      </c>
      <c r="K31" s="64">
        <v>0</v>
      </c>
      <c r="L31" s="64">
        <v>0</v>
      </c>
      <c r="M31" s="64">
        <v>0</v>
      </c>
      <c r="N31" s="64">
        <v>0</v>
      </c>
      <c r="O31" s="64">
        <v>0</v>
      </c>
      <c r="P31" s="64">
        <v>0</v>
      </c>
      <c r="Q31" s="64">
        <v>0</v>
      </c>
      <c r="R31" s="64">
        <v>0</v>
      </c>
      <c r="S31" s="64">
        <v>0</v>
      </c>
      <c r="T31" s="64">
        <v>19.37</v>
      </c>
      <c r="U31" s="64">
        <v>0</v>
      </c>
      <c r="V31" s="64">
        <v>0</v>
      </c>
      <c r="W31" s="64">
        <v>0</v>
      </c>
      <c r="X31" s="64">
        <v>0</v>
      </c>
      <c r="Y31" s="64">
        <v>0</v>
      </c>
      <c r="Z31" s="64">
        <v>0</v>
      </c>
      <c r="AA31" s="64">
        <v>0</v>
      </c>
      <c r="AB31" s="64">
        <v>0</v>
      </c>
      <c r="AC31" s="64">
        <v>0</v>
      </c>
      <c r="AD31" s="65">
        <v>0</v>
      </c>
    </row>
    <row r="32" spans="1:30" ht="15.75" x14ac:dyDescent="0.25">
      <c r="A32" s="63" t="s">
        <v>70</v>
      </c>
      <c r="B32" s="64">
        <v>0</v>
      </c>
      <c r="C32" s="64">
        <v>13010.280806161414</v>
      </c>
      <c r="D32" s="64">
        <v>4618.2465421117477</v>
      </c>
      <c r="E32" s="64">
        <v>914.58976079259298</v>
      </c>
      <c r="F32" s="64">
        <v>5343.5582178914128</v>
      </c>
      <c r="G32" s="64">
        <v>3445.457654053876</v>
      </c>
      <c r="H32" s="64">
        <v>613.626141236737</v>
      </c>
      <c r="I32" s="64">
        <v>0</v>
      </c>
      <c r="J32" s="64">
        <v>40.85838498069748</v>
      </c>
      <c r="K32" s="64">
        <v>3432.5302300565786</v>
      </c>
      <c r="L32" s="64">
        <v>451.96777840051124</v>
      </c>
      <c r="M32" s="64">
        <v>32869.726847815473</v>
      </c>
      <c r="N32" s="64">
        <v>1673.2343633462351</v>
      </c>
      <c r="O32" s="64">
        <v>0</v>
      </c>
      <c r="P32" s="64">
        <v>0</v>
      </c>
      <c r="Q32" s="64">
        <v>0</v>
      </c>
      <c r="R32" s="64">
        <v>0</v>
      </c>
      <c r="S32" s="64">
        <v>0</v>
      </c>
      <c r="T32" s="64">
        <v>0</v>
      </c>
      <c r="U32" s="64">
        <v>0</v>
      </c>
      <c r="V32" s="64">
        <v>0</v>
      </c>
      <c r="W32" s="64">
        <v>114837.24776512476</v>
      </c>
      <c r="X32" s="64">
        <v>2362.9126922703749</v>
      </c>
      <c r="Y32" s="64">
        <v>0</v>
      </c>
      <c r="Z32" s="64">
        <v>0</v>
      </c>
      <c r="AA32" s="64">
        <v>2835.3548637173853</v>
      </c>
      <c r="AB32" s="64">
        <v>0</v>
      </c>
      <c r="AC32" s="64">
        <v>0</v>
      </c>
      <c r="AD32" s="65">
        <v>0</v>
      </c>
    </row>
    <row r="33" spans="1:30" ht="15.75" x14ac:dyDescent="0.25">
      <c r="A33" s="63" t="s">
        <v>37</v>
      </c>
      <c r="B33" s="64">
        <v>0</v>
      </c>
      <c r="C33" s="64">
        <v>4935.0856381547774</v>
      </c>
      <c r="D33" s="64">
        <v>959.04000000000008</v>
      </c>
      <c r="E33" s="64">
        <v>205.2</v>
      </c>
      <c r="F33" s="64">
        <v>0</v>
      </c>
      <c r="G33" s="64">
        <v>0</v>
      </c>
      <c r="H33" s="64">
        <v>0</v>
      </c>
      <c r="I33" s="64">
        <v>0</v>
      </c>
      <c r="J33" s="64">
        <v>19.850383428923575</v>
      </c>
      <c r="K33" s="64">
        <v>0</v>
      </c>
      <c r="L33" s="64">
        <v>0</v>
      </c>
      <c r="M33" s="64">
        <v>0</v>
      </c>
      <c r="N33" s="64">
        <v>0</v>
      </c>
      <c r="O33" s="64">
        <v>0</v>
      </c>
      <c r="P33" s="64">
        <v>0</v>
      </c>
      <c r="Q33" s="64">
        <v>0</v>
      </c>
      <c r="R33" s="64">
        <v>0</v>
      </c>
      <c r="S33" s="64">
        <v>0</v>
      </c>
      <c r="T33" s="64">
        <v>0</v>
      </c>
      <c r="U33" s="64">
        <v>0</v>
      </c>
      <c r="V33" s="64">
        <v>0</v>
      </c>
      <c r="W33" s="64">
        <v>0</v>
      </c>
      <c r="X33" s="64">
        <v>400</v>
      </c>
      <c r="Y33" s="64">
        <v>0</v>
      </c>
      <c r="Z33" s="64">
        <v>0</v>
      </c>
      <c r="AA33" s="64">
        <v>122.24999999999999</v>
      </c>
      <c r="AB33" s="64">
        <v>0</v>
      </c>
      <c r="AC33" s="64">
        <v>0</v>
      </c>
      <c r="AD33" s="65">
        <v>4</v>
      </c>
    </row>
    <row r="34" spans="1:30" ht="15.75" x14ac:dyDescent="0.25">
      <c r="A34" s="63" t="s">
        <v>60</v>
      </c>
      <c r="B34" s="64">
        <v>0</v>
      </c>
      <c r="C34" s="64">
        <v>17366.599999999999</v>
      </c>
      <c r="D34" s="64">
        <v>13733.279999999999</v>
      </c>
      <c r="E34" s="64">
        <v>140.4</v>
      </c>
      <c r="F34" s="64">
        <v>8958.6</v>
      </c>
      <c r="G34" s="64">
        <v>2160</v>
      </c>
      <c r="H34" s="64">
        <v>1879.8</v>
      </c>
      <c r="I34" s="64">
        <v>0</v>
      </c>
      <c r="J34" s="64">
        <v>5.223529411764706</v>
      </c>
      <c r="K34" s="64">
        <v>0</v>
      </c>
      <c r="L34" s="64">
        <v>0</v>
      </c>
      <c r="M34" s="64">
        <v>4388.04</v>
      </c>
      <c r="N34" s="64">
        <v>0</v>
      </c>
      <c r="O34" s="64">
        <v>0</v>
      </c>
      <c r="P34" s="64">
        <v>0</v>
      </c>
      <c r="Q34" s="64">
        <v>0</v>
      </c>
      <c r="R34" s="64">
        <v>0</v>
      </c>
      <c r="S34" s="64">
        <v>0</v>
      </c>
      <c r="T34" s="64">
        <v>0</v>
      </c>
      <c r="U34" s="64">
        <v>0</v>
      </c>
      <c r="V34" s="64">
        <v>0</v>
      </c>
      <c r="W34" s="64">
        <v>0</v>
      </c>
      <c r="X34" s="64">
        <v>0</v>
      </c>
      <c r="Y34" s="64">
        <v>0</v>
      </c>
      <c r="Z34" s="64">
        <v>0</v>
      </c>
      <c r="AA34" s="64">
        <v>0</v>
      </c>
      <c r="AB34" s="64">
        <v>0</v>
      </c>
      <c r="AC34" s="64">
        <v>0</v>
      </c>
      <c r="AD34" s="65">
        <v>0</v>
      </c>
    </row>
    <row r="35" spans="1:30" ht="15.75" x14ac:dyDescent="0.25">
      <c r="A35" s="63" t="s">
        <v>38</v>
      </c>
      <c r="B35" s="64">
        <v>0</v>
      </c>
      <c r="C35" s="64">
        <v>24211</v>
      </c>
      <c r="D35" s="64">
        <v>199.8</v>
      </c>
      <c r="E35" s="64">
        <v>21.6</v>
      </c>
      <c r="F35" s="64">
        <v>783</v>
      </c>
      <c r="G35" s="64">
        <v>15120.000000000002</v>
      </c>
      <c r="H35" s="64">
        <v>7.8</v>
      </c>
      <c r="I35" s="64">
        <v>0</v>
      </c>
      <c r="J35" s="64">
        <v>0</v>
      </c>
      <c r="K35" s="64">
        <v>0</v>
      </c>
      <c r="L35" s="64">
        <v>0</v>
      </c>
      <c r="M35" s="64">
        <v>34.56</v>
      </c>
      <c r="N35" s="64">
        <v>0</v>
      </c>
      <c r="O35" s="64">
        <v>0</v>
      </c>
      <c r="P35" s="64">
        <v>0</v>
      </c>
      <c r="Q35" s="64">
        <v>0</v>
      </c>
      <c r="R35" s="64">
        <v>0</v>
      </c>
      <c r="S35" s="64">
        <v>0</v>
      </c>
      <c r="T35" s="64">
        <v>0</v>
      </c>
      <c r="U35" s="64">
        <v>0</v>
      </c>
      <c r="V35" s="64">
        <v>0</v>
      </c>
      <c r="W35" s="64">
        <v>0</v>
      </c>
      <c r="X35" s="64">
        <v>24</v>
      </c>
      <c r="Y35" s="64">
        <v>14.98</v>
      </c>
      <c r="Z35" s="64">
        <v>0</v>
      </c>
      <c r="AA35" s="64">
        <v>0</v>
      </c>
      <c r="AB35" s="64">
        <v>0</v>
      </c>
      <c r="AC35" s="64">
        <v>0</v>
      </c>
      <c r="AD35" s="65">
        <v>15.072614806319852</v>
      </c>
    </row>
    <row r="36" spans="1:30" ht="15.75" x14ac:dyDescent="0.25">
      <c r="A36" s="63" t="s">
        <v>230</v>
      </c>
      <c r="B36" s="64">
        <v>0</v>
      </c>
      <c r="C36" s="64">
        <v>1593.9383786075909</v>
      </c>
      <c r="D36" s="64">
        <v>888.50020744779772</v>
      </c>
      <c r="E36" s="64">
        <v>2.2736842105263158</v>
      </c>
      <c r="F36" s="64">
        <v>113.68421052631579</v>
      </c>
      <c r="G36" s="64">
        <v>0</v>
      </c>
      <c r="H36" s="64">
        <v>41.052631578947363</v>
      </c>
      <c r="I36" s="64">
        <v>5613.6067788928603</v>
      </c>
      <c r="J36" s="64">
        <v>0</v>
      </c>
      <c r="K36" s="64">
        <v>0</v>
      </c>
      <c r="L36" s="64">
        <v>0</v>
      </c>
      <c r="M36" s="64">
        <v>203.29411764705884</v>
      </c>
      <c r="N36" s="64">
        <v>332.94117647058829</v>
      </c>
      <c r="O36" s="64">
        <v>0</v>
      </c>
      <c r="P36" s="64">
        <v>148.29118429118299</v>
      </c>
      <c r="Q36" s="64">
        <v>0</v>
      </c>
      <c r="R36" s="64">
        <v>0</v>
      </c>
      <c r="S36" s="64">
        <v>0</v>
      </c>
      <c r="T36" s="64">
        <v>66.333836823375606</v>
      </c>
      <c r="U36" s="64">
        <v>0</v>
      </c>
      <c r="V36" s="64">
        <v>0</v>
      </c>
      <c r="W36" s="64">
        <v>0</v>
      </c>
      <c r="X36" s="64">
        <v>0</v>
      </c>
      <c r="Y36" s="64">
        <v>606.67170907033596</v>
      </c>
      <c r="Z36" s="64">
        <v>1802.7813293563363</v>
      </c>
      <c r="AA36" s="64">
        <v>0</v>
      </c>
      <c r="AB36" s="64">
        <v>0</v>
      </c>
      <c r="AC36" s="64">
        <v>0</v>
      </c>
      <c r="AD36" s="65">
        <v>0</v>
      </c>
    </row>
    <row r="37" spans="1:30" ht="15.75" x14ac:dyDescent="0.25">
      <c r="A37" s="63" t="s">
        <v>106</v>
      </c>
      <c r="B37" s="64">
        <v>0</v>
      </c>
      <c r="C37" s="64">
        <v>0</v>
      </c>
      <c r="D37" s="64">
        <v>0</v>
      </c>
      <c r="E37" s="64">
        <v>0</v>
      </c>
      <c r="F37" s="64">
        <v>0</v>
      </c>
      <c r="G37" s="64">
        <v>0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4">
        <v>0</v>
      </c>
      <c r="O37" s="64">
        <v>0</v>
      </c>
      <c r="P37" s="64">
        <v>0</v>
      </c>
      <c r="Q37" s="64">
        <v>0</v>
      </c>
      <c r="R37" s="64">
        <v>0</v>
      </c>
      <c r="S37" s="64">
        <v>0</v>
      </c>
      <c r="T37" s="64">
        <v>0</v>
      </c>
      <c r="U37" s="64">
        <v>0</v>
      </c>
      <c r="V37" s="64">
        <v>0</v>
      </c>
      <c r="W37" s="64">
        <v>0</v>
      </c>
      <c r="X37" s="64">
        <v>0</v>
      </c>
      <c r="Y37" s="64">
        <v>0</v>
      </c>
      <c r="Z37" s="64">
        <v>0</v>
      </c>
      <c r="AA37" s="64">
        <v>32.599999999999994</v>
      </c>
      <c r="AB37" s="64">
        <v>0</v>
      </c>
      <c r="AC37" s="64">
        <v>0</v>
      </c>
      <c r="AD37" s="65">
        <v>0</v>
      </c>
    </row>
    <row r="38" spans="1:30" ht="15.75" x14ac:dyDescent="0.25">
      <c r="A38" s="63" t="s">
        <v>48</v>
      </c>
      <c r="B38" s="64">
        <v>0</v>
      </c>
      <c r="C38" s="64">
        <v>146.78203182189219</v>
      </c>
      <c r="D38" s="64">
        <v>148.81994423553633</v>
      </c>
      <c r="E38" s="64">
        <v>26.496132504843263</v>
      </c>
      <c r="F38" s="64">
        <v>0</v>
      </c>
      <c r="G38" s="64">
        <v>0</v>
      </c>
      <c r="H38" s="64">
        <v>81.647341644554047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4">
        <v>0</v>
      </c>
      <c r="O38" s="64">
        <v>0</v>
      </c>
      <c r="P38" s="64">
        <v>0</v>
      </c>
      <c r="Q38" s="64">
        <v>0</v>
      </c>
      <c r="R38" s="64">
        <v>0</v>
      </c>
      <c r="S38" s="64">
        <v>0</v>
      </c>
      <c r="T38" s="64">
        <v>0</v>
      </c>
      <c r="U38" s="64">
        <v>0</v>
      </c>
      <c r="V38" s="64">
        <v>0</v>
      </c>
      <c r="W38" s="64">
        <v>0</v>
      </c>
      <c r="X38" s="64">
        <v>0</v>
      </c>
      <c r="Y38" s="64">
        <v>0</v>
      </c>
      <c r="Z38" s="64">
        <v>0</v>
      </c>
      <c r="AA38" s="64">
        <v>0</v>
      </c>
      <c r="AB38" s="64">
        <v>0</v>
      </c>
      <c r="AC38" s="64">
        <v>0</v>
      </c>
      <c r="AD38" s="65">
        <v>0</v>
      </c>
    </row>
    <row r="39" spans="1:30" ht="15.75" x14ac:dyDescent="0.25">
      <c r="A39" s="63" t="s">
        <v>148</v>
      </c>
      <c r="B39" s="64">
        <v>693.67398005659788</v>
      </c>
      <c r="C39" s="64">
        <v>9474.201965239783</v>
      </c>
      <c r="D39" s="64">
        <v>34073.961145094887</v>
      </c>
      <c r="E39" s="64">
        <v>804.46467786136725</v>
      </c>
      <c r="F39" s="64">
        <v>31486.85785772308</v>
      </c>
      <c r="G39" s="64">
        <v>52298.004405087762</v>
      </c>
      <c r="H39" s="64">
        <v>82670.617489292476</v>
      </c>
      <c r="I39" s="64">
        <v>5762.1202807445634</v>
      </c>
      <c r="J39" s="64">
        <v>0</v>
      </c>
      <c r="K39" s="64">
        <v>0</v>
      </c>
      <c r="L39" s="64">
        <v>0</v>
      </c>
      <c r="M39" s="64">
        <v>34623.354017458601</v>
      </c>
      <c r="N39" s="64">
        <v>0</v>
      </c>
      <c r="O39" s="64">
        <v>50.090198099886933</v>
      </c>
      <c r="P39" s="64">
        <v>0</v>
      </c>
      <c r="Q39" s="64">
        <v>0</v>
      </c>
      <c r="R39" s="64">
        <v>0</v>
      </c>
      <c r="S39" s="64">
        <v>10423.942949407507</v>
      </c>
      <c r="T39" s="64">
        <v>0</v>
      </c>
      <c r="U39" s="64">
        <v>0</v>
      </c>
      <c r="V39" s="64">
        <v>0</v>
      </c>
      <c r="W39" s="64">
        <v>0</v>
      </c>
      <c r="X39" s="64">
        <v>0</v>
      </c>
      <c r="Y39" s="64">
        <v>9662.821396083762</v>
      </c>
      <c r="Z39" s="64">
        <v>14948.284622304554</v>
      </c>
      <c r="AA39" s="64">
        <v>0</v>
      </c>
      <c r="AB39" s="64">
        <v>0</v>
      </c>
      <c r="AC39" s="64">
        <v>0</v>
      </c>
      <c r="AD39" s="65">
        <v>0</v>
      </c>
    </row>
    <row r="40" spans="1:30" ht="15.75" x14ac:dyDescent="0.25">
      <c r="A40" s="63" t="s">
        <v>221</v>
      </c>
      <c r="B40" s="64">
        <v>29.6623452335431</v>
      </c>
      <c r="C40" s="64">
        <v>31.4640360830285</v>
      </c>
      <c r="D40" s="64">
        <v>0</v>
      </c>
      <c r="E40" s="64">
        <v>0</v>
      </c>
      <c r="F40" s="64">
        <v>1240.8352258095751</v>
      </c>
      <c r="G40" s="64">
        <v>26.589326267348032</v>
      </c>
      <c r="H40" s="64">
        <v>0</v>
      </c>
      <c r="I40" s="64">
        <v>0</v>
      </c>
      <c r="J40" s="64">
        <v>0</v>
      </c>
      <c r="K40" s="64">
        <v>0</v>
      </c>
      <c r="L40" s="64">
        <v>434.29232903335117</v>
      </c>
      <c r="M40" s="64">
        <v>10414.152788044647</v>
      </c>
      <c r="N40" s="64">
        <v>2759.0857556751475</v>
      </c>
      <c r="O40" s="64">
        <v>0</v>
      </c>
      <c r="P40" s="64">
        <v>602.69139539322202</v>
      </c>
      <c r="Q40" s="64">
        <v>0</v>
      </c>
      <c r="R40" s="64">
        <v>0</v>
      </c>
      <c r="S40" s="64">
        <v>0</v>
      </c>
      <c r="T40" s="64">
        <v>36.683422350322751</v>
      </c>
      <c r="U40" s="64">
        <v>0</v>
      </c>
      <c r="V40" s="64">
        <v>0</v>
      </c>
      <c r="W40" s="64">
        <v>0</v>
      </c>
      <c r="X40" s="64">
        <v>0</v>
      </c>
      <c r="Y40" s="64">
        <v>0</v>
      </c>
      <c r="Z40" s="64">
        <v>0</v>
      </c>
      <c r="AA40" s="64">
        <v>6300.4393380342917</v>
      </c>
      <c r="AB40" s="64">
        <v>0</v>
      </c>
      <c r="AC40" s="64">
        <v>0</v>
      </c>
      <c r="AD40" s="65">
        <v>0</v>
      </c>
    </row>
    <row r="41" spans="1:30" ht="15.75" x14ac:dyDescent="0.25">
      <c r="A41" s="63" t="s">
        <v>49</v>
      </c>
      <c r="B41" s="64">
        <v>0</v>
      </c>
      <c r="C41" s="64">
        <v>981.22</v>
      </c>
      <c r="D41" s="64">
        <v>234.36</v>
      </c>
      <c r="E41" s="64">
        <v>157.68</v>
      </c>
      <c r="F41" s="64">
        <v>1193.4000000000001</v>
      </c>
      <c r="G41" s="64">
        <v>4243.32</v>
      </c>
      <c r="H41" s="64">
        <v>0</v>
      </c>
      <c r="I41" s="64">
        <v>0</v>
      </c>
      <c r="J41" s="64">
        <v>0</v>
      </c>
      <c r="K41" s="64">
        <v>0</v>
      </c>
      <c r="L41" s="64">
        <v>0</v>
      </c>
      <c r="M41" s="64">
        <v>32.400000000000006</v>
      </c>
      <c r="N41" s="64">
        <v>0</v>
      </c>
      <c r="O41" s="64">
        <v>0</v>
      </c>
      <c r="P41" s="64">
        <v>0</v>
      </c>
      <c r="Q41" s="64">
        <v>0</v>
      </c>
      <c r="R41" s="64">
        <v>0</v>
      </c>
      <c r="S41" s="64">
        <v>0</v>
      </c>
      <c r="T41" s="64">
        <v>0</v>
      </c>
      <c r="U41" s="64">
        <v>0</v>
      </c>
      <c r="V41" s="64">
        <v>0</v>
      </c>
      <c r="W41" s="64">
        <v>6440</v>
      </c>
      <c r="X41" s="64">
        <v>150</v>
      </c>
      <c r="Y41" s="64">
        <v>0</v>
      </c>
      <c r="Z41" s="64">
        <v>0</v>
      </c>
      <c r="AA41" s="64">
        <v>0</v>
      </c>
      <c r="AB41" s="64">
        <v>0</v>
      </c>
      <c r="AC41" s="64">
        <v>0</v>
      </c>
      <c r="AD41" s="65">
        <v>0</v>
      </c>
    </row>
    <row r="42" spans="1:30" ht="15.75" x14ac:dyDescent="0.25">
      <c r="A42" s="63" t="s">
        <v>107</v>
      </c>
      <c r="B42" s="64">
        <v>0</v>
      </c>
      <c r="C42" s="64">
        <v>36.92</v>
      </c>
      <c r="D42" s="64">
        <v>21.6</v>
      </c>
      <c r="E42" s="64">
        <v>0</v>
      </c>
      <c r="F42" s="64">
        <v>91.800000000000011</v>
      </c>
      <c r="G42" s="64">
        <v>0</v>
      </c>
      <c r="H42" s="64">
        <v>0</v>
      </c>
      <c r="I42" s="64">
        <v>0</v>
      </c>
      <c r="J42" s="64">
        <v>553.25488025203288</v>
      </c>
      <c r="K42" s="64">
        <v>0</v>
      </c>
      <c r="L42" s="64">
        <v>0</v>
      </c>
      <c r="M42" s="64">
        <v>260.27999999999997</v>
      </c>
      <c r="N42" s="64">
        <v>0</v>
      </c>
      <c r="O42" s="64">
        <v>0</v>
      </c>
      <c r="P42" s="64">
        <v>15.299999999999999</v>
      </c>
      <c r="Q42" s="64">
        <v>0</v>
      </c>
      <c r="R42" s="64">
        <v>0</v>
      </c>
      <c r="S42" s="64">
        <v>0</v>
      </c>
      <c r="T42" s="64">
        <v>0</v>
      </c>
      <c r="U42" s="64">
        <v>0</v>
      </c>
      <c r="V42" s="64">
        <v>0</v>
      </c>
      <c r="W42" s="64">
        <v>0</v>
      </c>
      <c r="X42" s="64">
        <v>0</v>
      </c>
      <c r="Y42" s="64">
        <v>3.21</v>
      </c>
      <c r="Z42" s="64">
        <v>0</v>
      </c>
      <c r="AA42" s="64">
        <v>251.01999999999998</v>
      </c>
      <c r="AB42" s="64">
        <v>0</v>
      </c>
      <c r="AC42" s="64">
        <v>0</v>
      </c>
      <c r="AD42" s="65">
        <v>0</v>
      </c>
    </row>
    <row r="43" spans="1:30" ht="15.75" x14ac:dyDescent="0.25">
      <c r="A43" s="63" t="s">
        <v>55</v>
      </c>
      <c r="B43" s="64">
        <v>0</v>
      </c>
      <c r="C43" s="64">
        <v>4792.5</v>
      </c>
      <c r="D43" s="64">
        <v>0</v>
      </c>
      <c r="E43" s="64">
        <v>0</v>
      </c>
      <c r="F43" s="64">
        <v>1350</v>
      </c>
      <c r="G43" s="64">
        <v>1026</v>
      </c>
      <c r="H43" s="64">
        <v>0</v>
      </c>
      <c r="I43" s="64">
        <v>0</v>
      </c>
      <c r="J43" s="64">
        <v>0</v>
      </c>
      <c r="K43" s="64">
        <v>0</v>
      </c>
      <c r="L43" s="64">
        <v>0</v>
      </c>
      <c r="M43" s="64">
        <v>0</v>
      </c>
      <c r="N43" s="64">
        <v>0</v>
      </c>
      <c r="O43" s="64">
        <v>0</v>
      </c>
      <c r="P43" s="64">
        <v>0</v>
      </c>
      <c r="Q43" s="64">
        <v>0</v>
      </c>
      <c r="R43" s="64">
        <v>0</v>
      </c>
      <c r="S43" s="64">
        <v>0</v>
      </c>
      <c r="T43" s="64">
        <v>0</v>
      </c>
      <c r="U43" s="64">
        <v>0</v>
      </c>
      <c r="V43" s="64">
        <v>0</v>
      </c>
      <c r="W43" s="64">
        <v>11270</v>
      </c>
      <c r="X43" s="64">
        <v>2600</v>
      </c>
      <c r="Y43" s="64">
        <v>0</v>
      </c>
      <c r="Z43" s="64">
        <v>0</v>
      </c>
      <c r="AA43" s="64">
        <v>0</v>
      </c>
      <c r="AB43" s="64">
        <v>0</v>
      </c>
      <c r="AC43" s="64">
        <v>0</v>
      </c>
      <c r="AD43" s="65">
        <v>0</v>
      </c>
    </row>
    <row r="44" spans="1:30" ht="15.75" x14ac:dyDescent="0.25">
      <c r="A44" s="63" t="s">
        <v>53</v>
      </c>
      <c r="B44" s="64">
        <v>0</v>
      </c>
      <c r="C44" s="64">
        <v>3940.4431550434538</v>
      </c>
      <c r="D44" s="64">
        <v>773.08168752563779</v>
      </c>
      <c r="E44" s="64">
        <v>831.6</v>
      </c>
      <c r="F44" s="64">
        <v>1400.4426976965522</v>
      </c>
      <c r="G44" s="64">
        <v>7317</v>
      </c>
      <c r="H44" s="64">
        <v>76.854186126438051</v>
      </c>
      <c r="I44" s="64">
        <v>0</v>
      </c>
      <c r="J44" s="64">
        <v>373.70445134715413</v>
      </c>
      <c r="K44" s="64">
        <v>0</v>
      </c>
      <c r="L44" s="64">
        <v>0</v>
      </c>
      <c r="M44" s="64">
        <v>4.32</v>
      </c>
      <c r="N44" s="64">
        <v>0</v>
      </c>
      <c r="O44" s="64">
        <v>0</v>
      </c>
      <c r="P44" s="64">
        <v>0</v>
      </c>
      <c r="Q44" s="64">
        <v>0</v>
      </c>
      <c r="R44" s="64">
        <v>0</v>
      </c>
      <c r="S44" s="64">
        <v>0</v>
      </c>
      <c r="T44" s="64">
        <v>0</v>
      </c>
      <c r="U44" s="64">
        <v>0</v>
      </c>
      <c r="V44" s="64">
        <v>0</v>
      </c>
      <c r="W44" s="64">
        <v>14490</v>
      </c>
      <c r="X44" s="64">
        <v>1450</v>
      </c>
      <c r="Y44" s="64">
        <v>0</v>
      </c>
      <c r="Z44" s="64">
        <v>0</v>
      </c>
      <c r="AA44" s="64">
        <v>0</v>
      </c>
      <c r="AB44" s="64">
        <v>0</v>
      </c>
      <c r="AC44" s="64">
        <v>0</v>
      </c>
      <c r="AD44" s="65">
        <v>0</v>
      </c>
    </row>
    <row r="45" spans="1:30" ht="15.75" x14ac:dyDescent="0.25">
      <c r="A45" s="63" t="s">
        <v>153</v>
      </c>
      <c r="B45" s="64">
        <v>0</v>
      </c>
      <c r="C45" s="64">
        <v>4.26</v>
      </c>
      <c r="D45" s="64">
        <v>194.4</v>
      </c>
      <c r="E45" s="64">
        <v>34.56</v>
      </c>
      <c r="F45" s="64">
        <v>129.60000000000002</v>
      </c>
      <c r="G45" s="64">
        <v>4482.6734507372885</v>
      </c>
      <c r="H45" s="64">
        <v>2468.0749232638227</v>
      </c>
      <c r="I45" s="64">
        <v>1303.5600000000002</v>
      </c>
      <c r="J45" s="64">
        <v>0</v>
      </c>
      <c r="K45" s="64">
        <v>0</v>
      </c>
      <c r="L45" s="64">
        <v>0</v>
      </c>
      <c r="M45" s="64">
        <v>0</v>
      </c>
      <c r="N45" s="64">
        <v>42.45</v>
      </c>
      <c r="O45" s="64">
        <v>0</v>
      </c>
      <c r="P45" s="64">
        <v>16785.786427897234</v>
      </c>
      <c r="Q45" s="64">
        <v>0</v>
      </c>
      <c r="R45" s="64">
        <v>330.4</v>
      </c>
      <c r="S45" s="64">
        <v>43898.94203848522</v>
      </c>
      <c r="T45" s="64">
        <v>35.76</v>
      </c>
      <c r="U45" s="64">
        <v>22.91776770251554</v>
      </c>
      <c r="V45" s="64">
        <v>64.93153788989494</v>
      </c>
      <c r="W45" s="64">
        <v>0</v>
      </c>
      <c r="X45" s="64">
        <v>0</v>
      </c>
      <c r="Y45" s="64">
        <v>504.37083946145157</v>
      </c>
      <c r="Z45" s="64">
        <v>602.69999999999993</v>
      </c>
      <c r="AA45" s="64">
        <v>244.49999999999997</v>
      </c>
      <c r="AB45" s="64">
        <v>0</v>
      </c>
      <c r="AC45" s="64">
        <v>0</v>
      </c>
      <c r="AD45" s="65">
        <v>0</v>
      </c>
    </row>
    <row r="46" spans="1:30" ht="15.75" x14ac:dyDescent="0.25">
      <c r="A46" s="63" t="s">
        <v>150</v>
      </c>
      <c r="B46" s="64">
        <v>0</v>
      </c>
      <c r="C46" s="64">
        <v>636.27105006926615</v>
      </c>
      <c r="D46" s="64">
        <v>1002.3003875942694</v>
      </c>
      <c r="E46" s="64">
        <v>30.219509480165527</v>
      </c>
      <c r="F46" s="64">
        <v>85.811325528741818</v>
      </c>
      <c r="G46" s="64">
        <v>7.4618543938036348</v>
      </c>
      <c r="H46" s="64">
        <v>130.95120774738393</v>
      </c>
      <c r="I46" s="64">
        <v>1076.666591883449</v>
      </c>
      <c r="J46" s="64">
        <v>0</v>
      </c>
      <c r="K46" s="64">
        <v>0</v>
      </c>
      <c r="L46" s="64">
        <v>0</v>
      </c>
      <c r="M46" s="64">
        <v>13564.817573360218</v>
      </c>
      <c r="N46" s="64">
        <v>509.18372689624084</v>
      </c>
      <c r="O46" s="64">
        <v>0</v>
      </c>
      <c r="P46" s="64">
        <v>14.270323921189275</v>
      </c>
      <c r="Q46" s="64">
        <v>0</v>
      </c>
      <c r="R46" s="64">
        <v>66.035224419620945</v>
      </c>
      <c r="S46" s="64">
        <v>0</v>
      </c>
      <c r="T46" s="64">
        <v>275.1654224332849</v>
      </c>
      <c r="U46" s="64">
        <v>3852.3159140659895</v>
      </c>
      <c r="V46" s="64">
        <v>0</v>
      </c>
      <c r="W46" s="64">
        <v>31534.617763098649</v>
      </c>
      <c r="X46" s="64">
        <v>0</v>
      </c>
      <c r="Y46" s="64">
        <v>2025.7070518036608</v>
      </c>
      <c r="Z46" s="64">
        <v>19258.336276437414</v>
      </c>
      <c r="AA46" s="64">
        <v>0</v>
      </c>
      <c r="AB46" s="64">
        <v>0</v>
      </c>
      <c r="AC46" s="64">
        <v>0</v>
      </c>
      <c r="AD46" s="65">
        <v>0</v>
      </c>
    </row>
    <row r="47" spans="1:30" ht="15.75" x14ac:dyDescent="0.25">
      <c r="A47" s="63" t="s">
        <v>63</v>
      </c>
      <c r="B47" s="64">
        <v>0</v>
      </c>
      <c r="C47" s="64">
        <v>0</v>
      </c>
      <c r="D47" s="64">
        <v>2545.5600000000004</v>
      </c>
      <c r="E47" s="64">
        <v>210.60000000000002</v>
      </c>
      <c r="F47" s="64">
        <v>540</v>
      </c>
      <c r="G47" s="64">
        <v>0</v>
      </c>
      <c r="H47" s="64">
        <v>378.3</v>
      </c>
      <c r="I47" s="64">
        <v>0</v>
      </c>
      <c r="J47" s="64">
        <v>0</v>
      </c>
      <c r="K47" s="64">
        <v>0</v>
      </c>
      <c r="L47" s="64">
        <v>0</v>
      </c>
      <c r="M47" s="64">
        <v>772.2</v>
      </c>
      <c r="N47" s="64">
        <v>622.6</v>
      </c>
      <c r="O47" s="64">
        <v>89.899999999999991</v>
      </c>
      <c r="P47" s="64">
        <v>0</v>
      </c>
      <c r="Q47" s="64">
        <v>0</v>
      </c>
      <c r="R47" s="64">
        <v>0</v>
      </c>
      <c r="S47" s="64">
        <v>0</v>
      </c>
      <c r="T47" s="64">
        <v>0</v>
      </c>
      <c r="U47" s="64">
        <v>0</v>
      </c>
      <c r="V47" s="64">
        <v>0</v>
      </c>
      <c r="W47" s="64">
        <v>1610</v>
      </c>
      <c r="X47" s="64">
        <v>300</v>
      </c>
      <c r="Y47" s="64">
        <v>0</v>
      </c>
      <c r="Z47" s="64">
        <v>0</v>
      </c>
      <c r="AA47" s="64">
        <v>0</v>
      </c>
      <c r="AB47" s="64">
        <v>0</v>
      </c>
      <c r="AC47" s="64">
        <v>0</v>
      </c>
      <c r="AD47" s="65">
        <v>0</v>
      </c>
    </row>
    <row r="48" spans="1:30" ht="15.75" x14ac:dyDescent="0.25">
      <c r="A48" s="63" t="s">
        <v>39</v>
      </c>
      <c r="B48" s="64">
        <v>0</v>
      </c>
      <c r="C48" s="64">
        <v>18727.556888009622</v>
      </c>
      <c r="D48" s="64">
        <v>2183.923565342142</v>
      </c>
      <c r="E48" s="64">
        <v>518.4</v>
      </c>
      <c r="F48" s="64">
        <v>1949.7634643943998</v>
      </c>
      <c r="G48" s="64">
        <v>0</v>
      </c>
      <c r="H48" s="64">
        <v>195</v>
      </c>
      <c r="I48" s="64">
        <v>6.48</v>
      </c>
      <c r="J48" s="64">
        <v>14.799999999999999</v>
      </c>
      <c r="K48" s="64">
        <v>0</v>
      </c>
      <c r="L48" s="64">
        <v>0</v>
      </c>
      <c r="M48" s="64">
        <v>0</v>
      </c>
      <c r="N48" s="64">
        <v>0</v>
      </c>
      <c r="O48" s="64">
        <v>0</v>
      </c>
      <c r="P48" s="64">
        <v>0</v>
      </c>
      <c r="Q48" s="64">
        <v>0</v>
      </c>
      <c r="R48" s="64">
        <v>0</v>
      </c>
      <c r="S48" s="64">
        <v>0</v>
      </c>
      <c r="T48" s="64">
        <v>0</v>
      </c>
      <c r="U48" s="64">
        <v>0</v>
      </c>
      <c r="V48" s="64">
        <v>0</v>
      </c>
      <c r="W48" s="64">
        <v>6440</v>
      </c>
      <c r="X48" s="64">
        <v>0</v>
      </c>
      <c r="Y48" s="64">
        <v>10.070588235294119</v>
      </c>
      <c r="Z48" s="64">
        <v>0</v>
      </c>
      <c r="AA48" s="64">
        <v>0</v>
      </c>
      <c r="AB48" s="64">
        <v>0</v>
      </c>
      <c r="AC48" s="64">
        <v>0</v>
      </c>
      <c r="AD48" s="65">
        <v>0</v>
      </c>
    </row>
    <row r="49" spans="1:30" ht="15.75" x14ac:dyDescent="0.25">
      <c r="A49" s="63" t="s">
        <v>68</v>
      </c>
      <c r="B49" s="64">
        <v>0</v>
      </c>
      <c r="C49" s="64">
        <v>213.91052629861696</v>
      </c>
      <c r="D49" s="64">
        <v>127993.51756416287</v>
      </c>
      <c r="E49" s="64">
        <v>691.66644951370267</v>
      </c>
      <c r="F49" s="64">
        <v>10115.673917729262</v>
      </c>
      <c r="G49" s="64">
        <v>12116.530890864742</v>
      </c>
      <c r="H49" s="64">
        <v>14922.790806128114</v>
      </c>
      <c r="I49" s="64">
        <v>0</v>
      </c>
      <c r="J49" s="64">
        <v>0</v>
      </c>
      <c r="K49" s="64">
        <v>0</v>
      </c>
      <c r="L49" s="64">
        <v>351.91293564725515</v>
      </c>
      <c r="M49" s="64">
        <v>2630.0365131111616</v>
      </c>
      <c r="N49" s="64">
        <v>45557.462275091624</v>
      </c>
      <c r="O49" s="64">
        <v>1184.1213705720279</v>
      </c>
      <c r="P49" s="64">
        <v>19.148692794030413</v>
      </c>
      <c r="Q49" s="64">
        <v>0</v>
      </c>
      <c r="R49" s="64">
        <v>0</v>
      </c>
      <c r="S49" s="64">
        <v>591.80724670491657</v>
      </c>
      <c r="T49" s="64">
        <v>21.818245848257014</v>
      </c>
      <c r="U49" s="64">
        <v>0</v>
      </c>
      <c r="V49" s="64">
        <v>0</v>
      </c>
      <c r="W49" s="64">
        <v>2641.6560370776442</v>
      </c>
      <c r="X49" s="64">
        <v>0</v>
      </c>
      <c r="Y49" s="64">
        <v>0</v>
      </c>
      <c r="Z49" s="64">
        <v>0</v>
      </c>
      <c r="AA49" s="64">
        <v>5051.4745592785566</v>
      </c>
      <c r="AB49" s="64">
        <v>0</v>
      </c>
      <c r="AC49" s="64">
        <v>0</v>
      </c>
      <c r="AD49" s="65">
        <v>0</v>
      </c>
    </row>
    <row r="50" spans="1:30" ht="15.75" x14ac:dyDescent="0.25">
      <c r="A50" s="63" t="s">
        <v>163</v>
      </c>
      <c r="B50" s="64">
        <v>0</v>
      </c>
      <c r="C50" s="64">
        <v>2.84</v>
      </c>
      <c r="D50" s="64">
        <v>0</v>
      </c>
      <c r="E50" s="64">
        <v>0</v>
      </c>
      <c r="F50" s="64">
        <v>0</v>
      </c>
      <c r="G50" s="64">
        <v>0</v>
      </c>
      <c r="H50" s="64">
        <v>0</v>
      </c>
      <c r="I50" s="64">
        <v>0</v>
      </c>
      <c r="J50" s="64">
        <v>0</v>
      </c>
      <c r="K50" s="64">
        <v>0</v>
      </c>
      <c r="L50" s="64">
        <v>0</v>
      </c>
      <c r="M50" s="64">
        <v>136.08000000000001</v>
      </c>
      <c r="N50" s="64">
        <v>0</v>
      </c>
      <c r="O50" s="64">
        <v>0</v>
      </c>
      <c r="P50" s="64">
        <v>0</v>
      </c>
      <c r="Q50" s="64">
        <v>0</v>
      </c>
      <c r="R50" s="64">
        <v>0</v>
      </c>
      <c r="S50" s="64">
        <v>0</v>
      </c>
      <c r="T50" s="64">
        <v>0</v>
      </c>
      <c r="U50" s="64">
        <v>0</v>
      </c>
      <c r="V50" s="64">
        <v>0</v>
      </c>
      <c r="W50" s="64">
        <v>0</v>
      </c>
      <c r="X50" s="64">
        <v>0</v>
      </c>
      <c r="Y50" s="64">
        <v>0</v>
      </c>
      <c r="Z50" s="64">
        <v>0</v>
      </c>
      <c r="AA50" s="64">
        <v>6.52</v>
      </c>
      <c r="AB50" s="64">
        <v>0</v>
      </c>
      <c r="AC50" s="64">
        <v>0</v>
      </c>
      <c r="AD50" s="65">
        <v>0</v>
      </c>
    </row>
    <row r="51" spans="1:30" ht="15.75" x14ac:dyDescent="0.25">
      <c r="A51" s="63" t="s">
        <v>158</v>
      </c>
      <c r="B51" s="64">
        <v>0</v>
      </c>
      <c r="C51" s="64">
        <v>22.088888888888889</v>
      </c>
      <c r="D51" s="64">
        <v>16.042105263157893</v>
      </c>
      <c r="E51" s="64">
        <v>0</v>
      </c>
      <c r="F51" s="64">
        <v>0</v>
      </c>
      <c r="G51" s="64">
        <v>0</v>
      </c>
      <c r="H51" s="64">
        <v>0</v>
      </c>
      <c r="I51" s="64">
        <v>0</v>
      </c>
      <c r="J51" s="64">
        <v>0</v>
      </c>
      <c r="K51" s="64">
        <v>0</v>
      </c>
      <c r="L51" s="64">
        <v>14.96842105263158</v>
      </c>
      <c r="M51" s="64">
        <v>9.094736842105263</v>
      </c>
      <c r="N51" s="64">
        <v>0</v>
      </c>
      <c r="O51" s="64">
        <v>0</v>
      </c>
      <c r="P51" s="64">
        <v>0</v>
      </c>
      <c r="Q51" s="64">
        <v>0</v>
      </c>
      <c r="R51" s="64">
        <v>0</v>
      </c>
      <c r="S51" s="64">
        <v>0</v>
      </c>
      <c r="T51" s="64">
        <v>0</v>
      </c>
      <c r="U51" s="64">
        <v>0</v>
      </c>
      <c r="V51" s="64">
        <v>0</v>
      </c>
      <c r="W51" s="64">
        <v>0</v>
      </c>
      <c r="X51" s="64">
        <v>0</v>
      </c>
      <c r="Y51" s="64">
        <v>0</v>
      </c>
      <c r="Z51" s="64">
        <v>0</v>
      </c>
      <c r="AA51" s="64">
        <v>0</v>
      </c>
      <c r="AB51" s="64">
        <v>0</v>
      </c>
      <c r="AC51" s="64">
        <v>0</v>
      </c>
      <c r="AD51" s="65">
        <v>0</v>
      </c>
    </row>
    <row r="52" spans="1:30" ht="15.75" x14ac:dyDescent="0.25">
      <c r="A52" s="63" t="s">
        <v>160</v>
      </c>
      <c r="B52" s="64">
        <v>0</v>
      </c>
      <c r="C52" s="64">
        <v>15.072960237970458</v>
      </c>
      <c r="D52" s="64">
        <v>9070.8437826462377</v>
      </c>
      <c r="E52" s="64">
        <v>3464.9763454089421</v>
      </c>
      <c r="F52" s="64">
        <v>10165.650204437979</v>
      </c>
      <c r="G52" s="64">
        <v>6803.8493333340184</v>
      </c>
      <c r="H52" s="64">
        <v>7762.0437845182396</v>
      </c>
      <c r="I52" s="64">
        <v>0</v>
      </c>
      <c r="J52" s="64">
        <v>0</v>
      </c>
      <c r="K52" s="64">
        <v>0</v>
      </c>
      <c r="L52" s="64">
        <v>710.76437854542405</v>
      </c>
      <c r="M52" s="64">
        <v>687.83649536653945</v>
      </c>
      <c r="N52" s="64">
        <v>0</v>
      </c>
      <c r="O52" s="64">
        <v>0</v>
      </c>
      <c r="P52" s="64">
        <v>230.07493884366883</v>
      </c>
      <c r="Q52" s="64">
        <v>0</v>
      </c>
      <c r="R52" s="64">
        <v>0</v>
      </c>
      <c r="S52" s="64">
        <v>0</v>
      </c>
      <c r="T52" s="64">
        <v>48.479983722845049</v>
      </c>
      <c r="U52" s="64">
        <v>0</v>
      </c>
      <c r="V52" s="64">
        <v>0</v>
      </c>
      <c r="W52" s="64">
        <v>0</v>
      </c>
      <c r="X52" s="64">
        <v>0</v>
      </c>
      <c r="Y52" s="64">
        <v>0</v>
      </c>
      <c r="Z52" s="64">
        <v>0</v>
      </c>
      <c r="AA52" s="64">
        <v>4455.2804478043327</v>
      </c>
      <c r="AB52" s="64">
        <v>0</v>
      </c>
      <c r="AC52" s="64">
        <v>0</v>
      </c>
      <c r="AD52" s="65">
        <v>0</v>
      </c>
    </row>
    <row r="53" spans="1:30" ht="15.75" x14ac:dyDescent="0.25">
      <c r="A53" s="63" t="s">
        <v>161</v>
      </c>
      <c r="B53" s="64">
        <v>0</v>
      </c>
      <c r="C53" s="64">
        <v>52.683625058893774</v>
      </c>
      <c r="D53" s="64">
        <v>0</v>
      </c>
      <c r="E53" s="64">
        <v>0</v>
      </c>
      <c r="F53" s="64">
        <v>273.41361008194752</v>
      </c>
      <c r="G53" s="64">
        <v>0</v>
      </c>
      <c r="H53" s="64">
        <v>0</v>
      </c>
      <c r="I53" s="64">
        <v>0</v>
      </c>
      <c r="J53" s="64">
        <v>0</v>
      </c>
      <c r="K53" s="64">
        <v>0</v>
      </c>
      <c r="L53" s="64">
        <v>9.4280555200671561</v>
      </c>
      <c r="M53" s="64">
        <v>0</v>
      </c>
      <c r="N53" s="64">
        <v>0</v>
      </c>
      <c r="O53" s="64">
        <v>0</v>
      </c>
      <c r="P53" s="64">
        <v>0</v>
      </c>
      <c r="Q53" s="64">
        <v>0</v>
      </c>
      <c r="R53" s="64">
        <v>0</v>
      </c>
      <c r="S53" s="64">
        <v>0</v>
      </c>
      <c r="T53" s="64">
        <v>0</v>
      </c>
      <c r="U53" s="64">
        <v>0</v>
      </c>
      <c r="V53" s="64">
        <v>0</v>
      </c>
      <c r="W53" s="64">
        <v>0</v>
      </c>
      <c r="X53" s="64">
        <v>0</v>
      </c>
      <c r="Y53" s="64">
        <v>0</v>
      </c>
      <c r="Z53" s="64">
        <v>0</v>
      </c>
      <c r="AA53" s="64">
        <v>10.672035067853791</v>
      </c>
      <c r="AB53" s="64">
        <v>0</v>
      </c>
      <c r="AC53" s="64">
        <v>0</v>
      </c>
      <c r="AD53" s="65">
        <v>0</v>
      </c>
    </row>
    <row r="54" spans="1:30" ht="15.75" x14ac:dyDescent="0.25">
      <c r="A54" s="63" t="s">
        <v>157</v>
      </c>
      <c r="B54" s="64">
        <v>0</v>
      </c>
      <c r="C54" s="64">
        <v>133.26701715732116</v>
      </c>
      <c r="D54" s="64">
        <v>1511.6759979971773</v>
      </c>
      <c r="E54" s="64">
        <v>1148.3852314390308</v>
      </c>
      <c r="F54" s="64">
        <v>125.67986160984239</v>
      </c>
      <c r="G54" s="64">
        <v>50.679006524615097</v>
      </c>
      <c r="H54" s="64">
        <v>0</v>
      </c>
      <c r="I54" s="64">
        <v>0</v>
      </c>
      <c r="J54" s="64">
        <v>0</v>
      </c>
      <c r="K54" s="64">
        <v>0</v>
      </c>
      <c r="L54" s="64">
        <v>20.271602609846035</v>
      </c>
      <c r="M54" s="64">
        <v>26716.392607004476</v>
      </c>
      <c r="N54" s="64">
        <v>119.57064771789763</v>
      </c>
      <c r="O54" s="64">
        <v>0</v>
      </c>
      <c r="P54" s="64">
        <v>0</v>
      </c>
      <c r="Q54" s="64">
        <v>0</v>
      </c>
      <c r="R54" s="64">
        <v>0</v>
      </c>
      <c r="S54" s="64">
        <v>0</v>
      </c>
      <c r="T54" s="64">
        <v>0</v>
      </c>
      <c r="U54" s="64">
        <v>13.647819301136622</v>
      </c>
      <c r="V54" s="64">
        <v>0</v>
      </c>
      <c r="W54" s="64">
        <v>0</v>
      </c>
      <c r="X54" s="64">
        <v>0</v>
      </c>
      <c r="Y54" s="64">
        <v>228.06828362830424</v>
      </c>
      <c r="Z54" s="64">
        <v>0</v>
      </c>
      <c r="AA54" s="64">
        <v>0</v>
      </c>
      <c r="AB54" s="64">
        <v>111.50526315789473</v>
      </c>
      <c r="AC54" s="64">
        <v>0</v>
      </c>
      <c r="AD54" s="65">
        <v>0</v>
      </c>
    </row>
    <row r="55" spans="1:30" ht="15.75" x14ac:dyDescent="0.25">
      <c r="A55" s="63" t="s">
        <v>156</v>
      </c>
      <c r="B55" s="64">
        <v>0</v>
      </c>
      <c r="C55" s="64" t="s">
        <v>224</v>
      </c>
      <c r="D55" s="64" t="s">
        <v>224</v>
      </c>
      <c r="E55" s="64" t="s">
        <v>224</v>
      </c>
      <c r="F55" s="64" t="s">
        <v>224</v>
      </c>
      <c r="G55" s="64" t="s">
        <v>224</v>
      </c>
      <c r="H55" s="64" t="s">
        <v>224</v>
      </c>
      <c r="I55" s="64" t="s">
        <v>224</v>
      </c>
      <c r="J55" s="64" t="s">
        <v>224</v>
      </c>
      <c r="K55" s="64" t="s">
        <v>224</v>
      </c>
      <c r="L55" s="64" t="s">
        <v>224</v>
      </c>
      <c r="M55" s="64" t="s">
        <v>224</v>
      </c>
      <c r="N55" s="64" t="s">
        <v>224</v>
      </c>
      <c r="O55" s="64" t="s">
        <v>224</v>
      </c>
      <c r="P55" s="64" t="s">
        <v>224</v>
      </c>
      <c r="Q55" s="64" t="s">
        <v>224</v>
      </c>
      <c r="R55" s="64" t="s">
        <v>224</v>
      </c>
      <c r="S55" s="64" t="s">
        <v>224</v>
      </c>
      <c r="T55" s="64" t="s">
        <v>224</v>
      </c>
      <c r="U55" s="64" t="s">
        <v>224</v>
      </c>
      <c r="V55" s="64" t="s">
        <v>224</v>
      </c>
      <c r="W55" s="64" t="s">
        <v>224</v>
      </c>
      <c r="X55" s="64" t="s">
        <v>224</v>
      </c>
      <c r="Y55" s="64" t="s">
        <v>224</v>
      </c>
      <c r="Z55" s="64" t="s">
        <v>224</v>
      </c>
      <c r="AA55" s="64" t="s">
        <v>224</v>
      </c>
      <c r="AB55" s="64" t="s">
        <v>224</v>
      </c>
      <c r="AC55" s="64" t="s">
        <v>224</v>
      </c>
      <c r="AD55" s="65" t="s">
        <v>224</v>
      </c>
    </row>
    <row r="56" spans="1:30" ht="15.75" x14ac:dyDescent="0.25">
      <c r="A56" s="63" t="s">
        <v>59</v>
      </c>
      <c r="B56" s="64">
        <v>0</v>
      </c>
      <c r="C56" s="64">
        <v>965.34159831497061</v>
      </c>
      <c r="D56" s="64">
        <v>966.60000000000014</v>
      </c>
      <c r="E56" s="64">
        <v>905.98897942730912</v>
      </c>
      <c r="F56" s="64">
        <v>4728.24</v>
      </c>
      <c r="G56" s="64">
        <v>783</v>
      </c>
      <c r="H56" s="64">
        <v>105.29999999999998</v>
      </c>
      <c r="I56" s="64">
        <v>141.21795885461808</v>
      </c>
      <c r="J56" s="64">
        <v>577.64760641333328</v>
      </c>
      <c r="K56" s="64">
        <v>0</v>
      </c>
      <c r="L56" s="64">
        <v>0</v>
      </c>
      <c r="M56" s="64">
        <v>201.96</v>
      </c>
      <c r="N56" s="64">
        <v>0</v>
      </c>
      <c r="O56" s="64">
        <v>0</v>
      </c>
      <c r="P56" s="64">
        <v>0</v>
      </c>
      <c r="Q56" s="64">
        <v>0</v>
      </c>
      <c r="R56" s="64">
        <v>0</v>
      </c>
      <c r="S56" s="64">
        <v>0</v>
      </c>
      <c r="T56" s="64">
        <v>7.4499999999999993</v>
      </c>
      <c r="U56" s="64">
        <v>0</v>
      </c>
      <c r="V56" s="64">
        <v>0</v>
      </c>
      <c r="W56" s="64">
        <v>0</v>
      </c>
      <c r="X56" s="64">
        <v>0</v>
      </c>
      <c r="Y56" s="64">
        <v>0</v>
      </c>
      <c r="Z56" s="64">
        <v>0</v>
      </c>
      <c r="AA56" s="64">
        <v>0</v>
      </c>
      <c r="AB56" s="64">
        <v>0</v>
      </c>
      <c r="AC56" s="64">
        <v>0</v>
      </c>
      <c r="AD56" s="65">
        <v>0</v>
      </c>
    </row>
    <row r="57" spans="1:30" ht="15.75" x14ac:dyDescent="0.25">
      <c r="A57" s="63" t="s">
        <v>65</v>
      </c>
      <c r="B57" s="64">
        <v>0</v>
      </c>
      <c r="C57" s="64">
        <v>0</v>
      </c>
      <c r="D57" s="64">
        <v>0</v>
      </c>
      <c r="E57" s="64">
        <v>0</v>
      </c>
      <c r="F57" s="64">
        <v>1775.52</v>
      </c>
      <c r="G57" s="64">
        <v>0</v>
      </c>
      <c r="H57" s="64">
        <v>39</v>
      </c>
      <c r="I57" s="64">
        <v>0</v>
      </c>
      <c r="J57" s="64">
        <v>0</v>
      </c>
      <c r="K57" s="64">
        <v>0</v>
      </c>
      <c r="L57" s="64">
        <v>9.0418878188363774</v>
      </c>
      <c r="M57" s="64">
        <v>0</v>
      </c>
      <c r="N57" s="64">
        <v>1160.2687855342535</v>
      </c>
      <c r="O57" s="64">
        <v>0</v>
      </c>
      <c r="P57" s="64">
        <v>9348.4964544438099</v>
      </c>
      <c r="Q57" s="64">
        <v>0</v>
      </c>
      <c r="R57" s="64">
        <v>0</v>
      </c>
      <c r="S57" s="64">
        <v>6317.2639719305298</v>
      </c>
      <c r="T57" s="64">
        <v>0</v>
      </c>
      <c r="U57" s="64">
        <v>21.830298599644308</v>
      </c>
      <c r="V57" s="64">
        <v>0</v>
      </c>
      <c r="W57" s="64">
        <v>0</v>
      </c>
      <c r="X57" s="64">
        <v>0</v>
      </c>
      <c r="Y57" s="64">
        <v>0</v>
      </c>
      <c r="Z57" s="64">
        <v>0</v>
      </c>
      <c r="AA57" s="64">
        <v>0</v>
      </c>
      <c r="AB57" s="64">
        <v>0</v>
      </c>
      <c r="AC57" s="64">
        <v>0</v>
      </c>
      <c r="AD57" s="65">
        <v>0</v>
      </c>
    </row>
    <row r="58" spans="1:30" ht="15.75" x14ac:dyDescent="0.25">
      <c r="A58" s="63" t="s">
        <v>151</v>
      </c>
      <c r="B58" s="64">
        <v>0</v>
      </c>
      <c r="C58" s="64">
        <v>3.1555555555555554</v>
      </c>
      <c r="D58" s="64">
        <v>1020.4983097520688</v>
      </c>
      <c r="E58" s="64">
        <v>0</v>
      </c>
      <c r="F58" s="64">
        <v>3480</v>
      </c>
      <c r="G58" s="64">
        <v>5640.0000000000009</v>
      </c>
      <c r="H58" s="64">
        <v>0</v>
      </c>
      <c r="I58" s="64">
        <v>1626.4492343514239</v>
      </c>
      <c r="J58" s="64">
        <v>0</v>
      </c>
      <c r="K58" s="64">
        <v>0</v>
      </c>
      <c r="L58" s="64">
        <v>0</v>
      </c>
      <c r="M58" s="64">
        <v>0</v>
      </c>
      <c r="N58" s="64">
        <v>57.887206787373373</v>
      </c>
      <c r="O58" s="64">
        <v>0</v>
      </c>
      <c r="P58" s="64">
        <v>10710.155997833463</v>
      </c>
      <c r="Q58" s="64">
        <v>0</v>
      </c>
      <c r="R58" s="64">
        <v>0</v>
      </c>
      <c r="S58" s="64">
        <v>1452.2938805312754</v>
      </c>
      <c r="T58" s="64">
        <v>30.477716647769018</v>
      </c>
      <c r="U58" s="64">
        <v>680.66900513350799</v>
      </c>
      <c r="V58" s="64">
        <v>370.0962996959513</v>
      </c>
      <c r="W58" s="64">
        <v>0</v>
      </c>
      <c r="X58" s="64">
        <v>0</v>
      </c>
      <c r="Y58" s="64">
        <v>0</v>
      </c>
      <c r="Z58" s="64">
        <v>31.5</v>
      </c>
      <c r="AA58" s="64">
        <v>0</v>
      </c>
      <c r="AB58" s="64">
        <v>0</v>
      </c>
      <c r="AC58" s="64">
        <v>0</v>
      </c>
      <c r="AD58" s="65">
        <v>0</v>
      </c>
    </row>
    <row r="59" spans="1:30" ht="15.75" x14ac:dyDescent="0.25">
      <c r="A59" s="63" t="s">
        <v>46</v>
      </c>
      <c r="B59" s="64">
        <v>0</v>
      </c>
      <c r="C59" s="64">
        <v>2437.0372524637673</v>
      </c>
      <c r="D59" s="64">
        <v>3045.6</v>
      </c>
      <c r="E59" s="64">
        <v>702</v>
      </c>
      <c r="F59" s="64">
        <v>972</v>
      </c>
      <c r="G59" s="64">
        <v>2808</v>
      </c>
      <c r="H59" s="64">
        <v>0</v>
      </c>
      <c r="I59" s="64">
        <v>0</v>
      </c>
      <c r="J59" s="64">
        <v>0</v>
      </c>
      <c r="K59" s="64">
        <v>0</v>
      </c>
      <c r="L59" s="64">
        <v>0</v>
      </c>
      <c r="M59" s="64">
        <v>0</v>
      </c>
      <c r="N59" s="64">
        <v>0</v>
      </c>
      <c r="O59" s="64">
        <v>0</v>
      </c>
      <c r="P59" s="64">
        <v>0</v>
      </c>
      <c r="Q59" s="64">
        <v>0</v>
      </c>
      <c r="R59" s="64">
        <v>0</v>
      </c>
      <c r="S59" s="64">
        <v>0</v>
      </c>
      <c r="T59" s="64">
        <v>0</v>
      </c>
      <c r="U59" s="64">
        <v>0</v>
      </c>
      <c r="V59" s="64">
        <v>0</v>
      </c>
      <c r="W59" s="64">
        <v>12880</v>
      </c>
      <c r="X59" s="64">
        <v>0</v>
      </c>
      <c r="Y59" s="64">
        <v>0</v>
      </c>
      <c r="Z59" s="64">
        <v>0</v>
      </c>
      <c r="AA59" s="64">
        <v>0</v>
      </c>
      <c r="AB59" s="64">
        <v>0</v>
      </c>
      <c r="AC59" s="64">
        <v>0</v>
      </c>
      <c r="AD59" s="65">
        <v>0</v>
      </c>
    </row>
    <row r="60" spans="1:30" ht="15.75" x14ac:dyDescent="0.25">
      <c r="A60" s="63" t="s">
        <v>226</v>
      </c>
      <c r="B60" s="64">
        <v>0</v>
      </c>
      <c r="C60" s="64">
        <v>1708.2599999999998</v>
      </c>
      <c r="D60" s="64">
        <v>2696.2763670790391</v>
      </c>
      <c r="E60" s="64">
        <v>86.4</v>
      </c>
      <c r="F60" s="64">
        <v>21.6</v>
      </c>
      <c r="G60" s="64">
        <v>81</v>
      </c>
      <c r="H60" s="64">
        <v>1111.5</v>
      </c>
      <c r="I60" s="64">
        <v>17.28</v>
      </c>
      <c r="J60" s="64">
        <v>0</v>
      </c>
      <c r="K60" s="64">
        <v>0</v>
      </c>
      <c r="L60" s="64">
        <v>0</v>
      </c>
      <c r="M60" s="64">
        <v>12.96</v>
      </c>
      <c r="N60" s="64">
        <v>0</v>
      </c>
      <c r="O60" s="64">
        <v>14.5</v>
      </c>
      <c r="P60" s="64">
        <v>994.68747715000018</v>
      </c>
      <c r="Q60" s="64">
        <v>1713.8647795872578</v>
      </c>
      <c r="R60" s="64">
        <v>0</v>
      </c>
      <c r="S60" s="64">
        <v>0</v>
      </c>
      <c r="T60" s="64">
        <v>121.8463828461889</v>
      </c>
      <c r="U60" s="64">
        <v>8.1230921897459289</v>
      </c>
      <c r="V60" s="64">
        <v>0</v>
      </c>
      <c r="W60" s="64">
        <v>644</v>
      </c>
      <c r="X60" s="64">
        <v>0</v>
      </c>
      <c r="Y60" s="64">
        <v>1423.1000000000001</v>
      </c>
      <c r="Z60" s="64">
        <v>0</v>
      </c>
      <c r="AA60" s="64">
        <v>0</v>
      </c>
      <c r="AB60" s="64">
        <v>48.150000000000006</v>
      </c>
      <c r="AC60" s="64">
        <v>0</v>
      </c>
      <c r="AD60" s="65">
        <v>1</v>
      </c>
    </row>
    <row r="61" spans="1:30" ht="15.75" x14ac:dyDescent="0.25">
      <c r="A61" s="63" t="s">
        <v>228</v>
      </c>
      <c r="B61" s="64">
        <v>0</v>
      </c>
      <c r="C61" s="64">
        <v>140.80421052631579</v>
      </c>
      <c r="D61" s="64">
        <v>160.57894736842104</v>
      </c>
      <c r="E61" s="64">
        <v>0</v>
      </c>
      <c r="F61" s="64">
        <v>2.16</v>
      </c>
      <c r="G61" s="64">
        <v>429.84000000000003</v>
      </c>
      <c r="H61" s="64">
        <v>0</v>
      </c>
      <c r="I61" s="64">
        <v>4.5473684210526315</v>
      </c>
      <c r="J61" s="64">
        <v>0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0</v>
      </c>
      <c r="Q61" s="64">
        <v>0</v>
      </c>
      <c r="R61" s="64">
        <v>0</v>
      </c>
      <c r="S61" s="64">
        <v>0</v>
      </c>
      <c r="T61" s="64">
        <v>0</v>
      </c>
      <c r="U61" s="64">
        <v>0</v>
      </c>
      <c r="V61" s="64">
        <v>0</v>
      </c>
      <c r="W61" s="64">
        <v>0</v>
      </c>
      <c r="X61" s="64">
        <v>0</v>
      </c>
      <c r="Y61" s="64">
        <v>100.58000000000001</v>
      </c>
      <c r="Z61" s="64">
        <v>0</v>
      </c>
      <c r="AA61" s="64">
        <v>0</v>
      </c>
      <c r="AB61" s="64">
        <v>0</v>
      </c>
      <c r="AC61" s="64">
        <v>0</v>
      </c>
      <c r="AD61" s="65">
        <v>0</v>
      </c>
    </row>
    <row r="62" spans="1:30" ht="15.75" x14ac:dyDescent="0.25">
      <c r="A62" s="63" t="s">
        <v>227</v>
      </c>
      <c r="B62" s="64">
        <v>0</v>
      </c>
      <c r="C62" s="64">
        <v>13644.186487769182</v>
      </c>
      <c r="D62" s="64">
        <v>5530.5916833225365</v>
      </c>
      <c r="E62" s="64">
        <v>72.360000000000014</v>
      </c>
      <c r="F62" s="64">
        <v>2598.5095974486594</v>
      </c>
      <c r="G62" s="64">
        <v>14248.805613055792</v>
      </c>
      <c r="H62" s="64">
        <v>1547.4592288669255</v>
      </c>
      <c r="I62" s="64">
        <v>147.67104791377352</v>
      </c>
      <c r="J62" s="64">
        <v>1.48</v>
      </c>
      <c r="K62" s="64">
        <v>0</v>
      </c>
      <c r="L62" s="64">
        <v>0</v>
      </c>
      <c r="M62" s="64">
        <v>1414.5203110168491</v>
      </c>
      <c r="N62" s="64">
        <v>1083.5082720894814</v>
      </c>
      <c r="O62" s="64">
        <v>0</v>
      </c>
      <c r="P62" s="64">
        <v>592.85856181892916</v>
      </c>
      <c r="Q62" s="64">
        <v>0</v>
      </c>
      <c r="R62" s="64">
        <v>0</v>
      </c>
      <c r="S62" s="64">
        <v>0</v>
      </c>
      <c r="T62" s="64">
        <v>20.769114845162317</v>
      </c>
      <c r="U62" s="64">
        <v>0</v>
      </c>
      <c r="V62" s="64">
        <v>0</v>
      </c>
      <c r="W62" s="64">
        <v>644</v>
      </c>
      <c r="X62" s="64">
        <v>2040</v>
      </c>
      <c r="Y62" s="64">
        <v>4949.4602099263111</v>
      </c>
      <c r="Z62" s="64">
        <v>0</v>
      </c>
      <c r="AA62" s="64">
        <v>0</v>
      </c>
      <c r="AB62" s="64">
        <v>128.75206827353051</v>
      </c>
      <c r="AC62" s="64">
        <v>0</v>
      </c>
      <c r="AD62" s="65">
        <v>0</v>
      </c>
    </row>
    <row r="63" spans="1:30" ht="15.75" x14ac:dyDescent="0.25">
      <c r="A63" s="63" t="s">
        <v>54</v>
      </c>
      <c r="B63" s="64">
        <v>0</v>
      </c>
      <c r="C63" s="64">
        <v>18.46</v>
      </c>
      <c r="D63" s="64">
        <v>0</v>
      </c>
      <c r="E63" s="64">
        <v>0</v>
      </c>
      <c r="F63" s="64">
        <v>0</v>
      </c>
      <c r="G63" s="64">
        <v>0</v>
      </c>
      <c r="H63" s="64">
        <v>0</v>
      </c>
      <c r="I63" s="64">
        <v>0</v>
      </c>
      <c r="J63" s="64">
        <v>0</v>
      </c>
      <c r="K63" s="64">
        <v>0</v>
      </c>
      <c r="L63" s="64">
        <v>0</v>
      </c>
      <c r="M63" s="64">
        <v>0</v>
      </c>
      <c r="N63" s="64">
        <v>0</v>
      </c>
      <c r="O63" s="64">
        <v>0</v>
      </c>
      <c r="P63" s="64">
        <v>0</v>
      </c>
      <c r="Q63" s="64">
        <v>0</v>
      </c>
      <c r="R63" s="64">
        <v>0</v>
      </c>
      <c r="S63" s="64">
        <v>0</v>
      </c>
      <c r="T63" s="64">
        <v>0</v>
      </c>
      <c r="U63" s="64">
        <v>0</v>
      </c>
      <c r="V63" s="64">
        <v>0</v>
      </c>
      <c r="W63" s="64">
        <v>0</v>
      </c>
      <c r="X63" s="64">
        <v>0</v>
      </c>
      <c r="Y63" s="64">
        <v>0</v>
      </c>
      <c r="Z63" s="64">
        <v>0</v>
      </c>
      <c r="AA63" s="64">
        <v>0</v>
      </c>
      <c r="AB63" s="64">
        <v>0</v>
      </c>
      <c r="AC63" s="64">
        <v>0</v>
      </c>
      <c r="AD63" s="65">
        <v>0</v>
      </c>
    </row>
    <row r="64" spans="1:30" ht="15.75" x14ac:dyDescent="0.25">
      <c r="A64" s="63" t="s">
        <v>115</v>
      </c>
      <c r="B64" s="64">
        <v>0</v>
      </c>
      <c r="C64" s="64">
        <v>171.45095504712791</v>
      </c>
      <c r="D64" s="64">
        <v>72.017953382784768</v>
      </c>
      <c r="E64" s="64">
        <v>0</v>
      </c>
      <c r="F64" s="64">
        <v>697.86005619423076</v>
      </c>
      <c r="G64" s="64">
        <v>0</v>
      </c>
      <c r="H64" s="64">
        <v>0</v>
      </c>
      <c r="I64" s="64">
        <v>0</v>
      </c>
      <c r="J64" s="64">
        <v>16.448544908413801</v>
      </c>
      <c r="K64" s="64">
        <v>0</v>
      </c>
      <c r="L64" s="64">
        <v>0</v>
      </c>
      <c r="M64" s="64">
        <v>0</v>
      </c>
      <c r="N64" s="64">
        <v>0</v>
      </c>
      <c r="O64" s="64">
        <v>0</v>
      </c>
      <c r="P64" s="64">
        <v>0</v>
      </c>
      <c r="Q64" s="64">
        <v>0</v>
      </c>
      <c r="R64" s="64">
        <v>0</v>
      </c>
      <c r="S64" s="64">
        <v>0</v>
      </c>
      <c r="T64" s="64">
        <v>0</v>
      </c>
      <c r="U64" s="64">
        <v>0</v>
      </c>
      <c r="V64" s="64">
        <v>0</v>
      </c>
      <c r="W64" s="64">
        <v>0</v>
      </c>
      <c r="X64" s="64">
        <v>0</v>
      </c>
      <c r="Y64" s="64">
        <v>0</v>
      </c>
      <c r="Z64" s="64">
        <v>0</v>
      </c>
      <c r="AA64" s="64">
        <v>0</v>
      </c>
      <c r="AB64" s="64">
        <v>0</v>
      </c>
      <c r="AC64" s="64">
        <v>0</v>
      </c>
      <c r="AD64" s="65">
        <v>15.509573658808625</v>
      </c>
    </row>
    <row r="65" spans="1:30" ht="15.75" x14ac:dyDescent="0.25">
      <c r="A65" s="63" t="s">
        <v>231</v>
      </c>
      <c r="B65" s="64">
        <v>0</v>
      </c>
      <c r="C65" s="64">
        <v>0</v>
      </c>
      <c r="D65" s="64">
        <v>0</v>
      </c>
      <c r="E65" s="64">
        <v>0</v>
      </c>
      <c r="F65" s="64">
        <v>0</v>
      </c>
      <c r="G65" s="64">
        <v>0</v>
      </c>
      <c r="H65" s="64">
        <v>0</v>
      </c>
      <c r="I65" s="64">
        <v>0</v>
      </c>
      <c r="J65" s="64">
        <v>0</v>
      </c>
      <c r="K65" s="64">
        <v>0</v>
      </c>
      <c r="L65" s="64">
        <v>0</v>
      </c>
      <c r="M65" s="64">
        <v>0</v>
      </c>
      <c r="N65" s="64">
        <v>0</v>
      </c>
      <c r="O65" s="64">
        <v>0</v>
      </c>
      <c r="P65" s="64">
        <v>0</v>
      </c>
      <c r="Q65" s="64">
        <v>0</v>
      </c>
      <c r="R65" s="64">
        <v>0</v>
      </c>
      <c r="S65" s="64">
        <v>0</v>
      </c>
      <c r="T65" s="64">
        <v>0</v>
      </c>
      <c r="U65" s="64">
        <v>0</v>
      </c>
      <c r="V65" s="64">
        <v>0</v>
      </c>
      <c r="W65" s="64">
        <v>0</v>
      </c>
      <c r="X65" s="64">
        <v>0</v>
      </c>
      <c r="Y65" s="64">
        <v>0</v>
      </c>
      <c r="Z65" s="64">
        <v>0</v>
      </c>
      <c r="AA65" s="64">
        <v>0</v>
      </c>
      <c r="AB65" s="64">
        <v>0</v>
      </c>
      <c r="AC65" s="64">
        <v>0</v>
      </c>
      <c r="AD65" s="65">
        <v>0</v>
      </c>
    </row>
    <row r="66" spans="1:30" ht="15.75" x14ac:dyDescent="0.25">
      <c r="A66" s="63" t="s">
        <v>40</v>
      </c>
      <c r="B66" s="64">
        <v>0</v>
      </c>
      <c r="C66" s="64">
        <v>5216.3671462223538</v>
      </c>
      <c r="D66" s="64">
        <v>3350.4296382535385</v>
      </c>
      <c r="E66" s="64">
        <v>1058.4000000000001</v>
      </c>
      <c r="F66" s="64">
        <v>755.14445738030668</v>
      </c>
      <c r="G66" s="64">
        <v>189</v>
      </c>
      <c r="H66" s="64">
        <v>97.5</v>
      </c>
      <c r="I66" s="64">
        <v>0</v>
      </c>
      <c r="J66" s="64">
        <v>1.6444444444444446</v>
      </c>
      <c r="K66" s="64">
        <v>0</v>
      </c>
      <c r="L66" s="64">
        <v>0</v>
      </c>
      <c r="M66" s="64">
        <v>9741.6</v>
      </c>
      <c r="N66" s="64">
        <v>0</v>
      </c>
      <c r="O66" s="64">
        <v>0</v>
      </c>
      <c r="P66" s="64">
        <v>0</v>
      </c>
      <c r="Q66" s="64">
        <v>0</v>
      </c>
      <c r="R66" s="64">
        <v>0</v>
      </c>
      <c r="S66" s="64">
        <v>0</v>
      </c>
      <c r="T66" s="64">
        <v>0</v>
      </c>
      <c r="U66" s="64">
        <v>0</v>
      </c>
      <c r="V66" s="64">
        <v>0</v>
      </c>
      <c r="W66" s="64">
        <v>0</v>
      </c>
      <c r="X66" s="64">
        <v>0</v>
      </c>
      <c r="Y66" s="64">
        <v>23.777777777777779</v>
      </c>
      <c r="Z66" s="64">
        <v>0</v>
      </c>
      <c r="AA66" s="64">
        <v>57.05</v>
      </c>
      <c r="AB66" s="64">
        <v>0</v>
      </c>
      <c r="AC66" s="64">
        <v>0</v>
      </c>
      <c r="AD66" s="65">
        <v>46.613855393846094</v>
      </c>
    </row>
    <row r="67" spans="1:30" ht="15.75" x14ac:dyDescent="0.25">
      <c r="A67" s="63" t="s">
        <v>41</v>
      </c>
      <c r="B67" s="64">
        <v>55.85790266641667</v>
      </c>
      <c r="C67" s="64">
        <v>11933.815040049976</v>
      </c>
      <c r="D67" s="64">
        <v>10848.031992287511</v>
      </c>
      <c r="E67" s="64">
        <v>0</v>
      </c>
      <c r="F67" s="64">
        <v>0</v>
      </c>
      <c r="G67" s="64">
        <v>0</v>
      </c>
      <c r="H67" s="64">
        <v>0</v>
      </c>
      <c r="I67" s="64">
        <v>26.253936499086741</v>
      </c>
      <c r="J67" s="64">
        <v>30.533091692567183</v>
      </c>
      <c r="K67" s="64">
        <v>0</v>
      </c>
      <c r="L67" s="64">
        <v>0</v>
      </c>
      <c r="M67" s="64">
        <v>5.4</v>
      </c>
      <c r="N67" s="64">
        <v>4882.3318856962342</v>
      </c>
      <c r="O67" s="64">
        <v>0</v>
      </c>
      <c r="P67" s="64">
        <v>4444.5089304313742</v>
      </c>
      <c r="Q67" s="64">
        <v>0</v>
      </c>
      <c r="R67" s="64">
        <v>0</v>
      </c>
      <c r="S67" s="64">
        <v>0</v>
      </c>
      <c r="T67" s="64">
        <v>10.595555555555555</v>
      </c>
      <c r="U67" s="64">
        <v>0</v>
      </c>
      <c r="V67" s="64">
        <v>0</v>
      </c>
      <c r="W67" s="64">
        <v>19929.031469608039</v>
      </c>
      <c r="X67" s="64">
        <v>200</v>
      </c>
      <c r="Y67" s="64">
        <v>0</v>
      </c>
      <c r="Z67" s="64">
        <v>0</v>
      </c>
      <c r="AA67" s="64">
        <v>0</v>
      </c>
      <c r="AB67" s="64">
        <v>19530.075470528715</v>
      </c>
      <c r="AC67" s="64">
        <v>4.28</v>
      </c>
      <c r="AD67" s="65">
        <v>0</v>
      </c>
    </row>
    <row r="68" spans="1:30" ht="15.75" x14ac:dyDescent="0.25">
      <c r="A68" s="63" t="s">
        <v>44</v>
      </c>
      <c r="B68" s="64">
        <v>0</v>
      </c>
      <c r="C68" s="64">
        <v>21013.231291984117</v>
      </c>
      <c r="D68" s="64">
        <v>12994.063403288144</v>
      </c>
      <c r="E68" s="64">
        <v>43.2</v>
      </c>
      <c r="F68" s="64">
        <v>1647</v>
      </c>
      <c r="G68" s="64">
        <v>2086.56</v>
      </c>
      <c r="H68" s="64">
        <v>89.7</v>
      </c>
      <c r="I68" s="64">
        <v>0</v>
      </c>
      <c r="J68" s="64">
        <v>201.10490370582539</v>
      </c>
      <c r="K68" s="64">
        <v>0</v>
      </c>
      <c r="L68" s="64">
        <v>0</v>
      </c>
      <c r="M68" s="64">
        <v>2525.9923247412621</v>
      </c>
      <c r="N68" s="64">
        <v>0</v>
      </c>
      <c r="O68" s="64">
        <v>0</v>
      </c>
      <c r="P68" s="64">
        <v>0</v>
      </c>
      <c r="Q68" s="64">
        <v>0</v>
      </c>
      <c r="R68" s="64">
        <v>0</v>
      </c>
      <c r="S68" s="64">
        <v>0</v>
      </c>
      <c r="T68" s="64">
        <v>0</v>
      </c>
      <c r="U68" s="64">
        <v>0</v>
      </c>
      <c r="V68" s="64">
        <v>0</v>
      </c>
      <c r="W68" s="64">
        <v>0</v>
      </c>
      <c r="X68" s="64">
        <v>0</v>
      </c>
      <c r="Y68" s="64">
        <v>96.92941176470589</v>
      </c>
      <c r="Z68" s="64">
        <v>0</v>
      </c>
      <c r="AA68" s="64">
        <v>0</v>
      </c>
      <c r="AB68" s="64">
        <v>0</v>
      </c>
      <c r="AC68" s="64">
        <v>0</v>
      </c>
      <c r="AD68" s="65">
        <v>0</v>
      </c>
    </row>
    <row r="69" spans="1:30" ht="15.75" x14ac:dyDescent="0.25">
      <c r="A69" s="63" t="s">
        <v>162</v>
      </c>
      <c r="B69" s="64">
        <v>0</v>
      </c>
      <c r="C69" s="64">
        <v>31.714651052904344</v>
      </c>
      <c r="D69" s="64">
        <v>1085.1696541997462</v>
      </c>
      <c r="E69" s="64">
        <v>4018.176788359945</v>
      </c>
      <c r="F69" s="64">
        <v>6120.923263440257</v>
      </c>
      <c r="G69" s="64">
        <v>1527.6617376058791</v>
      </c>
      <c r="H69" s="64">
        <v>0</v>
      </c>
      <c r="I69" s="64">
        <v>0</v>
      </c>
      <c r="J69" s="64">
        <v>0</v>
      </c>
      <c r="K69" s="64">
        <v>0</v>
      </c>
      <c r="L69" s="64">
        <v>272.57398878435475</v>
      </c>
      <c r="M69" s="64">
        <v>103.68</v>
      </c>
      <c r="N69" s="64">
        <v>0</v>
      </c>
      <c r="O69" s="64">
        <v>0</v>
      </c>
      <c r="P69" s="64">
        <v>33.15</v>
      </c>
      <c r="Q69" s="64">
        <v>0</v>
      </c>
      <c r="R69" s="64">
        <v>0</v>
      </c>
      <c r="S69" s="64">
        <v>0</v>
      </c>
      <c r="T69" s="64">
        <v>155.53300822688996</v>
      </c>
      <c r="U69" s="64">
        <v>0</v>
      </c>
      <c r="V69" s="64">
        <v>0</v>
      </c>
      <c r="W69" s="64">
        <v>0</v>
      </c>
      <c r="X69" s="64">
        <v>0</v>
      </c>
      <c r="Y69" s="64">
        <v>0</v>
      </c>
      <c r="Z69" s="64">
        <v>0</v>
      </c>
      <c r="AA69" s="64">
        <v>437.9455740865676</v>
      </c>
      <c r="AB69" s="64">
        <v>0</v>
      </c>
      <c r="AC69" s="64">
        <v>0</v>
      </c>
      <c r="AD69" s="65">
        <v>0</v>
      </c>
    </row>
    <row r="70" spans="1:30" ht="15.75" x14ac:dyDescent="0.25">
      <c r="A70" s="63" t="s">
        <v>52</v>
      </c>
      <c r="B70" s="64">
        <v>0</v>
      </c>
      <c r="C70" s="64">
        <v>442.68475438981415</v>
      </c>
      <c r="D70" s="64">
        <v>810</v>
      </c>
      <c r="E70" s="64">
        <v>25.92</v>
      </c>
      <c r="F70" s="64">
        <v>1350</v>
      </c>
      <c r="G70" s="64">
        <v>378</v>
      </c>
      <c r="H70" s="64">
        <v>0</v>
      </c>
      <c r="I70" s="64">
        <v>0</v>
      </c>
      <c r="J70" s="64">
        <v>0</v>
      </c>
      <c r="K70" s="64">
        <v>0</v>
      </c>
      <c r="L70" s="64">
        <v>0</v>
      </c>
      <c r="M70" s="64">
        <v>0</v>
      </c>
      <c r="N70" s="64">
        <v>0</v>
      </c>
      <c r="O70" s="64">
        <v>0</v>
      </c>
      <c r="P70" s="64">
        <v>89.25</v>
      </c>
      <c r="Q70" s="64">
        <v>0</v>
      </c>
      <c r="R70" s="64">
        <v>0</v>
      </c>
      <c r="S70" s="64">
        <v>0</v>
      </c>
      <c r="T70" s="64">
        <v>0</v>
      </c>
      <c r="U70" s="64">
        <v>0</v>
      </c>
      <c r="V70" s="64">
        <v>0</v>
      </c>
      <c r="W70" s="64">
        <v>805</v>
      </c>
      <c r="X70" s="64">
        <v>0</v>
      </c>
      <c r="Y70" s="64">
        <v>0</v>
      </c>
      <c r="Z70" s="64">
        <v>0</v>
      </c>
      <c r="AA70" s="64">
        <v>0</v>
      </c>
      <c r="AB70" s="64">
        <v>0</v>
      </c>
      <c r="AC70" s="64">
        <v>0</v>
      </c>
      <c r="AD70" s="65">
        <v>0</v>
      </c>
    </row>
    <row r="71" spans="1:30" ht="15.75" x14ac:dyDescent="0.25">
      <c r="A71" s="66" t="s">
        <v>122</v>
      </c>
      <c r="B71" s="67">
        <v>839.31259153961037</v>
      </c>
      <c r="C71" s="67">
        <v>200081.78626980493</v>
      </c>
      <c r="D71" s="67">
        <v>302145.88495127542</v>
      </c>
      <c r="E71" s="67">
        <v>20276.45845367165</v>
      </c>
      <c r="F71" s="67">
        <v>162290.75205721977</v>
      </c>
      <c r="G71" s="67">
        <v>350631.11041942448</v>
      </c>
      <c r="H71" s="67">
        <v>118859.57757669069</v>
      </c>
      <c r="I71" s="67">
        <v>16420.165968149191</v>
      </c>
      <c r="J71" s="67">
        <v>5274.0926212098575</v>
      </c>
      <c r="K71" s="67">
        <v>18712.933575875639</v>
      </c>
      <c r="L71" s="67">
        <v>3741.5193083328259</v>
      </c>
      <c r="M71" s="67">
        <v>180516.29899411724</v>
      </c>
      <c r="N71" s="67">
        <v>168457.30769703627</v>
      </c>
      <c r="O71" s="67">
        <v>113551.34310188594</v>
      </c>
      <c r="P71" s="67">
        <v>48716.558432898855</v>
      </c>
      <c r="Q71" s="67">
        <v>1733.1847795872577</v>
      </c>
      <c r="R71" s="67">
        <v>443.6352244196209</v>
      </c>
      <c r="S71" s="67">
        <v>193691.44590885279</v>
      </c>
      <c r="T71" s="67">
        <v>2040.8062066496748</v>
      </c>
      <c r="U71" s="67">
        <v>4649.8037977920167</v>
      </c>
      <c r="V71" s="67">
        <v>641.3036540511913</v>
      </c>
      <c r="W71" s="67">
        <v>285421.34271528153</v>
      </c>
      <c r="X71" s="67">
        <v>27624.912692270376</v>
      </c>
      <c r="Y71" s="67">
        <v>20856.707267751604</v>
      </c>
      <c r="Z71" s="67">
        <v>38060.095210554442</v>
      </c>
      <c r="AA71" s="67">
        <v>69003.354626270739</v>
      </c>
      <c r="AB71" s="67">
        <v>19818.482801960141</v>
      </c>
      <c r="AC71" s="67">
        <v>4.28</v>
      </c>
      <c r="AD71" s="68">
        <v>101.91308888758923</v>
      </c>
    </row>
    <row r="72" spans="1:30" ht="15.75" x14ac:dyDescent="0.25">
      <c r="A72" s="63" t="s">
        <v>223</v>
      </c>
      <c r="B72" s="69">
        <v>6.9985080625759521E-4</v>
      </c>
      <c r="C72" s="69">
        <v>0.16683581403386391</v>
      </c>
      <c r="D72" s="69">
        <v>0.25194074689463924</v>
      </c>
      <c r="E72" s="69">
        <v>1.6907283341025668E-2</v>
      </c>
      <c r="F72" s="69">
        <v>0.13532421033628267</v>
      </c>
      <c r="G72" s="69">
        <v>0.29236957457756574</v>
      </c>
      <c r="H72" s="69">
        <v>9.9109642863684344E-2</v>
      </c>
      <c r="I72" s="69">
        <v>1.3691759789535341E-2</v>
      </c>
      <c r="J72" s="69">
        <v>4.3977393052809406E-3</v>
      </c>
      <c r="K72" s="69">
        <v>1.5603556746954066E-2</v>
      </c>
      <c r="L72" s="69">
        <v>3.1198213049106992E-3</v>
      </c>
      <c r="M72" s="69">
        <v>0.25266764534789476</v>
      </c>
      <c r="N72" s="69">
        <v>0.23578874325826407</v>
      </c>
      <c r="O72" s="69">
        <v>0.15893717435775381</v>
      </c>
      <c r="P72" s="69">
        <v>6.8188292011763518E-2</v>
      </c>
      <c r="Q72" s="69">
        <v>2.4259289585002713E-3</v>
      </c>
      <c r="R72" s="69">
        <v>6.2095372092213898E-4</v>
      </c>
      <c r="S72" s="69">
        <v>0.27110882415894105</v>
      </c>
      <c r="T72" s="69">
        <v>2.8565049345618734E-3</v>
      </c>
      <c r="U72" s="69">
        <v>6.5083041446362374E-3</v>
      </c>
      <c r="V72" s="69">
        <v>8.9762910676224276E-4</v>
      </c>
      <c r="W72" s="69">
        <v>0.8548032650816374</v>
      </c>
      <c r="X72" s="69">
        <v>8.2733356035338948E-2</v>
      </c>
      <c r="Y72" s="69">
        <v>6.2463378883023703E-2</v>
      </c>
      <c r="Z72" s="69"/>
      <c r="AA72" s="64"/>
      <c r="AB72" s="64"/>
      <c r="AC72" s="64"/>
      <c r="AD72" s="65"/>
    </row>
  </sheetData>
  <sortState xmlns:xlrd2="http://schemas.microsoft.com/office/spreadsheetml/2017/richdata2" ref="A3:AD70">
    <sortCondition ref="A3:A70"/>
  </sortState>
  <mergeCells count="4">
    <mergeCell ref="C1:L1"/>
    <mergeCell ref="M1:V1"/>
    <mergeCell ref="W1:Y1"/>
    <mergeCell ref="Z1:AD1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24E39-8B7D-4658-8B02-F1AAFE3D3E0E}">
  <dimension ref="A1:AL360"/>
  <sheetViews>
    <sheetView zoomScale="60" zoomScaleNormal="60" workbookViewId="0">
      <selection activeCell="A16" sqref="A16"/>
    </sheetView>
  </sheetViews>
  <sheetFormatPr defaultRowHeight="15" x14ac:dyDescent="0.25"/>
  <cols>
    <col min="1" max="1" width="36.28515625" customWidth="1"/>
    <col min="32" max="38" width="13.42578125" customWidth="1"/>
  </cols>
  <sheetData>
    <row r="1" spans="1:38" s="9" customFormat="1" ht="15.75" x14ac:dyDescent="0.25">
      <c r="A1" s="70" t="s">
        <v>4</v>
      </c>
      <c r="B1" s="70" t="s">
        <v>74</v>
      </c>
      <c r="C1" s="70" t="s">
        <v>5</v>
      </c>
      <c r="D1" s="70" t="s">
        <v>6</v>
      </c>
      <c r="E1" s="70" t="s">
        <v>7</v>
      </c>
      <c r="F1" s="70" t="s">
        <v>8</v>
      </c>
      <c r="G1" s="70" t="s">
        <v>9</v>
      </c>
      <c r="H1" s="70" t="s">
        <v>10</v>
      </c>
      <c r="I1" s="70" t="s">
        <v>11</v>
      </c>
      <c r="J1" s="70" t="s">
        <v>12</v>
      </c>
      <c r="K1" s="70" t="s">
        <v>13</v>
      </c>
      <c r="L1" s="71" t="s">
        <v>14</v>
      </c>
      <c r="M1" s="70" t="s">
        <v>15</v>
      </c>
      <c r="N1" s="70" t="s">
        <v>16</v>
      </c>
      <c r="O1" s="70" t="s">
        <v>17</v>
      </c>
      <c r="P1" s="70" t="s">
        <v>18</v>
      </c>
      <c r="Q1" s="70" t="s">
        <v>19</v>
      </c>
      <c r="R1" s="70" t="s">
        <v>20</v>
      </c>
      <c r="S1" s="70" t="s">
        <v>21</v>
      </c>
      <c r="T1" s="70" t="s">
        <v>22</v>
      </c>
      <c r="U1" s="70" t="s">
        <v>23</v>
      </c>
      <c r="V1" s="70" t="s">
        <v>24</v>
      </c>
      <c r="W1" s="70" t="s">
        <v>25</v>
      </c>
      <c r="X1" s="70" t="s">
        <v>26</v>
      </c>
      <c r="Y1" s="70" t="s">
        <v>27</v>
      </c>
      <c r="Z1" s="70" t="s">
        <v>28</v>
      </c>
      <c r="AA1" s="70" t="s">
        <v>29</v>
      </c>
      <c r="AB1" s="70" t="s">
        <v>30</v>
      </c>
      <c r="AC1" s="70" t="s">
        <v>31</v>
      </c>
      <c r="AD1" s="70" t="s">
        <v>32</v>
      </c>
      <c r="AE1" s="70" t="s">
        <v>33</v>
      </c>
      <c r="AF1" s="72" t="s">
        <v>123</v>
      </c>
      <c r="AG1" s="73" t="s">
        <v>124</v>
      </c>
      <c r="AH1" s="73" t="s">
        <v>125</v>
      </c>
      <c r="AI1" s="73" t="s">
        <v>126</v>
      </c>
      <c r="AJ1" s="73" t="s">
        <v>127</v>
      </c>
      <c r="AK1" s="73" t="s">
        <v>128</v>
      </c>
      <c r="AL1" s="73" t="s">
        <v>129</v>
      </c>
    </row>
    <row r="2" spans="1:38" ht="15.75" x14ac:dyDescent="0.25">
      <c r="A2" s="74" t="s">
        <v>34</v>
      </c>
      <c r="B2" s="74" t="s">
        <v>79</v>
      </c>
      <c r="C2" s="74">
        <v>0</v>
      </c>
      <c r="D2" s="74">
        <v>48.28</v>
      </c>
      <c r="E2" s="74">
        <v>22.68</v>
      </c>
      <c r="F2" s="74">
        <v>8.64</v>
      </c>
      <c r="G2" s="74">
        <v>0</v>
      </c>
      <c r="H2" s="74">
        <v>4.32</v>
      </c>
      <c r="I2" s="74">
        <v>0</v>
      </c>
      <c r="J2" s="74">
        <v>0</v>
      </c>
      <c r="K2" s="74">
        <v>0</v>
      </c>
      <c r="L2" s="74">
        <v>0</v>
      </c>
      <c r="M2" s="74">
        <v>0</v>
      </c>
      <c r="N2" s="74">
        <v>0</v>
      </c>
      <c r="O2" s="74">
        <v>0</v>
      </c>
      <c r="P2" s="74">
        <v>0</v>
      </c>
      <c r="Q2" s="74">
        <v>0</v>
      </c>
      <c r="R2" s="74">
        <v>0</v>
      </c>
      <c r="S2" s="74">
        <v>0</v>
      </c>
      <c r="T2" s="74">
        <v>0</v>
      </c>
      <c r="U2" s="74">
        <v>0</v>
      </c>
      <c r="V2" s="74">
        <v>0</v>
      </c>
      <c r="W2" s="74">
        <v>0</v>
      </c>
      <c r="X2" s="74">
        <v>0</v>
      </c>
      <c r="Y2" s="74">
        <v>8</v>
      </c>
      <c r="Z2" s="74">
        <v>0</v>
      </c>
      <c r="AA2" s="74">
        <v>0</v>
      </c>
      <c r="AB2" s="74">
        <v>0</v>
      </c>
      <c r="AC2" s="74">
        <v>0</v>
      </c>
      <c r="AD2" s="74">
        <v>0</v>
      </c>
      <c r="AE2" s="74">
        <v>0</v>
      </c>
      <c r="AF2" s="75"/>
      <c r="AG2" s="76"/>
      <c r="AH2" s="76"/>
      <c r="AI2" s="76"/>
      <c r="AJ2" s="76"/>
      <c r="AK2" s="77"/>
      <c r="AL2" s="78"/>
    </row>
    <row r="3" spans="1:38" ht="15.75" x14ac:dyDescent="0.25">
      <c r="A3" s="74" t="s">
        <v>34</v>
      </c>
      <c r="B3" s="74" t="s">
        <v>80</v>
      </c>
      <c r="C3" s="74">
        <v>0</v>
      </c>
      <c r="D3" s="74">
        <v>106.5</v>
      </c>
      <c r="E3" s="74">
        <v>52.92</v>
      </c>
      <c r="F3" s="74">
        <v>0</v>
      </c>
      <c r="G3" s="74">
        <v>0</v>
      </c>
      <c r="H3" s="74">
        <v>17.28</v>
      </c>
      <c r="I3" s="74">
        <v>15.6</v>
      </c>
      <c r="J3" s="74">
        <v>0</v>
      </c>
      <c r="K3" s="74">
        <v>0</v>
      </c>
      <c r="L3" s="74">
        <v>0</v>
      </c>
      <c r="M3" s="74">
        <v>0</v>
      </c>
      <c r="N3" s="74">
        <v>0</v>
      </c>
      <c r="O3" s="74">
        <v>0</v>
      </c>
      <c r="P3" s="74">
        <v>0</v>
      </c>
      <c r="Q3" s="74">
        <v>0</v>
      </c>
      <c r="R3" s="74">
        <v>0</v>
      </c>
      <c r="S3" s="74">
        <v>0</v>
      </c>
      <c r="T3" s="74">
        <v>0</v>
      </c>
      <c r="U3" s="74">
        <v>0</v>
      </c>
      <c r="V3" s="74">
        <v>0</v>
      </c>
      <c r="W3" s="74">
        <v>0</v>
      </c>
      <c r="X3" s="74">
        <v>0</v>
      </c>
      <c r="Y3" s="74">
        <v>0</v>
      </c>
      <c r="Z3" s="74">
        <v>0</v>
      </c>
      <c r="AA3" s="74">
        <v>0</v>
      </c>
      <c r="AB3" s="74">
        <v>0</v>
      </c>
      <c r="AC3" s="74">
        <v>0</v>
      </c>
      <c r="AD3" s="74">
        <v>0</v>
      </c>
      <c r="AE3" s="74">
        <v>0</v>
      </c>
      <c r="AF3" s="75"/>
      <c r="AG3" s="76"/>
      <c r="AH3" s="76"/>
      <c r="AI3" s="76"/>
      <c r="AJ3" s="76"/>
      <c r="AK3" s="77"/>
      <c r="AL3" s="78"/>
    </row>
    <row r="4" spans="1:38" ht="15.75" x14ac:dyDescent="0.25">
      <c r="A4" s="74" t="s">
        <v>34</v>
      </c>
      <c r="B4" s="74" t="s">
        <v>81</v>
      </c>
      <c r="C4" s="74">
        <v>0</v>
      </c>
      <c r="D4" s="74">
        <v>164.72</v>
      </c>
      <c r="E4" s="74">
        <v>2.16</v>
      </c>
      <c r="F4" s="74">
        <v>0</v>
      </c>
      <c r="G4" s="74">
        <v>0</v>
      </c>
      <c r="H4" s="74">
        <v>0</v>
      </c>
      <c r="I4" s="74">
        <v>0</v>
      </c>
      <c r="J4" s="74">
        <v>0</v>
      </c>
      <c r="K4" s="74">
        <v>0</v>
      </c>
      <c r="L4" s="74">
        <v>0</v>
      </c>
      <c r="M4" s="74">
        <v>0</v>
      </c>
      <c r="N4" s="74">
        <v>3.24</v>
      </c>
      <c r="O4" s="74">
        <v>0</v>
      </c>
      <c r="P4" s="74">
        <v>0</v>
      </c>
      <c r="Q4" s="74">
        <v>0</v>
      </c>
      <c r="R4" s="74">
        <v>0</v>
      </c>
      <c r="S4" s="74">
        <v>0</v>
      </c>
      <c r="T4" s="74">
        <v>0</v>
      </c>
      <c r="U4" s="74">
        <v>0</v>
      </c>
      <c r="V4" s="74">
        <v>0</v>
      </c>
      <c r="W4" s="74">
        <v>0</v>
      </c>
      <c r="X4" s="74">
        <v>0</v>
      </c>
      <c r="Y4" s="74">
        <v>0</v>
      </c>
      <c r="Z4" s="74">
        <v>0</v>
      </c>
      <c r="AA4" s="74">
        <v>0</v>
      </c>
      <c r="AB4" s="74">
        <v>52.16</v>
      </c>
      <c r="AC4" s="74">
        <v>0</v>
      </c>
      <c r="AD4" s="74">
        <v>0</v>
      </c>
      <c r="AE4" s="74">
        <v>0</v>
      </c>
      <c r="AF4" s="75"/>
      <c r="AG4" s="76"/>
      <c r="AH4" s="76"/>
      <c r="AI4" s="76"/>
      <c r="AJ4" s="76"/>
      <c r="AK4" s="77"/>
      <c r="AL4" s="78"/>
    </row>
    <row r="5" spans="1:38" ht="15.75" x14ac:dyDescent="0.25">
      <c r="A5" s="74" t="s">
        <v>34</v>
      </c>
      <c r="B5" s="74" t="s">
        <v>82</v>
      </c>
      <c r="C5" s="74">
        <v>0</v>
      </c>
      <c r="D5" s="74">
        <v>42.599999999999994</v>
      </c>
      <c r="E5" s="74">
        <v>77.760000000000005</v>
      </c>
      <c r="F5" s="74">
        <v>0</v>
      </c>
      <c r="G5" s="74">
        <v>0</v>
      </c>
      <c r="H5" s="74">
        <v>1.08</v>
      </c>
      <c r="I5" s="74">
        <v>0</v>
      </c>
      <c r="J5" s="74">
        <v>0</v>
      </c>
      <c r="K5" s="74">
        <v>0</v>
      </c>
      <c r="L5" s="74">
        <v>0</v>
      </c>
      <c r="M5" s="74">
        <v>0</v>
      </c>
      <c r="N5" s="74">
        <v>39.96</v>
      </c>
      <c r="O5" s="74">
        <v>0</v>
      </c>
      <c r="P5" s="74">
        <v>0</v>
      </c>
      <c r="Q5" s="74">
        <v>0</v>
      </c>
      <c r="R5" s="74">
        <v>0</v>
      </c>
      <c r="S5" s="74">
        <v>0</v>
      </c>
      <c r="T5" s="74">
        <v>0</v>
      </c>
      <c r="U5" s="74">
        <v>0</v>
      </c>
      <c r="V5" s="74">
        <v>0</v>
      </c>
      <c r="W5" s="74">
        <v>0</v>
      </c>
      <c r="X5" s="74">
        <v>0</v>
      </c>
      <c r="Y5" s="74">
        <v>0</v>
      </c>
      <c r="Z5" s="74">
        <v>0</v>
      </c>
      <c r="AA5" s="74">
        <v>0</v>
      </c>
      <c r="AB5" s="74">
        <v>65.199999999999989</v>
      </c>
      <c r="AC5" s="74">
        <v>0</v>
      </c>
      <c r="AD5" s="74">
        <v>0</v>
      </c>
      <c r="AE5" s="74">
        <v>1</v>
      </c>
      <c r="AF5" s="75"/>
      <c r="AG5" s="76"/>
      <c r="AH5" s="76"/>
      <c r="AI5" s="76"/>
      <c r="AJ5" s="76"/>
      <c r="AK5" s="77"/>
      <c r="AL5" s="78"/>
    </row>
    <row r="6" spans="1:38" ht="15.75" x14ac:dyDescent="0.25">
      <c r="A6" s="74" t="s">
        <v>34</v>
      </c>
      <c r="B6" s="74" t="s">
        <v>83</v>
      </c>
      <c r="C6" s="74">
        <v>0</v>
      </c>
      <c r="D6" s="74">
        <v>227.2</v>
      </c>
      <c r="E6" s="74">
        <v>870.48</v>
      </c>
      <c r="F6" s="74">
        <v>0</v>
      </c>
      <c r="G6" s="74">
        <v>0</v>
      </c>
      <c r="H6" s="74">
        <v>0</v>
      </c>
      <c r="I6" s="74">
        <v>0</v>
      </c>
      <c r="J6" s="74">
        <v>0</v>
      </c>
      <c r="K6" s="74">
        <v>0</v>
      </c>
      <c r="L6" s="74">
        <v>0</v>
      </c>
      <c r="M6" s="74">
        <v>0</v>
      </c>
      <c r="N6" s="74">
        <v>388.8</v>
      </c>
      <c r="O6" s="74">
        <v>0</v>
      </c>
      <c r="P6" s="74">
        <v>0</v>
      </c>
      <c r="Q6" s="74">
        <v>0</v>
      </c>
      <c r="R6" s="74">
        <v>0</v>
      </c>
      <c r="S6" s="74">
        <v>0</v>
      </c>
      <c r="T6" s="74">
        <v>0</v>
      </c>
      <c r="U6" s="74">
        <v>0</v>
      </c>
      <c r="V6" s="74">
        <v>0</v>
      </c>
      <c r="W6" s="74">
        <v>0</v>
      </c>
      <c r="X6" s="74">
        <v>0</v>
      </c>
      <c r="Y6" s="74">
        <v>0</v>
      </c>
      <c r="Z6" s="74">
        <v>0</v>
      </c>
      <c r="AA6" s="74">
        <v>0</v>
      </c>
      <c r="AB6" s="74">
        <v>0</v>
      </c>
      <c r="AC6" s="74">
        <v>0</v>
      </c>
      <c r="AD6" s="74">
        <v>0</v>
      </c>
      <c r="AE6" s="74">
        <v>0</v>
      </c>
      <c r="AF6" s="75"/>
      <c r="AG6" s="76"/>
      <c r="AH6" s="76"/>
      <c r="AI6" s="76"/>
      <c r="AJ6" s="76"/>
      <c r="AK6" s="77"/>
      <c r="AL6" s="78"/>
    </row>
    <row r="7" spans="1:38" ht="15.75" x14ac:dyDescent="0.25">
      <c r="A7" s="74" t="s">
        <v>34</v>
      </c>
      <c r="B7" s="74" t="s">
        <v>84</v>
      </c>
      <c r="C7" s="74">
        <v>0</v>
      </c>
      <c r="D7" s="74">
        <v>1757.1873750608222</v>
      </c>
      <c r="E7" s="74">
        <v>80.671169201080616</v>
      </c>
      <c r="F7" s="74">
        <v>64.536935360864504</v>
      </c>
      <c r="G7" s="74">
        <v>0</v>
      </c>
      <c r="H7" s="74">
        <v>0</v>
      </c>
      <c r="I7" s="74">
        <v>0</v>
      </c>
      <c r="J7" s="74">
        <v>0</v>
      </c>
      <c r="K7" s="74">
        <v>0</v>
      </c>
      <c r="L7" s="74">
        <v>0</v>
      </c>
      <c r="M7" s="74">
        <v>0</v>
      </c>
      <c r="N7" s="74">
        <v>0</v>
      </c>
      <c r="O7" s="74">
        <v>0</v>
      </c>
      <c r="P7" s="74">
        <v>0</v>
      </c>
      <c r="Q7" s="74">
        <v>0</v>
      </c>
      <c r="R7" s="74">
        <v>0</v>
      </c>
      <c r="S7" s="74">
        <v>0</v>
      </c>
      <c r="T7" s="74">
        <v>0</v>
      </c>
      <c r="U7" s="74">
        <v>0</v>
      </c>
      <c r="V7" s="74">
        <v>0</v>
      </c>
      <c r="W7" s="74">
        <v>0</v>
      </c>
      <c r="X7" s="74">
        <v>0</v>
      </c>
      <c r="Y7" s="74">
        <v>0</v>
      </c>
      <c r="Z7" s="74">
        <v>0</v>
      </c>
      <c r="AA7" s="74">
        <v>0</v>
      </c>
      <c r="AB7" s="74">
        <v>0</v>
      </c>
      <c r="AC7" s="74">
        <v>0</v>
      </c>
      <c r="AD7" s="74">
        <v>0</v>
      </c>
      <c r="AE7" s="74">
        <v>0</v>
      </c>
      <c r="AF7" s="75"/>
      <c r="AG7" s="76"/>
      <c r="AH7" s="76"/>
      <c r="AI7" s="76"/>
      <c r="AJ7" s="76"/>
      <c r="AK7" s="77"/>
      <c r="AL7" s="78"/>
    </row>
    <row r="8" spans="1:38" ht="15.75" x14ac:dyDescent="0.25">
      <c r="A8" s="74" t="s">
        <v>166</v>
      </c>
      <c r="B8" s="74"/>
      <c r="C8" s="74">
        <v>0</v>
      </c>
      <c r="D8" s="74">
        <v>2346.4873750608222</v>
      </c>
      <c r="E8" s="74">
        <v>1106.6711692010806</v>
      </c>
      <c r="F8" s="74">
        <v>73.176935360864505</v>
      </c>
      <c r="G8" s="74">
        <v>0</v>
      </c>
      <c r="H8" s="74">
        <v>22.68</v>
      </c>
      <c r="I8" s="74">
        <v>15.6</v>
      </c>
      <c r="J8" s="74">
        <v>0</v>
      </c>
      <c r="K8" s="74">
        <v>0</v>
      </c>
      <c r="L8" s="74">
        <v>0</v>
      </c>
      <c r="M8" s="74">
        <v>0</v>
      </c>
      <c r="N8" s="74">
        <v>432</v>
      </c>
      <c r="O8" s="74">
        <v>0</v>
      </c>
      <c r="P8" s="74">
        <v>0</v>
      </c>
      <c r="Q8" s="74">
        <v>0</v>
      </c>
      <c r="R8" s="74">
        <v>0</v>
      </c>
      <c r="S8" s="74">
        <v>0</v>
      </c>
      <c r="T8" s="74">
        <v>0</v>
      </c>
      <c r="U8" s="74">
        <v>0</v>
      </c>
      <c r="V8" s="74">
        <v>0</v>
      </c>
      <c r="W8" s="74">
        <v>0</v>
      </c>
      <c r="X8" s="74">
        <v>0</v>
      </c>
      <c r="Y8" s="74">
        <v>8</v>
      </c>
      <c r="Z8" s="74">
        <v>0</v>
      </c>
      <c r="AA8" s="74">
        <v>0</v>
      </c>
      <c r="AB8" s="74">
        <v>117.35999999999999</v>
      </c>
      <c r="AC8" s="74">
        <v>0</v>
      </c>
      <c r="AD8" s="74">
        <v>0</v>
      </c>
      <c r="AE8" s="74">
        <v>1</v>
      </c>
      <c r="AF8" s="75"/>
      <c r="AG8" s="76"/>
      <c r="AH8" s="76"/>
      <c r="AI8" s="76"/>
      <c r="AJ8" s="76"/>
      <c r="AK8" s="77"/>
      <c r="AL8" s="78"/>
    </row>
    <row r="9" spans="1:38" ht="15.75" x14ac:dyDescent="0.25">
      <c r="A9" s="74" t="s">
        <v>35</v>
      </c>
      <c r="B9" s="74" t="s">
        <v>79</v>
      </c>
      <c r="C9" s="74">
        <v>0</v>
      </c>
      <c r="D9" s="74">
        <v>1789.1999999999998</v>
      </c>
      <c r="E9" s="74">
        <v>564.84</v>
      </c>
      <c r="F9" s="74">
        <v>21.6</v>
      </c>
      <c r="G9" s="74">
        <v>108</v>
      </c>
      <c r="H9" s="74">
        <v>1323</v>
      </c>
      <c r="I9" s="74">
        <v>0</v>
      </c>
      <c r="J9" s="74">
        <v>0</v>
      </c>
      <c r="K9" s="74">
        <v>0</v>
      </c>
      <c r="L9" s="74">
        <v>0</v>
      </c>
      <c r="M9" s="74">
        <v>0</v>
      </c>
      <c r="N9" s="74">
        <v>0</v>
      </c>
      <c r="O9" s="74">
        <v>0</v>
      </c>
      <c r="P9" s="74">
        <v>0</v>
      </c>
      <c r="Q9" s="74">
        <v>0</v>
      </c>
      <c r="R9" s="74">
        <v>0</v>
      </c>
      <c r="S9" s="74">
        <v>0</v>
      </c>
      <c r="T9" s="74">
        <v>0</v>
      </c>
      <c r="U9" s="74">
        <v>0</v>
      </c>
      <c r="V9" s="74">
        <v>0</v>
      </c>
      <c r="W9" s="74">
        <v>0</v>
      </c>
      <c r="X9" s="74">
        <v>19320</v>
      </c>
      <c r="Y9" s="74">
        <v>1950</v>
      </c>
      <c r="Z9" s="74">
        <v>0</v>
      </c>
      <c r="AA9" s="74">
        <v>0</v>
      </c>
      <c r="AB9" s="74">
        <v>0</v>
      </c>
      <c r="AC9" s="74">
        <v>0</v>
      </c>
      <c r="AD9" s="74">
        <v>0</v>
      </c>
      <c r="AE9" s="74">
        <v>1</v>
      </c>
      <c r="AF9" s="75"/>
      <c r="AG9" s="76"/>
      <c r="AH9" s="76"/>
      <c r="AI9" s="76"/>
      <c r="AJ9" s="76"/>
      <c r="AK9" s="77"/>
      <c r="AL9" s="78"/>
    </row>
    <row r="10" spans="1:38" ht="15.75" x14ac:dyDescent="0.25">
      <c r="A10" s="74" t="s">
        <v>35</v>
      </c>
      <c r="B10" s="74" t="s">
        <v>80</v>
      </c>
      <c r="C10" s="74">
        <v>0</v>
      </c>
      <c r="D10" s="74">
        <v>0</v>
      </c>
      <c r="E10" s="74">
        <v>0</v>
      </c>
      <c r="F10" s="74">
        <v>0</v>
      </c>
      <c r="G10" s="74">
        <v>0</v>
      </c>
      <c r="H10" s="74">
        <v>0</v>
      </c>
      <c r="I10" s="74">
        <v>0</v>
      </c>
      <c r="J10" s="74">
        <v>0</v>
      </c>
      <c r="K10" s="74">
        <v>0</v>
      </c>
      <c r="L10" s="74">
        <v>0</v>
      </c>
      <c r="M10" s="74">
        <v>0</v>
      </c>
      <c r="N10" s="74">
        <v>0</v>
      </c>
      <c r="O10" s="74">
        <v>0</v>
      </c>
      <c r="P10" s="74">
        <v>0</v>
      </c>
      <c r="Q10" s="74">
        <v>0</v>
      </c>
      <c r="R10" s="74">
        <v>0</v>
      </c>
      <c r="S10" s="74">
        <v>0</v>
      </c>
      <c r="T10" s="74">
        <v>0</v>
      </c>
      <c r="U10" s="74">
        <v>0</v>
      </c>
      <c r="V10" s="74">
        <v>0</v>
      </c>
      <c r="W10" s="74">
        <v>0</v>
      </c>
      <c r="X10" s="74">
        <v>0</v>
      </c>
      <c r="Y10" s="74">
        <v>0</v>
      </c>
      <c r="Z10" s="74">
        <v>0</v>
      </c>
      <c r="AA10" s="74">
        <v>0</v>
      </c>
      <c r="AB10" s="74">
        <v>0</v>
      </c>
      <c r="AC10" s="74">
        <v>0</v>
      </c>
      <c r="AD10" s="74">
        <v>0</v>
      </c>
      <c r="AE10" s="74">
        <v>0</v>
      </c>
      <c r="AF10" s="75"/>
      <c r="AG10" s="76"/>
      <c r="AH10" s="76"/>
      <c r="AI10" s="76"/>
      <c r="AJ10" s="76"/>
      <c r="AK10" s="77"/>
      <c r="AL10" s="78"/>
    </row>
    <row r="11" spans="1:38" ht="15.75" x14ac:dyDescent="0.25">
      <c r="A11" s="74" t="s">
        <v>35</v>
      </c>
      <c r="B11" s="74" t="s">
        <v>94</v>
      </c>
      <c r="C11" s="74">
        <v>0</v>
      </c>
      <c r="D11" s="74">
        <v>0</v>
      </c>
      <c r="E11" s="74">
        <v>0</v>
      </c>
      <c r="F11" s="74">
        <v>0</v>
      </c>
      <c r="G11" s="74">
        <v>0</v>
      </c>
      <c r="H11" s="74">
        <v>0</v>
      </c>
      <c r="I11" s="74">
        <v>0</v>
      </c>
      <c r="J11" s="74">
        <v>0</v>
      </c>
      <c r="K11" s="74">
        <v>0</v>
      </c>
      <c r="L11" s="74">
        <v>0</v>
      </c>
      <c r="M11" s="74">
        <v>0</v>
      </c>
      <c r="N11" s="74">
        <v>0</v>
      </c>
      <c r="O11" s="74">
        <v>0</v>
      </c>
      <c r="P11" s="74">
        <v>0</v>
      </c>
      <c r="Q11" s="74">
        <v>0</v>
      </c>
      <c r="R11" s="74">
        <v>0</v>
      </c>
      <c r="S11" s="74">
        <v>0</v>
      </c>
      <c r="T11" s="74">
        <v>0</v>
      </c>
      <c r="U11" s="74">
        <v>0</v>
      </c>
      <c r="V11" s="74">
        <v>0</v>
      </c>
      <c r="W11" s="74">
        <v>0</v>
      </c>
      <c r="X11" s="74">
        <v>0</v>
      </c>
      <c r="Y11" s="74">
        <v>0</v>
      </c>
      <c r="Z11" s="74">
        <v>0</v>
      </c>
      <c r="AA11" s="74">
        <v>0</v>
      </c>
      <c r="AB11" s="74">
        <v>0</v>
      </c>
      <c r="AC11" s="74">
        <v>0</v>
      </c>
      <c r="AD11" s="74">
        <v>0</v>
      </c>
      <c r="AE11" s="74">
        <v>0</v>
      </c>
      <c r="AF11" s="75"/>
      <c r="AG11" s="76"/>
      <c r="AH11" s="76"/>
      <c r="AI11" s="76"/>
      <c r="AJ11" s="76"/>
      <c r="AK11" s="77"/>
      <c r="AL11" s="78"/>
    </row>
    <row r="12" spans="1:38" ht="15.75" x14ac:dyDescent="0.25">
      <c r="A12" s="74" t="s">
        <v>35</v>
      </c>
      <c r="B12" s="74" t="s">
        <v>82</v>
      </c>
      <c r="C12" s="74">
        <v>0</v>
      </c>
      <c r="D12" s="74">
        <v>2532.3333333333335</v>
      </c>
      <c r="E12" s="74">
        <v>660</v>
      </c>
      <c r="F12" s="74">
        <v>14.400000000000002</v>
      </c>
      <c r="G12" s="74">
        <v>0</v>
      </c>
      <c r="H12" s="74">
        <v>0</v>
      </c>
      <c r="I12" s="74">
        <v>0</v>
      </c>
      <c r="J12" s="74">
        <v>0</v>
      </c>
      <c r="K12" s="74">
        <v>0</v>
      </c>
      <c r="L12" s="74">
        <v>0</v>
      </c>
      <c r="M12" s="74">
        <v>0</v>
      </c>
      <c r="N12" s="74">
        <v>21.6</v>
      </c>
      <c r="O12" s="74">
        <v>0</v>
      </c>
      <c r="P12" s="74">
        <v>0</v>
      </c>
      <c r="Q12" s="74">
        <v>0</v>
      </c>
      <c r="R12" s="74">
        <v>0</v>
      </c>
      <c r="S12" s="74">
        <v>0</v>
      </c>
      <c r="T12" s="74">
        <v>0</v>
      </c>
      <c r="U12" s="74">
        <v>0</v>
      </c>
      <c r="V12" s="74">
        <v>0</v>
      </c>
      <c r="W12" s="74">
        <v>0</v>
      </c>
      <c r="X12" s="74">
        <v>0</v>
      </c>
      <c r="Y12" s="74">
        <v>0</v>
      </c>
      <c r="Z12" s="74">
        <v>0</v>
      </c>
      <c r="AA12" s="74">
        <v>0</v>
      </c>
      <c r="AB12" s="74">
        <v>0</v>
      </c>
      <c r="AC12" s="74">
        <v>0</v>
      </c>
      <c r="AD12" s="74">
        <v>0</v>
      </c>
      <c r="AE12" s="74">
        <v>0</v>
      </c>
      <c r="AF12" s="75"/>
      <c r="AG12" s="76"/>
      <c r="AH12" s="76"/>
      <c r="AI12" s="76"/>
      <c r="AJ12" s="76"/>
      <c r="AK12" s="77"/>
      <c r="AL12" s="78"/>
    </row>
    <row r="13" spans="1:38" ht="15.75" x14ac:dyDescent="0.25">
      <c r="A13" s="74" t="s">
        <v>167</v>
      </c>
      <c r="B13" s="74"/>
      <c r="C13" s="74">
        <v>0</v>
      </c>
      <c r="D13" s="74">
        <v>4321.5333333333328</v>
      </c>
      <c r="E13" s="74">
        <v>1224.8400000000001</v>
      </c>
      <c r="F13" s="74">
        <v>36</v>
      </c>
      <c r="G13" s="74">
        <v>108</v>
      </c>
      <c r="H13" s="74">
        <v>1323</v>
      </c>
      <c r="I13" s="74">
        <v>0</v>
      </c>
      <c r="J13" s="74">
        <v>0</v>
      </c>
      <c r="K13" s="74">
        <v>0</v>
      </c>
      <c r="L13" s="74">
        <v>0</v>
      </c>
      <c r="M13" s="74">
        <v>0</v>
      </c>
      <c r="N13" s="74">
        <v>21.6</v>
      </c>
      <c r="O13" s="74">
        <v>0</v>
      </c>
      <c r="P13" s="74">
        <v>0</v>
      </c>
      <c r="Q13" s="74">
        <v>0</v>
      </c>
      <c r="R13" s="74">
        <v>0</v>
      </c>
      <c r="S13" s="74">
        <v>0</v>
      </c>
      <c r="T13" s="74">
        <v>0</v>
      </c>
      <c r="U13" s="74">
        <v>0</v>
      </c>
      <c r="V13" s="74">
        <v>0</v>
      </c>
      <c r="W13" s="74">
        <v>0</v>
      </c>
      <c r="X13" s="74">
        <v>19320</v>
      </c>
      <c r="Y13" s="74">
        <v>1950</v>
      </c>
      <c r="Z13" s="74">
        <v>0</v>
      </c>
      <c r="AA13" s="74">
        <v>0</v>
      </c>
      <c r="AB13" s="74">
        <v>0</v>
      </c>
      <c r="AC13" s="74">
        <v>0</v>
      </c>
      <c r="AD13" s="74">
        <v>0</v>
      </c>
      <c r="AE13" s="74">
        <v>1</v>
      </c>
      <c r="AF13" s="75"/>
      <c r="AG13" s="76"/>
      <c r="AH13" s="76"/>
      <c r="AI13" s="76"/>
      <c r="AJ13" s="76"/>
      <c r="AK13" s="77"/>
      <c r="AL13" s="78"/>
    </row>
    <row r="14" spans="1:38" ht="15.75" x14ac:dyDescent="0.25">
      <c r="A14" s="74" t="s">
        <v>36</v>
      </c>
      <c r="B14" s="74" t="s">
        <v>79</v>
      </c>
      <c r="C14" s="74">
        <v>0</v>
      </c>
      <c r="D14" s="74">
        <v>177.5</v>
      </c>
      <c r="E14" s="74">
        <v>0</v>
      </c>
      <c r="F14" s="74">
        <v>0</v>
      </c>
      <c r="G14" s="74">
        <v>0</v>
      </c>
      <c r="H14" s="74">
        <v>0</v>
      </c>
      <c r="I14" s="74">
        <v>0</v>
      </c>
      <c r="J14" s="74">
        <v>0</v>
      </c>
      <c r="K14" s="74">
        <v>0</v>
      </c>
      <c r="L14" s="74">
        <v>0</v>
      </c>
      <c r="M14" s="74">
        <v>0</v>
      </c>
      <c r="N14" s="74">
        <v>0</v>
      </c>
      <c r="O14" s="74">
        <v>0</v>
      </c>
      <c r="P14" s="74">
        <v>0</v>
      </c>
      <c r="Q14" s="74">
        <v>0</v>
      </c>
      <c r="R14" s="74">
        <v>0</v>
      </c>
      <c r="S14" s="74">
        <v>0</v>
      </c>
      <c r="T14" s="74">
        <v>0</v>
      </c>
      <c r="U14" s="74">
        <v>0</v>
      </c>
      <c r="V14" s="74">
        <v>0</v>
      </c>
      <c r="W14" s="74">
        <v>0</v>
      </c>
      <c r="X14" s="74">
        <v>0</v>
      </c>
      <c r="Y14" s="74">
        <v>0</v>
      </c>
      <c r="Z14" s="74">
        <v>0</v>
      </c>
      <c r="AA14" s="74">
        <v>0</v>
      </c>
      <c r="AB14" s="74">
        <v>0</v>
      </c>
      <c r="AC14" s="74">
        <v>0</v>
      </c>
      <c r="AD14" s="74">
        <v>0</v>
      </c>
      <c r="AE14" s="74">
        <v>0</v>
      </c>
      <c r="AF14" s="75"/>
      <c r="AG14" s="76"/>
      <c r="AH14" s="76"/>
      <c r="AI14" s="76"/>
      <c r="AJ14" s="76"/>
      <c r="AK14" s="77"/>
      <c r="AL14" s="78"/>
    </row>
    <row r="15" spans="1:38" ht="15.75" x14ac:dyDescent="0.25">
      <c r="A15" s="74" t="s">
        <v>36</v>
      </c>
      <c r="B15" s="74" t="s">
        <v>80</v>
      </c>
      <c r="C15" s="74">
        <v>0</v>
      </c>
      <c r="D15" s="74">
        <v>0</v>
      </c>
      <c r="E15" s="74">
        <v>0</v>
      </c>
      <c r="F15" s="74">
        <v>0</v>
      </c>
      <c r="G15" s="74">
        <v>0</v>
      </c>
      <c r="H15" s="74">
        <v>0</v>
      </c>
      <c r="I15" s="74">
        <v>0</v>
      </c>
      <c r="J15" s="74">
        <v>0</v>
      </c>
      <c r="K15" s="74">
        <v>0</v>
      </c>
      <c r="L15" s="74">
        <v>0</v>
      </c>
      <c r="M15" s="74">
        <v>0</v>
      </c>
      <c r="N15" s="74">
        <v>0</v>
      </c>
      <c r="O15" s="74">
        <v>0</v>
      </c>
      <c r="P15" s="74">
        <v>0</v>
      </c>
      <c r="Q15" s="74">
        <v>0</v>
      </c>
      <c r="R15" s="74">
        <v>0</v>
      </c>
      <c r="S15" s="74">
        <v>0</v>
      </c>
      <c r="T15" s="74">
        <v>0</v>
      </c>
      <c r="U15" s="74">
        <v>0</v>
      </c>
      <c r="V15" s="74">
        <v>0</v>
      </c>
      <c r="W15" s="74">
        <v>0</v>
      </c>
      <c r="X15" s="74">
        <v>0</v>
      </c>
      <c r="Y15" s="74">
        <v>0</v>
      </c>
      <c r="Z15" s="74">
        <v>0</v>
      </c>
      <c r="AA15" s="74">
        <v>0</v>
      </c>
      <c r="AB15" s="74">
        <v>0</v>
      </c>
      <c r="AC15" s="74">
        <v>0</v>
      </c>
      <c r="AD15" s="74">
        <v>0</v>
      </c>
      <c r="AE15" s="74">
        <v>0</v>
      </c>
      <c r="AF15" s="75"/>
      <c r="AG15" s="76"/>
      <c r="AH15" s="76"/>
      <c r="AI15" s="76"/>
      <c r="AJ15" s="76"/>
      <c r="AK15" s="77"/>
      <c r="AL15" s="78"/>
    </row>
    <row r="16" spans="1:38" ht="15.75" x14ac:dyDescent="0.25">
      <c r="A16" s="74" t="s">
        <v>36</v>
      </c>
      <c r="B16" s="74" t="s">
        <v>81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4">
        <v>0</v>
      </c>
      <c r="AC16" s="74">
        <v>0</v>
      </c>
      <c r="AD16" s="74">
        <v>0</v>
      </c>
      <c r="AE16" s="74">
        <v>0</v>
      </c>
      <c r="AF16" s="75"/>
      <c r="AG16" s="76"/>
      <c r="AH16" s="76"/>
      <c r="AI16" s="76"/>
      <c r="AJ16" s="76"/>
      <c r="AK16" s="77"/>
      <c r="AL16" s="78"/>
    </row>
    <row r="17" spans="1:38" ht="15.75" x14ac:dyDescent="0.25">
      <c r="A17" s="74" t="s">
        <v>36</v>
      </c>
      <c r="B17" s="74" t="s">
        <v>82</v>
      </c>
      <c r="C17" s="74">
        <v>0</v>
      </c>
      <c r="D17" s="74">
        <v>2165.5</v>
      </c>
      <c r="E17" s="74">
        <v>162</v>
      </c>
      <c r="F17" s="74">
        <v>0</v>
      </c>
      <c r="G17" s="74">
        <v>32.400000000000006</v>
      </c>
      <c r="H17" s="74">
        <v>1894.3200000000002</v>
      </c>
      <c r="I17" s="74">
        <v>195</v>
      </c>
      <c r="J17" s="74">
        <v>2.16</v>
      </c>
      <c r="K17" s="74">
        <v>32.56</v>
      </c>
      <c r="L17" s="74">
        <v>0</v>
      </c>
      <c r="M17" s="74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  <c r="T17" s="74">
        <v>0</v>
      </c>
      <c r="U17" s="74">
        <v>0</v>
      </c>
      <c r="V17" s="74">
        <v>0</v>
      </c>
      <c r="W17" s="74">
        <v>0</v>
      </c>
      <c r="X17" s="74">
        <v>0</v>
      </c>
      <c r="Y17" s="74">
        <v>0</v>
      </c>
      <c r="Z17" s="74">
        <v>0</v>
      </c>
      <c r="AA17" s="74">
        <v>0</v>
      </c>
      <c r="AB17" s="74">
        <v>0</v>
      </c>
      <c r="AC17" s="74">
        <v>0</v>
      </c>
      <c r="AD17" s="74">
        <v>0</v>
      </c>
      <c r="AE17" s="74">
        <v>0</v>
      </c>
      <c r="AF17" s="75"/>
      <c r="AG17" s="76"/>
      <c r="AH17" s="76"/>
      <c r="AI17" s="76"/>
      <c r="AJ17" s="76"/>
      <c r="AK17" s="77"/>
      <c r="AL17" s="78"/>
    </row>
    <row r="18" spans="1:38" ht="15.75" x14ac:dyDescent="0.25">
      <c r="A18" s="74" t="s">
        <v>36</v>
      </c>
      <c r="B18" s="74" t="s">
        <v>83</v>
      </c>
      <c r="C18" s="74">
        <v>0</v>
      </c>
      <c r="D18" s="74">
        <v>812.24</v>
      </c>
      <c r="E18" s="74">
        <v>43.2</v>
      </c>
      <c r="F18" s="74">
        <v>0</v>
      </c>
      <c r="G18" s="74">
        <v>135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4">
        <v>0</v>
      </c>
      <c r="N18" s="74">
        <v>0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  <c r="T18" s="74">
        <v>0</v>
      </c>
      <c r="U18" s="74">
        <v>0</v>
      </c>
      <c r="V18" s="74">
        <v>0</v>
      </c>
      <c r="W18" s="74">
        <v>0</v>
      </c>
      <c r="X18" s="74">
        <v>0</v>
      </c>
      <c r="Y18" s="74">
        <v>0</v>
      </c>
      <c r="Z18" s="74">
        <v>0</v>
      </c>
      <c r="AA18" s="74">
        <v>0</v>
      </c>
      <c r="AB18" s="74">
        <v>0</v>
      </c>
      <c r="AC18" s="74">
        <v>0</v>
      </c>
      <c r="AD18" s="74">
        <v>0</v>
      </c>
      <c r="AE18" s="74">
        <v>0</v>
      </c>
      <c r="AF18" s="75"/>
      <c r="AG18" s="76"/>
      <c r="AH18" s="76"/>
      <c r="AI18" s="76"/>
      <c r="AJ18" s="76"/>
      <c r="AK18" s="77"/>
      <c r="AL18" s="78"/>
    </row>
    <row r="19" spans="1:38" ht="15.75" x14ac:dyDescent="0.25">
      <c r="A19" s="74" t="s">
        <v>36</v>
      </c>
      <c r="B19" s="74" t="s">
        <v>87</v>
      </c>
      <c r="C19" s="74">
        <v>0</v>
      </c>
      <c r="D19" s="74">
        <v>812.24</v>
      </c>
      <c r="E19" s="74">
        <v>48.6</v>
      </c>
      <c r="F19" s="74">
        <v>0</v>
      </c>
      <c r="G19" s="74">
        <v>135</v>
      </c>
      <c r="H19" s="74">
        <v>27</v>
      </c>
      <c r="I19" s="74">
        <v>7.8</v>
      </c>
      <c r="J19" s="74">
        <v>2.16</v>
      </c>
      <c r="K19" s="74">
        <v>0</v>
      </c>
      <c r="L19" s="74">
        <v>0</v>
      </c>
      <c r="M19" s="74">
        <v>0</v>
      </c>
      <c r="N19" s="74">
        <v>0</v>
      </c>
      <c r="O19" s="74">
        <v>0</v>
      </c>
      <c r="P19" s="74">
        <v>0</v>
      </c>
      <c r="Q19" s="74">
        <v>0</v>
      </c>
      <c r="R19" s="74">
        <v>0</v>
      </c>
      <c r="S19" s="74">
        <v>0</v>
      </c>
      <c r="T19" s="74">
        <v>0</v>
      </c>
      <c r="U19" s="74">
        <v>0</v>
      </c>
      <c r="V19" s="74">
        <v>0</v>
      </c>
      <c r="W19" s="74">
        <v>0</v>
      </c>
      <c r="X19" s="74">
        <v>16.100000000000001</v>
      </c>
      <c r="Y19" s="74">
        <v>1150</v>
      </c>
      <c r="Z19" s="74">
        <v>63.13</v>
      </c>
      <c r="AA19" s="74">
        <v>0</v>
      </c>
      <c r="AB19" s="74">
        <v>0</v>
      </c>
      <c r="AC19" s="74">
        <v>0</v>
      </c>
      <c r="AD19" s="74">
        <v>0</v>
      </c>
      <c r="AE19" s="74">
        <v>0</v>
      </c>
      <c r="AF19" s="75"/>
      <c r="AG19" s="76"/>
      <c r="AH19" s="76"/>
      <c r="AI19" s="76"/>
      <c r="AJ19" s="76"/>
      <c r="AK19" s="77"/>
      <c r="AL19" s="78"/>
    </row>
    <row r="20" spans="1:38" ht="15.75" x14ac:dyDescent="0.25">
      <c r="A20" s="74" t="s">
        <v>36</v>
      </c>
      <c r="B20" s="74" t="s">
        <v>95</v>
      </c>
      <c r="C20" s="74">
        <v>0</v>
      </c>
      <c r="D20" s="74">
        <v>271.24658242747711</v>
      </c>
      <c r="E20" s="74">
        <v>0</v>
      </c>
      <c r="F20" s="74">
        <v>0</v>
      </c>
      <c r="G20" s="74">
        <v>0</v>
      </c>
      <c r="H20" s="74">
        <v>0</v>
      </c>
      <c r="I20" s="74">
        <v>0</v>
      </c>
      <c r="J20" s="74">
        <v>0</v>
      </c>
      <c r="K20" s="74">
        <v>3381.6190942502485</v>
      </c>
      <c r="L20" s="74">
        <v>0</v>
      </c>
      <c r="M20" s="74">
        <v>0</v>
      </c>
      <c r="N20" s="74">
        <v>0</v>
      </c>
      <c r="O20" s="74">
        <v>0</v>
      </c>
      <c r="P20" s="74">
        <v>0</v>
      </c>
      <c r="Q20" s="74">
        <v>0</v>
      </c>
      <c r="R20" s="74">
        <v>0</v>
      </c>
      <c r="S20" s="74">
        <v>0</v>
      </c>
      <c r="T20" s="74">
        <v>0</v>
      </c>
      <c r="U20" s="74">
        <v>0</v>
      </c>
      <c r="V20" s="74">
        <v>0</v>
      </c>
      <c r="W20" s="74">
        <v>0</v>
      </c>
      <c r="X20" s="74">
        <v>0</v>
      </c>
      <c r="Y20" s="74">
        <v>0</v>
      </c>
      <c r="Z20" s="74">
        <v>0</v>
      </c>
      <c r="AA20" s="74">
        <v>0</v>
      </c>
      <c r="AB20" s="74">
        <v>0</v>
      </c>
      <c r="AC20" s="74">
        <v>0</v>
      </c>
      <c r="AD20" s="74">
        <v>0</v>
      </c>
      <c r="AE20" s="74">
        <v>7.3468738468980801</v>
      </c>
      <c r="AF20" s="75"/>
      <c r="AG20" s="76"/>
      <c r="AH20" s="76"/>
      <c r="AI20" s="76"/>
      <c r="AJ20" s="76"/>
      <c r="AK20" s="77"/>
      <c r="AL20" s="78"/>
    </row>
    <row r="21" spans="1:38" ht="15.75" x14ac:dyDescent="0.25">
      <c r="A21" s="74" t="s">
        <v>36</v>
      </c>
      <c r="B21" s="74" t="s">
        <v>86</v>
      </c>
      <c r="C21" s="74">
        <v>0</v>
      </c>
      <c r="D21" s="74">
        <v>24.462415025773467</v>
      </c>
      <c r="E21" s="74">
        <v>0</v>
      </c>
      <c r="F21" s="74">
        <v>0</v>
      </c>
      <c r="G21" s="74">
        <v>0</v>
      </c>
      <c r="H21" s="74">
        <v>0</v>
      </c>
      <c r="I21" s="74">
        <v>0</v>
      </c>
      <c r="J21" s="74">
        <v>0</v>
      </c>
      <c r="K21" s="74">
        <v>0</v>
      </c>
      <c r="L21" s="74">
        <v>0</v>
      </c>
      <c r="M21" s="74">
        <v>0</v>
      </c>
      <c r="N21" s="74">
        <v>0</v>
      </c>
      <c r="O21" s="74">
        <v>0</v>
      </c>
      <c r="P21" s="74">
        <v>0</v>
      </c>
      <c r="Q21" s="74">
        <v>0</v>
      </c>
      <c r="R21" s="74">
        <v>0</v>
      </c>
      <c r="S21" s="74">
        <v>0</v>
      </c>
      <c r="T21" s="74">
        <v>0</v>
      </c>
      <c r="U21" s="74">
        <v>0</v>
      </c>
      <c r="V21" s="74">
        <v>0</v>
      </c>
      <c r="W21" s="74">
        <v>0</v>
      </c>
      <c r="X21" s="74">
        <v>0</v>
      </c>
      <c r="Y21" s="74">
        <v>0</v>
      </c>
      <c r="Z21" s="74">
        <v>0</v>
      </c>
      <c r="AA21" s="74">
        <v>0</v>
      </c>
      <c r="AB21" s="74">
        <v>0</v>
      </c>
      <c r="AC21" s="74">
        <v>0</v>
      </c>
      <c r="AD21" s="74">
        <v>0</v>
      </c>
      <c r="AE21" s="74">
        <v>0</v>
      </c>
      <c r="AF21" s="75"/>
      <c r="AG21" s="76"/>
      <c r="AH21" s="76"/>
      <c r="AI21" s="76"/>
      <c r="AJ21" s="76"/>
      <c r="AK21" s="77"/>
      <c r="AL21" s="78"/>
    </row>
    <row r="22" spans="1:38" ht="15.75" x14ac:dyDescent="0.25">
      <c r="A22" s="74" t="s">
        <v>168</v>
      </c>
      <c r="B22" s="74"/>
      <c r="C22" s="74">
        <v>0</v>
      </c>
      <c r="D22" s="74">
        <v>4263.1889974532496</v>
      </c>
      <c r="E22" s="74">
        <v>253.79999999999998</v>
      </c>
      <c r="F22" s="74">
        <v>0</v>
      </c>
      <c r="G22" s="74">
        <v>302.39999999999998</v>
      </c>
      <c r="H22" s="74">
        <v>1921.3200000000002</v>
      </c>
      <c r="I22" s="74">
        <v>202.8</v>
      </c>
      <c r="J22" s="74">
        <v>4.32</v>
      </c>
      <c r="K22" s="74">
        <v>3414.1790942502485</v>
      </c>
      <c r="L22" s="74">
        <v>0</v>
      </c>
      <c r="M22" s="74">
        <v>0</v>
      </c>
      <c r="N22" s="74">
        <v>0</v>
      </c>
      <c r="O22" s="74">
        <v>0</v>
      </c>
      <c r="P22" s="74">
        <v>0</v>
      </c>
      <c r="Q22" s="74">
        <v>0</v>
      </c>
      <c r="R22" s="74">
        <v>0</v>
      </c>
      <c r="S22" s="74">
        <v>0</v>
      </c>
      <c r="T22" s="74">
        <v>0</v>
      </c>
      <c r="U22" s="74">
        <v>0</v>
      </c>
      <c r="V22" s="74">
        <v>0</v>
      </c>
      <c r="W22" s="74">
        <v>0</v>
      </c>
      <c r="X22" s="74">
        <v>16.100000000000001</v>
      </c>
      <c r="Y22" s="74">
        <v>1150</v>
      </c>
      <c r="Z22" s="74">
        <v>63.13</v>
      </c>
      <c r="AA22" s="74">
        <v>0</v>
      </c>
      <c r="AB22" s="74">
        <v>0</v>
      </c>
      <c r="AC22" s="74">
        <v>0</v>
      </c>
      <c r="AD22" s="74">
        <v>0</v>
      </c>
      <c r="AE22" s="74">
        <v>7.3468738468980801</v>
      </c>
      <c r="AF22" s="75"/>
      <c r="AG22" s="76"/>
      <c r="AH22" s="76"/>
      <c r="AI22" s="76"/>
      <c r="AJ22" s="76"/>
      <c r="AK22" s="77"/>
      <c r="AL22" s="78"/>
    </row>
    <row r="23" spans="1:38" ht="15.75" x14ac:dyDescent="0.25">
      <c r="A23" s="74" t="s">
        <v>37</v>
      </c>
      <c r="B23" s="74" t="s">
        <v>79</v>
      </c>
      <c r="C23" s="74">
        <v>0</v>
      </c>
      <c r="D23" s="74">
        <v>340.79999999999995</v>
      </c>
      <c r="E23" s="74">
        <v>0</v>
      </c>
      <c r="F23" s="74">
        <v>162</v>
      </c>
      <c r="G23" s="74">
        <v>0</v>
      </c>
      <c r="H23" s="74">
        <v>0</v>
      </c>
      <c r="I23" s="74">
        <v>0</v>
      </c>
      <c r="J23" s="74">
        <v>0</v>
      </c>
      <c r="K23" s="74">
        <v>0</v>
      </c>
      <c r="L23" s="74">
        <v>0</v>
      </c>
      <c r="M23" s="74">
        <v>0</v>
      </c>
      <c r="N23" s="74">
        <v>0</v>
      </c>
      <c r="O23" s="74">
        <v>0</v>
      </c>
      <c r="P23" s="74">
        <v>0</v>
      </c>
      <c r="Q23" s="74">
        <v>0</v>
      </c>
      <c r="R23" s="74">
        <v>0</v>
      </c>
      <c r="S23" s="74">
        <v>0</v>
      </c>
      <c r="T23" s="74">
        <v>0</v>
      </c>
      <c r="U23" s="74">
        <v>0</v>
      </c>
      <c r="V23" s="74">
        <v>0</v>
      </c>
      <c r="W23" s="74">
        <v>0</v>
      </c>
      <c r="X23" s="74">
        <v>0</v>
      </c>
      <c r="Y23" s="74">
        <v>0</v>
      </c>
      <c r="Z23" s="74">
        <v>0</v>
      </c>
      <c r="AA23" s="74">
        <v>0</v>
      </c>
      <c r="AB23" s="74">
        <v>0</v>
      </c>
      <c r="AC23" s="74">
        <v>0</v>
      </c>
      <c r="AD23" s="74">
        <v>0</v>
      </c>
      <c r="AE23" s="74">
        <v>0</v>
      </c>
      <c r="AF23" s="75"/>
      <c r="AG23" s="76"/>
      <c r="AH23" s="76"/>
      <c r="AI23" s="76"/>
      <c r="AJ23" s="76"/>
      <c r="AK23" s="77"/>
      <c r="AL23" s="78"/>
    </row>
    <row r="24" spans="1:38" ht="15.75" x14ac:dyDescent="0.25">
      <c r="A24" s="74" t="s">
        <v>37</v>
      </c>
      <c r="B24" s="74" t="s">
        <v>80</v>
      </c>
      <c r="C24" s="74">
        <v>0</v>
      </c>
      <c r="D24" s="74">
        <v>0</v>
      </c>
      <c r="E24" s="74">
        <v>0</v>
      </c>
      <c r="F24" s="74">
        <v>0</v>
      </c>
      <c r="G24" s="74">
        <v>0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4">
        <v>0</v>
      </c>
      <c r="N24" s="74">
        <v>0</v>
      </c>
      <c r="O24" s="74">
        <v>0</v>
      </c>
      <c r="P24" s="74">
        <v>0</v>
      </c>
      <c r="Q24" s="74">
        <v>0</v>
      </c>
      <c r="R24" s="74">
        <v>0</v>
      </c>
      <c r="S24" s="74">
        <v>0</v>
      </c>
      <c r="T24" s="74">
        <v>0</v>
      </c>
      <c r="U24" s="74">
        <v>0</v>
      </c>
      <c r="V24" s="74">
        <v>0</v>
      </c>
      <c r="W24" s="74">
        <v>0</v>
      </c>
      <c r="X24" s="74">
        <v>0</v>
      </c>
      <c r="Y24" s="74">
        <v>400</v>
      </c>
      <c r="Z24" s="74">
        <v>0</v>
      </c>
      <c r="AA24" s="74">
        <v>0</v>
      </c>
      <c r="AB24" s="74">
        <v>0</v>
      </c>
      <c r="AC24" s="74">
        <v>0</v>
      </c>
      <c r="AD24" s="74">
        <v>0</v>
      </c>
      <c r="AE24" s="74">
        <v>0</v>
      </c>
      <c r="AF24" s="75"/>
      <c r="AG24" s="76"/>
      <c r="AH24" s="76"/>
      <c r="AI24" s="76"/>
      <c r="AJ24" s="76"/>
      <c r="AK24" s="77"/>
      <c r="AL24" s="78"/>
    </row>
    <row r="25" spans="1:38" ht="15.75" x14ac:dyDescent="0.25">
      <c r="A25" s="74" t="s">
        <v>37</v>
      </c>
      <c r="B25" s="74" t="s">
        <v>81</v>
      </c>
      <c r="C25" s="74">
        <v>0</v>
      </c>
      <c r="D25" s="74">
        <v>4575.24</v>
      </c>
      <c r="E25" s="74">
        <v>959.04000000000008</v>
      </c>
      <c r="F25" s="74">
        <v>43.2</v>
      </c>
      <c r="G25" s="74">
        <v>0</v>
      </c>
      <c r="H25" s="74">
        <v>0</v>
      </c>
      <c r="I25" s="74">
        <v>0</v>
      </c>
      <c r="J25" s="74">
        <v>0</v>
      </c>
      <c r="K25" s="74">
        <v>0</v>
      </c>
      <c r="L25" s="74">
        <v>0</v>
      </c>
      <c r="M25" s="74">
        <v>0</v>
      </c>
      <c r="N25" s="74">
        <v>0</v>
      </c>
      <c r="O25" s="74">
        <v>0</v>
      </c>
      <c r="P25" s="74">
        <v>0</v>
      </c>
      <c r="Q25" s="74">
        <v>0</v>
      </c>
      <c r="R25" s="74">
        <v>0</v>
      </c>
      <c r="S25" s="74">
        <v>0</v>
      </c>
      <c r="T25" s="74">
        <v>0</v>
      </c>
      <c r="U25" s="74">
        <v>0</v>
      </c>
      <c r="V25" s="74">
        <v>0</v>
      </c>
      <c r="W25" s="74">
        <v>0</v>
      </c>
      <c r="X25" s="74">
        <v>0</v>
      </c>
      <c r="Y25" s="74">
        <v>0</v>
      </c>
      <c r="Z25" s="74">
        <v>0</v>
      </c>
      <c r="AA25" s="74">
        <v>0</v>
      </c>
      <c r="AB25" s="74">
        <v>122.24999999999999</v>
      </c>
      <c r="AC25" s="74">
        <v>0</v>
      </c>
      <c r="AD25" s="74">
        <v>0</v>
      </c>
      <c r="AE25" s="74">
        <v>4</v>
      </c>
      <c r="AF25" s="75"/>
      <c r="AG25" s="76"/>
      <c r="AH25" s="76"/>
      <c r="AI25" s="76"/>
      <c r="AJ25" s="76"/>
      <c r="AK25" s="77"/>
      <c r="AL25" s="78"/>
    </row>
    <row r="26" spans="1:38" ht="15.75" x14ac:dyDescent="0.25">
      <c r="A26" s="74" t="s">
        <v>37</v>
      </c>
      <c r="B26" s="74" t="s">
        <v>90</v>
      </c>
      <c r="C26" s="74">
        <v>0</v>
      </c>
      <c r="D26" s="74">
        <v>19.045638154778018</v>
      </c>
      <c r="E26" s="74">
        <v>0</v>
      </c>
      <c r="F26" s="74">
        <v>0</v>
      </c>
      <c r="G26" s="74">
        <v>0</v>
      </c>
      <c r="H26" s="74">
        <v>0</v>
      </c>
      <c r="I26" s="74">
        <v>0</v>
      </c>
      <c r="J26" s="74">
        <v>0</v>
      </c>
      <c r="K26" s="74">
        <v>19.850383428923575</v>
      </c>
      <c r="L26" s="74">
        <v>0</v>
      </c>
      <c r="M26" s="74">
        <v>0</v>
      </c>
      <c r="N26" s="74">
        <v>0</v>
      </c>
      <c r="O26" s="74">
        <v>0</v>
      </c>
      <c r="P26" s="74">
        <v>0</v>
      </c>
      <c r="Q26" s="74">
        <v>0</v>
      </c>
      <c r="R26" s="74">
        <v>0</v>
      </c>
      <c r="S26" s="74">
        <v>0</v>
      </c>
      <c r="T26" s="74">
        <v>0</v>
      </c>
      <c r="U26" s="74">
        <v>0</v>
      </c>
      <c r="V26" s="74">
        <v>0</v>
      </c>
      <c r="W26" s="74">
        <v>0</v>
      </c>
      <c r="X26" s="74">
        <v>0</v>
      </c>
      <c r="Y26" s="74">
        <v>0</v>
      </c>
      <c r="Z26" s="74">
        <v>0</v>
      </c>
      <c r="AA26" s="74">
        <v>0</v>
      </c>
      <c r="AB26" s="74">
        <v>0</v>
      </c>
      <c r="AC26" s="74">
        <v>0</v>
      </c>
      <c r="AD26" s="74">
        <v>0</v>
      </c>
      <c r="AE26" s="74">
        <v>0</v>
      </c>
      <c r="AF26" s="75"/>
      <c r="AG26" s="76"/>
      <c r="AH26" s="76"/>
      <c r="AI26" s="76"/>
      <c r="AJ26" s="76"/>
      <c r="AK26" s="77"/>
      <c r="AL26" s="78"/>
    </row>
    <row r="27" spans="1:38" ht="15.75" x14ac:dyDescent="0.25">
      <c r="A27" s="74" t="s">
        <v>169</v>
      </c>
      <c r="B27" s="74"/>
      <c r="C27" s="74">
        <v>0</v>
      </c>
      <c r="D27" s="74">
        <v>4935.0856381547783</v>
      </c>
      <c r="E27" s="74">
        <v>959.04000000000008</v>
      </c>
      <c r="F27" s="74">
        <v>205.2</v>
      </c>
      <c r="G27" s="74">
        <v>0</v>
      </c>
      <c r="H27" s="74">
        <v>0</v>
      </c>
      <c r="I27" s="74">
        <v>0</v>
      </c>
      <c r="J27" s="74">
        <v>0</v>
      </c>
      <c r="K27" s="74">
        <v>19.850383428923575</v>
      </c>
      <c r="L27" s="74">
        <v>0</v>
      </c>
      <c r="M27" s="74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  <c r="T27" s="74">
        <v>0</v>
      </c>
      <c r="U27" s="74">
        <v>0</v>
      </c>
      <c r="V27" s="74">
        <v>0</v>
      </c>
      <c r="W27" s="74">
        <v>0</v>
      </c>
      <c r="X27" s="74">
        <v>0</v>
      </c>
      <c r="Y27" s="74">
        <v>400</v>
      </c>
      <c r="Z27" s="74">
        <v>0</v>
      </c>
      <c r="AA27" s="74">
        <v>0</v>
      </c>
      <c r="AB27" s="74">
        <v>122.24999999999999</v>
      </c>
      <c r="AC27" s="74">
        <v>0</v>
      </c>
      <c r="AD27" s="74">
        <v>0</v>
      </c>
      <c r="AE27" s="74">
        <v>4</v>
      </c>
      <c r="AF27" s="75"/>
      <c r="AG27" s="76"/>
      <c r="AH27" s="76"/>
      <c r="AI27" s="76"/>
      <c r="AJ27" s="76"/>
      <c r="AK27" s="77"/>
      <c r="AL27" s="78"/>
    </row>
    <row r="28" spans="1:38" ht="15.75" x14ac:dyDescent="0.25">
      <c r="A28" s="74" t="s">
        <v>38</v>
      </c>
      <c r="B28" s="74" t="s">
        <v>79</v>
      </c>
      <c r="C28" s="74">
        <v>0</v>
      </c>
      <c r="D28" s="74">
        <v>24211</v>
      </c>
      <c r="E28" s="74">
        <v>199.8</v>
      </c>
      <c r="F28" s="74">
        <v>21.6</v>
      </c>
      <c r="G28" s="74">
        <v>783</v>
      </c>
      <c r="H28" s="74">
        <v>15120.000000000002</v>
      </c>
      <c r="I28" s="74">
        <v>7.8</v>
      </c>
      <c r="J28" s="74">
        <v>0</v>
      </c>
      <c r="K28" s="74">
        <v>0</v>
      </c>
      <c r="L28" s="74">
        <v>0</v>
      </c>
      <c r="M28" s="74">
        <v>0</v>
      </c>
      <c r="N28" s="74">
        <v>34.56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  <c r="T28" s="74">
        <v>0</v>
      </c>
      <c r="U28" s="74">
        <v>0</v>
      </c>
      <c r="V28" s="74">
        <v>0</v>
      </c>
      <c r="W28" s="74">
        <v>0</v>
      </c>
      <c r="X28" s="74">
        <v>0</v>
      </c>
      <c r="Y28" s="74">
        <v>24</v>
      </c>
      <c r="Z28" s="74">
        <v>14.98</v>
      </c>
      <c r="AA28" s="74">
        <v>0</v>
      </c>
      <c r="AB28" s="74">
        <v>0</v>
      </c>
      <c r="AC28" s="74">
        <v>0</v>
      </c>
      <c r="AD28" s="74">
        <v>0</v>
      </c>
      <c r="AE28" s="74">
        <v>5</v>
      </c>
      <c r="AF28" s="75"/>
      <c r="AG28" s="76"/>
      <c r="AH28" s="76"/>
      <c r="AI28" s="76"/>
      <c r="AJ28" s="76"/>
      <c r="AK28" s="77"/>
      <c r="AL28" s="78"/>
    </row>
    <row r="29" spans="1:38" ht="15.75" x14ac:dyDescent="0.25">
      <c r="A29" s="74" t="s">
        <v>38</v>
      </c>
      <c r="B29" s="74" t="s">
        <v>93</v>
      </c>
      <c r="C29" s="74">
        <v>0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0</v>
      </c>
      <c r="K29" s="74">
        <v>0</v>
      </c>
      <c r="L29" s="74">
        <v>0</v>
      </c>
      <c r="M29" s="74">
        <v>0</v>
      </c>
      <c r="N29" s="74">
        <v>0</v>
      </c>
      <c r="O29" s="74">
        <v>0</v>
      </c>
      <c r="P29" s="74">
        <v>0</v>
      </c>
      <c r="Q29" s="74">
        <v>0</v>
      </c>
      <c r="R29" s="74">
        <v>0</v>
      </c>
      <c r="S29" s="74">
        <v>0</v>
      </c>
      <c r="T29" s="74">
        <v>0</v>
      </c>
      <c r="U29" s="74">
        <v>0</v>
      </c>
      <c r="V29" s="74">
        <v>0</v>
      </c>
      <c r="W29" s="74">
        <v>0</v>
      </c>
      <c r="X29" s="74">
        <v>0</v>
      </c>
      <c r="Y29" s="74">
        <v>0</v>
      </c>
      <c r="Z29" s="74">
        <v>0</v>
      </c>
      <c r="AA29" s="74">
        <v>0</v>
      </c>
      <c r="AB29" s="74">
        <v>0</v>
      </c>
      <c r="AC29" s="74">
        <v>0</v>
      </c>
      <c r="AD29" s="74">
        <v>0</v>
      </c>
      <c r="AE29" s="74">
        <v>10.072614806319852</v>
      </c>
      <c r="AF29" s="75"/>
      <c r="AG29" s="76"/>
      <c r="AH29" s="76"/>
      <c r="AI29" s="76"/>
      <c r="AJ29" s="76"/>
      <c r="AK29" s="77"/>
      <c r="AL29" s="78"/>
    </row>
    <row r="30" spans="1:38" ht="15.75" x14ac:dyDescent="0.25">
      <c r="A30" s="74" t="s">
        <v>38</v>
      </c>
      <c r="B30" s="74" t="s">
        <v>94</v>
      </c>
      <c r="C30" s="74">
        <v>0</v>
      </c>
      <c r="D30" s="74">
        <v>0</v>
      </c>
      <c r="E30" s="74">
        <v>0</v>
      </c>
      <c r="F30" s="74">
        <v>0</v>
      </c>
      <c r="G30" s="74">
        <v>0</v>
      </c>
      <c r="H30" s="74">
        <v>0</v>
      </c>
      <c r="I30" s="74">
        <v>0</v>
      </c>
      <c r="J30" s="74">
        <v>0</v>
      </c>
      <c r="K30" s="74">
        <v>0</v>
      </c>
      <c r="L30" s="74">
        <v>0</v>
      </c>
      <c r="M30" s="74">
        <v>0</v>
      </c>
      <c r="N30" s="74">
        <v>0</v>
      </c>
      <c r="O30" s="74">
        <v>0</v>
      </c>
      <c r="P30" s="74">
        <v>0</v>
      </c>
      <c r="Q30" s="74">
        <v>0</v>
      </c>
      <c r="R30" s="74">
        <v>0</v>
      </c>
      <c r="S30" s="74">
        <v>0</v>
      </c>
      <c r="T30" s="74">
        <v>0</v>
      </c>
      <c r="U30" s="74">
        <v>0</v>
      </c>
      <c r="V30" s="74">
        <v>0</v>
      </c>
      <c r="W30" s="74">
        <v>0</v>
      </c>
      <c r="X30" s="74">
        <v>0</v>
      </c>
      <c r="Y30" s="74">
        <v>0</v>
      </c>
      <c r="Z30" s="74">
        <v>0</v>
      </c>
      <c r="AA30" s="74">
        <v>0</v>
      </c>
      <c r="AB30" s="74">
        <v>0</v>
      </c>
      <c r="AC30" s="74">
        <v>0</v>
      </c>
      <c r="AD30" s="74">
        <v>0</v>
      </c>
      <c r="AE30" s="74">
        <v>0</v>
      </c>
      <c r="AF30" s="75"/>
      <c r="AG30" s="76"/>
      <c r="AH30" s="76"/>
      <c r="AI30" s="76"/>
      <c r="AJ30" s="76"/>
      <c r="AK30" s="77"/>
      <c r="AL30" s="78"/>
    </row>
    <row r="31" spans="1:38" ht="15.75" x14ac:dyDescent="0.25">
      <c r="A31" s="74" t="s">
        <v>170</v>
      </c>
      <c r="B31" s="74"/>
      <c r="C31" s="74">
        <v>0</v>
      </c>
      <c r="D31" s="74">
        <v>24211</v>
      </c>
      <c r="E31" s="74">
        <v>199.8</v>
      </c>
      <c r="F31" s="74">
        <v>21.6</v>
      </c>
      <c r="G31" s="74">
        <v>783</v>
      </c>
      <c r="H31" s="74">
        <v>15120.000000000002</v>
      </c>
      <c r="I31" s="74">
        <v>7.8</v>
      </c>
      <c r="J31" s="74">
        <v>0</v>
      </c>
      <c r="K31" s="74">
        <v>0</v>
      </c>
      <c r="L31" s="74">
        <v>0</v>
      </c>
      <c r="M31" s="74">
        <v>0</v>
      </c>
      <c r="N31" s="74">
        <v>34.56</v>
      </c>
      <c r="O31" s="74">
        <v>0</v>
      </c>
      <c r="P31" s="74">
        <v>0</v>
      </c>
      <c r="Q31" s="74">
        <v>0</v>
      </c>
      <c r="R31" s="74">
        <v>0</v>
      </c>
      <c r="S31" s="74">
        <v>0</v>
      </c>
      <c r="T31" s="74">
        <v>0</v>
      </c>
      <c r="U31" s="74">
        <v>0</v>
      </c>
      <c r="V31" s="74">
        <v>0</v>
      </c>
      <c r="W31" s="74">
        <v>0</v>
      </c>
      <c r="X31" s="74">
        <v>0</v>
      </c>
      <c r="Y31" s="74">
        <v>24</v>
      </c>
      <c r="Z31" s="74">
        <v>14.98</v>
      </c>
      <c r="AA31" s="74">
        <v>0</v>
      </c>
      <c r="AB31" s="74">
        <v>0</v>
      </c>
      <c r="AC31" s="74">
        <v>0</v>
      </c>
      <c r="AD31" s="74">
        <v>0</v>
      </c>
      <c r="AE31" s="74">
        <v>15.072614806319852</v>
      </c>
      <c r="AF31" s="75"/>
      <c r="AG31" s="76"/>
      <c r="AH31" s="76"/>
      <c r="AI31" s="76"/>
      <c r="AJ31" s="76"/>
      <c r="AK31" s="77"/>
      <c r="AL31" s="78"/>
    </row>
    <row r="32" spans="1:38" ht="15.75" x14ac:dyDescent="0.25">
      <c r="A32" s="74" t="s">
        <v>39</v>
      </c>
      <c r="B32" s="74" t="s">
        <v>79</v>
      </c>
      <c r="C32" s="74">
        <v>0</v>
      </c>
      <c r="D32" s="74">
        <v>830.69999999999993</v>
      </c>
      <c r="E32" s="74">
        <v>21.6</v>
      </c>
      <c r="F32" s="74">
        <v>32.400000000000006</v>
      </c>
      <c r="G32" s="74">
        <v>0</v>
      </c>
      <c r="H32" s="74">
        <v>0</v>
      </c>
      <c r="I32" s="74">
        <v>0</v>
      </c>
      <c r="J32" s="74">
        <v>6.48</v>
      </c>
      <c r="K32" s="74">
        <v>4.4399999999999995</v>
      </c>
      <c r="L32" s="74">
        <v>0</v>
      </c>
      <c r="M32" s="74">
        <v>0</v>
      </c>
      <c r="N32" s="74">
        <v>0</v>
      </c>
      <c r="O32" s="74">
        <v>0</v>
      </c>
      <c r="P32" s="74">
        <v>0</v>
      </c>
      <c r="Q32" s="74">
        <v>0</v>
      </c>
      <c r="R32" s="74">
        <v>0</v>
      </c>
      <c r="S32" s="74">
        <v>0</v>
      </c>
      <c r="T32" s="74">
        <v>0</v>
      </c>
      <c r="U32" s="74">
        <v>0</v>
      </c>
      <c r="V32" s="74">
        <v>0</v>
      </c>
      <c r="W32" s="74">
        <v>0</v>
      </c>
      <c r="X32" s="74">
        <v>6440</v>
      </c>
      <c r="Y32" s="74">
        <v>0</v>
      </c>
      <c r="Z32" s="74">
        <v>0</v>
      </c>
      <c r="AA32" s="74">
        <v>0</v>
      </c>
      <c r="AB32" s="74">
        <v>0</v>
      </c>
      <c r="AC32" s="74">
        <v>0</v>
      </c>
      <c r="AD32" s="74">
        <v>0</v>
      </c>
      <c r="AE32" s="74">
        <v>0</v>
      </c>
      <c r="AF32" s="75"/>
      <c r="AG32" s="76"/>
      <c r="AH32" s="76"/>
      <c r="AI32" s="76"/>
      <c r="AJ32" s="76"/>
      <c r="AK32" s="77"/>
      <c r="AL32" s="78"/>
    </row>
    <row r="33" spans="1:38" ht="15.75" x14ac:dyDescent="0.25">
      <c r="A33" s="74" t="s">
        <v>39</v>
      </c>
      <c r="B33" s="74" t="s">
        <v>80</v>
      </c>
      <c r="C33" s="74">
        <v>0</v>
      </c>
      <c r="D33" s="74">
        <v>0</v>
      </c>
      <c r="E33" s="74">
        <v>0</v>
      </c>
      <c r="F33" s="74">
        <v>0</v>
      </c>
      <c r="G33" s="74">
        <v>0</v>
      </c>
      <c r="H33" s="74">
        <v>0</v>
      </c>
      <c r="I33" s="74">
        <v>0</v>
      </c>
      <c r="J33" s="74">
        <v>0</v>
      </c>
      <c r="K33" s="74">
        <v>0</v>
      </c>
      <c r="L33" s="74">
        <v>0</v>
      </c>
      <c r="M33" s="74">
        <v>0</v>
      </c>
      <c r="N33" s="74">
        <v>0</v>
      </c>
      <c r="O33" s="74">
        <v>0</v>
      </c>
      <c r="P33" s="74">
        <v>0</v>
      </c>
      <c r="Q33" s="74">
        <v>0</v>
      </c>
      <c r="R33" s="74">
        <v>0</v>
      </c>
      <c r="S33" s="74">
        <v>0</v>
      </c>
      <c r="T33" s="74">
        <v>0</v>
      </c>
      <c r="U33" s="74">
        <v>0</v>
      </c>
      <c r="V33" s="74">
        <v>0</v>
      </c>
      <c r="W33" s="74">
        <v>0</v>
      </c>
      <c r="X33" s="74">
        <v>0</v>
      </c>
      <c r="Y33" s="74">
        <v>0</v>
      </c>
      <c r="Z33" s="74">
        <v>0</v>
      </c>
      <c r="AA33" s="74">
        <v>0</v>
      </c>
      <c r="AB33" s="74">
        <v>0</v>
      </c>
      <c r="AC33" s="74">
        <v>0</v>
      </c>
      <c r="AD33" s="74">
        <v>0</v>
      </c>
      <c r="AE33" s="74">
        <v>0</v>
      </c>
      <c r="AF33" s="75"/>
      <c r="AG33" s="76"/>
      <c r="AH33" s="76"/>
      <c r="AI33" s="76"/>
      <c r="AJ33" s="76"/>
      <c r="AK33" s="77"/>
      <c r="AL33" s="78"/>
    </row>
    <row r="34" spans="1:38" ht="15.75" x14ac:dyDescent="0.25">
      <c r="A34" s="74" t="s">
        <v>39</v>
      </c>
      <c r="B34" s="74" t="s">
        <v>81</v>
      </c>
      <c r="C34" s="74">
        <v>0</v>
      </c>
      <c r="D34" s="74">
        <v>0</v>
      </c>
      <c r="E34" s="74">
        <v>0</v>
      </c>
      <c r="F34" s="74">
        <v>0</v>
      </c>
      <c r="G34" s="74">
        <v>0</v>
      </c>
      <c r="H34" s="74">
        <v>0</v>
      </c>
      <c r="I34" s="74">
        <v>0</v>
      </c>
      <c r="J34" s="74">
        <v>0</v>
      </c>
      <c r="K34" s="74">
        <v>0</v>
      </c>
      <c r="L34" s="74">
        <v>0</v>
      </c>
      <c r="M34" s="74">
        <v>0</v>
      </c>
      <c r="N34" s="74">
        <v>0</v>
      </c>
      <c r="O34" s="74">
        <v>0</v>
      </c>
      <c r="P34" s="74">
        <v>0</v>
      </c>
      <c r="Q34" s="74">
        <v>0</v>
      </c>
      <c r="R34" s="74">
        <v>0</v>
      </c>
      <c r="S34" s="74">
        <v>0</v>
      </c>
      <c r="T34" s="74">
        <v>0</v>
      </c>
      <c r="U34" s="74">
        <v>0</v>
      </c>
      <c r="V34" s="74">
        <v>0</v>
      </c>
      <c r="W34" s="74">
        <v>0</v>
      </c>
      <c r="X34" s="74">
        <v>0</v>
      </c>
      <c r="Y34" s="74">
        <v>0</v>
      </c>
      <c r="Z34" s="74">
        <v>0</v>
      </c>
      <c r="AA34" s="74">
        <v>0</v>
      </c>
      <c r="AB34" s="74">
        <v>0</v>
      </c>
      <c r="AC34" s="74">
        <v>0</v>
      </c>
      <c r="AD34" s="74">
        <v>0</v>
      </c>
      <c r="AE34" s="74">
        <v>0</v>
      </c>
      <c r="AF34" s="75"/>
      <c r="AG34" s="76"/>
      <c r="AH34" s="76"/>
      <c r="AI34" s="76"/>
      <c r="AJ34" s="76"/>
      <c r="AK34" s="77"/>
      <c r="AL34" s="78"/>
    </row>
    <row r="35" spans="1:38" ht="15.75" x14ac:dyDescent="0.25">
      <c r="A35" s="74" t="s">
        <v>39</v>
      </c>
      <c r="B35" s="74" t="s">
        <v>82</v>
      </c>
      <c r="C35" s="74">
        <v>0</v>
      </c>
      <c r="D35" s="74">
        <v>4998.3999999999996</v>
      </c>
      <c r="E35" s="74">
        <v>432</v>
      </c>
      <c r="F35" s="74">
        <v>162</v>
      </c>
      <c r="G35" s="74">
        <v>1533.6000000000001</v>
      </c>
      <c r="H35" s="74">
        <v>0</v>
      </c>
      <c r="I35" s="74">
        <v>195</v>
      </c>
      <c r="J35" s="74">
        <v>0</v>
      </c>
      <c r="K35" s="74">
        <v>10.36</v>
      </c>
      <c r="L35" s="74">
        <v>0</v>
      </c>
      <c r="M35" s="74">
        <v>0</v>
      </c>
      <c r="N35" s="74">
        <v>0</v>
      </c>
      <c r="O35" s="74">
        <v>0</v>
      </c>
      <c r="P35" s="74">
        <v>0</v>
      </c>
      <c r="Q35" s="74">
        <v>0</v>
      </c>
      <c r="R35" s="74">
        <v>0</v>
      </c>
      <c r="S35" s="74">
        <v>0</v>
      </c>
      <c r="T35" s="74">
        <v>0</v>
      </c>
      <c r="U35" s="74">
        <v>0</v>
      </c>
      <c r="V35" s="74">
        <v>0</v>
      </c>
      <c r="W35" s="74">
        <v>0</v>
      </c>
      <c r="X35" s="74">
        <v>0</v>
      </c>
      <c r="Y35" s="74">
        <v>0</v>
      </c>
      <c r="Z35" s="74">
        <v>0</v>
      </c>
      <c r="AA35" s="74">
        <v>0</v>
      </c>
      <c r="AB35" s="74">
        <v>0</v>
      </c>
      <c r="AC35" s="74">
        <v>0</v>
      </c>
      <c r="AD35" s="74">
        <v>0</v>
      </c>
      <c r="AE35" s="74">
        <v>0</v>
      </c>
      <c r="AF35" s="75"/>
      <c r="AG35" s="76"/>
      <c r="AH35" s="76"/>
      <c r="AI35" s="76"/>
      <c r="AJ35" s="76"/>
      <c r="AK35" s="77"/>
      <c r="AL35" s="78"/>
    </row>
    <row r="36" spans="1:38" ht="15.75" x14ac:dyDescent="0.25">
      <c r="A36" s="74" t="s">
        <v>39</v>
      </c>
      <c r="B36" s="74" t="s">
        <v>83</v>
      </c>
      <c r="C36" s="74">
        <v>0</v>
      </c>
      <c r="D36" s="74">
        <v>4686</v>
      </c>
      <c r="E36" s="74">
        <v>594</v>
      </c>
      <c r="F36" s="74">
        <v>324</v>
      </c>
      <c r="G36" s="74">
        <v>0</v>
      </c>
      <c r="H36" s="74">
        <v>0</v>
      </c>
      <c r="I36" s="74">
        <v>0</v>
      </c>
      <c r="J36" s="74">
        <v>0</v>
      </c>
      <c r="K36" s="74">
        <v>0</v>
      </c>
      <c r="L36" s="74">
        <v>0</v>
      </c>
      <c r="M36" s="74">
        <v>0</v>
      </c>
      <c r="N36" s="74">
        <v>0</v>
      </c>
      <c r="O36" s="74">
        <v>0</v>
      </c>
      <c r="P36" s="74">
        <v>0</v>
      </c>
      <c r="Q36" s="74">
        <v>0</v>
      </c>
      <c r="R36" s="74">
        <v>0</v>
      </c>
      <c r="S36" s="74">
        <v>0</v>
      </c>
      <c r="T36" s="74">
        <v>0</v>
      </c>
      <c r="U36" s="74">
        <v>0</v>
      </c>
      <c r="V36" s="74">
        <v>0</v>
      </c>
      <c r="W36" s="74">
        <v>0</v>
      </c>
      <c r="X36" s="74">
        <v>0</v>
      </c>
      <c r="Y36" s="74">
        <v>0</v>
      </c>
      <c r="Z36" s="74">
        <v>0</v>
      </c>
      <c r="AA36" s="74">
        <v>0</v>
      </c>
      <c r="AB36" s="74">
        <v>0</v>
      </c>
      <c r="AC36" s="74">
        <v>0</v>
      </c>
      <c r="AD36" s="74">
        <v>0</v>
      </c>
      <c r="AE36" s="74">
        <v>0</v>
      </c>
      <c r="AF36" s="75"/>
      <c r="AG36" s="76"/>
      <c r="AH36" s="76"/>
      <c r="AI36" s="76"/>
      <c r="AJ36" s="76"/>
      <c r="AK36" s="77"/>
      <c r="AL36" s="78"/>
    </row>
    <row r="37" spans="1:38" ht="15.75" x14ac:dyDescent="0.25">
      <c r="A37" s="74" t="s">
        <v>39</v>
      </c>
      <c r="B37" s="74" t="s">
        <v>87</v>
      </c>
      <c r="C37" s="74">
        <v>0</v>
      </c>
      <c r="D37" s="74">
        <v>8.52</v>
      </c>
      <c r="E37" s="74">
        <v>21.6</v>
      </c>
      <c r="F37" s="74">
        <v>0</v>
      </c>
      <c r="G37" s="74">
        <v>0</v>
      </c>
      <c r="H37" s="74">
        <v>0</v>
      </c>
      <c r="I37" s="74">
        <v>0</v>
      </c>
      <c r="J37" s="74">
        <v>0</v>
      </c>
      <c r="K37" s="74">
        <v>0</v>
      </c>
      <c r="L37" s="74">
        <v>0</v>
      </c>
      <c r="M37" s="74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  <c r="T37" s="74">
        <v>0</v>
      </c>
      <c r="U37" s="74">
        <v>0</v>
      </c>
      <c r="V37" s="74">
        <v>0</v>
      </c>
      <c r="W37" s="74">
        <v>0</v>
      </c>
      <c r="X37" s="74">
        <v>0</v>
      </c>
      <c r="Y37" s="74">
        <v>0</v>
      </c>
      <c r="Z37" s="74">
        <v>0</v>
      </c>
      <c r="AA37" s="74">
        <v>0</v>
      </c>
      <c r="AB37" s="74">
        <v>0</v>
      </c>
      <c r="AC37" s="74">
        <v>0</v>
      </c>
      <c r="AD37" s="74">
        <v>0</v>
      </c>
      <c r="AE37" s="74">
        <v>0</v>
      </c>
      <c r="AF37" s="75"/>
      <c r="AG37" s="76"/>
      <c r="AH37" s="76"/>
      <c r="AI37" s="76"/>
      <c r="AJ37" s="76"/>
      <c r="AK37" s="77"/>
      <c r="AL37" s="78"/>
    </row>
    <row r="38" spans="1:38" ht="15.75" x14ac:dyDescent="0.25">
      <c r="A38" s="74" t="s">
        <v>39</v>
      </c>
      <c r="B38" s="74" t="s">
        <v>88</v>
      </c>
      <c r="C38" s="74">
        <v>0</v>
      </c>
      <c r="D38" s="74">
        <v>754.8421052631578</v>
      </c>
      <c r="E38" s="74">
        <v>0</v>
      </c>
      <c r="F38" s="74">
        <v>0</v>
      </c>
      <c r="G38" s="74">
        <v>0</v>
      </c>
      <c r="H38" s="74">
        <v>0</v>
      </c>
      <c r="I38" s="74">
        <v>0</v>
      </c>
      <c r="J38" s="74">
        <v>0</v>
      </c>
      <c r="K38" s="74">
        <v>0</v>
      </c>
      <c r="L38" s="74">
        <v>0</v>
      </c>
      <c r="M38" s="74">
        <v>0</v>
      </c>
      <c r="N38" s="74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  <c r="T38" s="74">
        <v>0</v>
      </c>
      <c r="U38" s="74">
        <v>0</v>
      </c>
      <c r="V38" s="74">
        <v>0</v>
      </c>
      <c r="W38" s="74">
        <v>0</v>
      </c>
      <c r="X38" s="74">
        <v>0</v>
      </c>
      <c r="Y38" s="74">
        <v>0</v>
      </c>
      <c r="Z38" s="74">
        <v>0</v>
      </c>
      <c r="AA38" s="74">
        <v>0</v>
      </c>
      <c r="AB38" s="74">
        <v>0</v>
      </c>
      <c r="AC38" s="74">
        <v>0</v>
      </c>
      <c r="AD38" s="74">
        <v>0</v>
      </c>
      <c r="AE38" s="74">
        <v>0</v>
      </c>
      <c r="AF38" s="75"/>
      <c r="AG38" s="76"/>
      <c r="AH38" s="76"/>
      <c r="AI38" s="76"/>
      <c r="AJ38" s="76"/>
      <c r="AK38" s="77"/>
      <c r="AL38" s="78"/>
    </row>
    <row r="39" spans="1:38" ht="15.75" x14ac:dyDescent="0.25">
      <c r="A39" s="74" t="s">
        <v>39</v>
      </c>
      <c r="B39" s="74" t="s">
        <v>89</v>
      </c>
      <c r="C39" s="74">
        <v>0</v>
      </c>
      <c r="D39" s="74">
        <v>6.6823529411764708</v>
      </c>
      <c r="E39" s="74">
        <v>0</v>
      </c>
      <c r="F39" s="74">
        <v>0</v>
      </c>
      <c r="G39" s="74">
        <v>0</v>
      </c>
      <c r="H39" s="74">
        <v>0</v>
      </c>
      <c r="I39" s="74">
        <v>0</v>
      </c>
      <c r="J39" s="74">
        <v>0</v>
      </c>
      <c r="K39" s="74">
        <v>0</v>
      </c>
      <c r="L39" s="74">
        <v>0</v>
      </c>
      <c r="M39" s="74">
        <v>0</v>
      </c>
      <c r="N39" s="74">
        <v>0</v>
      </c>
      <c r="O39" s="74">
        <v>0</v>
      </c>
      <c r="P39" s="74">
        <v>0</v>
      </c>
      <c r="Q39" s="74">
        <v>0</v>
      </c>
      <c r="R39" s="74">
        <v>0</v>
      </c>
      <c r="S39" s="74">
        <v>0</v>
      </c>
      <c r="T39" s="74">
        <v>0</v>
      </c>
      <c r="U39" s="74">
        <v>0</v>
      </c>
      <c r="V39" s="74">
        <v>0</v>
      </c>
      <c r="W39" s="74">
        <v>0</v>
      </c>
      <c r="X39" s="74">
        <v>0</v>
      </c>
      <c r="Y39" s="74">
        <v>0</v>
      </c>
      <c r="Z39" s="74">
        <v>10.070588235294119</v>
      </c>
      <c r="AA39" s="74">
        <v>0</v>
      </c>
      <c r="AB39" s="74">
        <v>0</v>
      </c>
      <c r="AC39" s="74">
        <v>0</v>
      </c>
      <c r="AD39" s="74">
        <v>0</v>
      </c>
      <c r="AE39" s="74">
        <v>0</v>
      </c>
      <c r="AF39" s="75"/>
      <c r="AG39" s="76"/>
      <c r="AH39" s="76"/>
      <c r="AI39" s="76"/>
      <c r="AJ39" s="76"/>
      <c r="AK39" s="77"/>
      <c r="AL39" s="78"/>
    </row>
    <row r="40" spans="1:38" ht="15.75" x14ac:dyDescent="0.25">
      <c r="A40" s="74" t="s">
        <v>39</v>
      </c>
      <c r="B40" s="74" t="s">
        <v>86</v>
      </c>
      <c r="C40" s="74">
        <v>0</v>
      </c>
      <c r="D40" s="74">
        <v>5814.4732463926894</v>
      </c>
      <c r="E40" s="74">
        <v>0</v>
      </c>
      <c r="F40" s="74">
        <v>0</v>
      </c>
      <c r="G40" s="74">
        <v>0</v>
      </c>
      <c r="H40" s="74">
        <v>0</v>
      </c>
      <c r="I40" s="74">
        <v>0</v>
      </c>
      <c r="J40" s="74">
        <v>0</v>
      </c>
      <c r="K40" s="74">
        <v>0</v>
      </c>
      <c r="L40" s="74">
        <v>0</v>
      </c>
      <c r="M40" s="74">
        <v>0</v>
      </c>
      <c r="N40" s="74">
        <v>0</v>
      </c>
      <c r="O40" s="74">
        <v>0</v>
      </c>
      <c r="P40" s="74">
        <v>0</v>
      </c>
      <c r="Q40" s="74">
        <v>0</v>
      </c>
      <c r="R40" s="74">
        <v>0</v>
      </c>
      <c r="S40" s="74">
        <v>0</v>
      </c>
      <c r="T40" s="74">
        <v>0</v>
      </c>
      <c r="U40" s="74">
        <v>0</v>
      </c>
      <c r="V40" s="74">
        <v>0</v>
      </c>
      <c r="W40" s="74">
        <v>0</v>
      </c>
      <c r="X40" s="74">
        <v>0</v>
      </c>
      <c r="Y40" s="74">
        <v>0</v>
      </c>
      <c r="Z40" s="74">
        <v>0</v>
      </c>
      <c r="AA40" s="74">
        <v>0</v>
      </c>
      <c r="AB40" s="74">
        <v>0</v>
      </c>
      <c r="AC40" s="74">
        <v>0</v>
      </c>
      <c r="AD40" s="74">
        <v>0</v>
      </c>
      <c r="AE40" s="74">
        <v>0</v>
      </c>
      <c r="AF40" s="75"/>
      <c r="AG40" s="76"/>
      <c r="AH40" s="76"/>
      <c r="AI40" s="76"/>
      <c r="AJ40" s="76"/>
      <c r="AK40" s="77"/>
      <c r="AL40" s="78"/>
    </row>
    <row r="41" spans="1:38" ht="15.75" x14ac:dyDescent="0.25">
      <c r="A41" s="74" t="s">
        <v>39</v>
      </c>
      <c r="B41" s="74" t="s">
        <v>98</v>
      </c>
      <c r="C41" s="74">
        <v>0</v>
      </c>
      <c r="D41" s="74">
        <v>0</v>
      </c>
      <c r="E41" s="74">
        <v>0</v>
      </c>
      <c r="F41" s="74">
        <v>0</v>
      </c>
      <c r="G41" s="74">
        <v>0</v>
      </c>
      <c r="H41" s="74">
        <v>0</v>
      </c>
      <c r="I41" s="74">
        <v>0</v>
      </c>
      <c r="J41" s="74">
        <v>0</v>
      </c>
      <c r="K41" s="74">
        <v>0</v>
      </c>
      <c r="L41" s="74">
        <v>0</v>
      </c>
      <c r="M41" s="74">
        <v>0</v>
      </c>
      <c r="N41" s="74">
        <v>0</v>
      </c>
      <c r="O41" s="74">
        <v>0</v>
      </c>
      <c r="P41" s="74">
        <v>0</v>
      </c>
      <c r="Q41" s="74">
        <v>0</v>
      </c>
      <c r="R41" s="74">
        <v>0</v>
      </c>
      <c r="S41" s="74">
        <v>0</v>
      </c>
      <c r="T41" s="74">
        <v>0</v>
      </c>
      <c r="U41" s="74">
        <v>0</v>
      </c>
      <c r="V41" s="74">
        <v>0</v>
      </c>
      <c r="W41" s="74">
        <v>0</v>
      </c>
      <c r="X41" s="74">
        <v>0</v>
      </c>
      <c r="Y41" s="74">
        <v>0</v>
      </c>
      <c r="Z41" s="74">
        <v>0</v>
      </c>
      <c r="AA41" s="74">
        <v>0</v>
      </c>
      <c r="AB41" s="74">
        <v>0</v>
      </c>
      <c r="AC41" s="74">
        <v>0</v>
      </c>
      <c r="AD41" s="74">
        <v>0</v>
      </c>
      <c r="AE41" s="74">
        <v>0</v>
      </c>
      <c r="AF41" s="75"/>
      <c r="AG41" s="76"/>
      <c r="AH41" s="76"/>
      <c r="AI41" s="76"/>
      <c r="AJ41" s="76"/>
      <c r="AK41" s="77"/>
      <c r="AL41" s="78"/>
    </row>
    <row r="42" spans="1:38" ht="15.75" x14ac:dyDescent="0.25">
      <c r="A42" s="74" t="s">
        <v>39</v>
      </c>
      <c r="B42" s="74" t="s">
        <v>99</v>
      </c>
      <c r="C42" s="74">
        <v>0</v>
      </c>
      <c r="D42" s="74">
        <v>1627.9391834125993</v>
      </c>
      <c r="E42" s="74">
        <v>1114.7235653421421</v>
      </c>
      <c r="F42" s="74">
        <v>0</v>
      </c>
      <c r="G42" s="74">
        <v>416.16346439439968</v>
      </c>
      <c r="H42" s="74">
        <v>0</v>
      </c>
      <c r="I42" s="74">
        <v>0</v>
      </c>
      <c r="J42" s="74">
        <v>0</v>
      </c>
      <c r="K42" s="74">
        <v>0</v>
      </c>
      <c r="L42" s="74">
        <v>0</v>
      </c>
      <c r="M42" s="74">
        <v>0</v>
      </c>
      <c r="N42" s="74">
        <v>0</v>
      </c>
      <c r="O42" s="74">
        <v>0</v>
      </c>
      <c r="P42" s="74">
        <v>0</v>
      </c>
      <c r="Q42" s="74">
        <v>0</v>
      </c>
      <c r="R42" s="74">
        <v>0</v>
      </c>
      <c r="S42" s="74">
        <v>0</v>
      </c>
      <c r="T42" s="74">
        <v>0</v>
      </c>
      <c r="U42" s="74">
        <v>0</v>
      </c>
      <c r="V42" s="74">
        <v>0</v>
      </c>
      <c r="W42" s="74">
        <v>0</v>
      </c>
      <c r="X42" s="74">
        <v>0</v>
      </c>
      <c r="Y42" s="74">
        <v>0</v>
      </c>
      <c r="Z42" s="74">
        <v>0</v>
      </c>
      <c r="AA42" s="74">
        <v>0</v>
      </c>
      <c r="AB42" s="74">
        <v>0</v>
      </c>
      <c r="AC42" s="74">
        <v>0</v>
      </c>
      <c r="AD42" s="74">
        <v>0</v>
      </c>
      <c r="AE42" s="74">
        <v>0</v>
      </c>
      <c r="AF42" s="75"/>
      <c r="AG42" s="76"/>
      <c r="AH42" s="76"/>
      <c r="AI42" s="76"/>
      <c r="AJ42" s="76"/>
      <c r="AK42" s="77"/>
      <c r="AL42" s="78"/>
    </row>
    <row r="43" spans="1:38" ht="15.75" x14ac:dyDescent="0.25">
      <c r="A43" s="74" t="s">
        <v>171</v>
      </c>
      <c r="B43" s="74"/>
      <c r="C43" s="74">
        <v>0</v>
      </c>
      <c r="D43" s="74">
        <v>18727.556888009622</v>
      </c>
      <c r="E43" s="74">
        <v>2183.923565342142</v>
      </c>
      <c r="F43" s="74">
        <v>518.4</v>
      </c>
      <c r="G43" s="74">
        <v>1949.7634643943998</v>
      </c>
      <c r="H43" s="74">
        <v>0</v>
      </c>
      <c r="I43" s="74">
        <v>195</v>
      </c>
      <c r="J43" s="74">
        <v>6.48</v>
      </c>
      <c r="K43" s="74">
        <v>14.799999999999999</v>
      </c>
      <c r="L43" s="74">
        <v>0</v>
      </c>
      <c r="M43" s="74">
        <v>0</v>
      </c>
      <c r="N43" s="74">
        <v>0</v>
      </c>
      <c r="O43" s="74">
        <v>0</v>
      </c>
      <c r="P43" s="74">
        <v>0</v>
      </c>
      <c r="Q43" s="74">
        <v>0</v>
      </c>
      <c r="R43" s="74">
        <v>0</v>
      </c>
      <c r="S43" s="74">
        <v>0</v>
      </c>
      <c r="T43" s="74">
        <v>0</v>
      </c>
      <c r="U43" s="74">
        <v>0</v>
      </c>
      <c r="V43" s="74">
        <v>0</v>
      </c>
      <c r="W43" s="74">
        <v>0</v>
      </c>
      <c r="X43" s="74">
        <v>6440</v>
      </c>
      <c r="Y43" s="74">
        <v>0</v>
      </c>
      <c r="Z43" s="74">
        <v>10.070588235294119</v>
      </c>
      <c r="AA43" s="74">
        <v>0</v>
      </c>
      <c r="AB43" s="74">
        <v>0</v>
      </c>
      <c r="AC43" s="74">
        <v>0</v>
      </c>
      <c r="AD43" s="74">
        <v>0</v>
      </c>
      <c r="AE43" s="74">
        <v>0</v>
      </c>
      <c r="AF43" s="75"/>
      <c r="AG43" s="76"/>
      <c r="AH43" s="76"/>
      <c r="AI43" s="76"/>
      <c r="AJ43" s="76"/>
      <c r="AK43" s="77"/>
      <c r="AL43" s="78"/>
    </row>
    <row r="44" spans="1:38" ht="15.75" x14ac:dyDescent="0.25">
      <c r="A44" s="74" t="s">
        <v>41</v>
      </c>
      <c r="B44" s="74" t="s">
        <v>79</v>
      </c>
      <c r="C44" s="74">
        <v>0</v>
      </c>
      <c r="D44" s="74">
        <v>994</v>
      </c>
      <c r="E44" s="74">
        <v>3.24</v>
      </c>
      <c r="F44" s="74">
        <v>0</v>
      </c>
      <c r="G44" s="74">
        <v>0</v>
      </c>
      <c r="H44" s="74">
        <v>0</v>
      </c>
      <c r="I44" s="74">
        <v>0</v>
      </c>
      <c r="J44" s="74">
        <v>5.4</v>
      </c>
      <c r="K44" s="74">
        <v>0</v>
      </c>
      <c r="L44" s="74">
        <v>0</v>
      </c>
      <c r="M44" s="74">
        <v>0</v>
      </c>
      <c r="N44" s="74">
        <v>5.4</v>
      </c>
      <c r="O44" s="74">
        <v>0</v>
      </c>
      <c r="P44" s="74">
        <v>0</v>
      </c>
      <c r="Q44" s="74">
        <v>38.25</v>
      </c>
      <c r="R44" s="74">
        <v>0</v>
      </c>
      <c r="S44" s="74">
        <v>0</v>
      </c>
      <c r="T44" s="74">
        <v>0</v>
      </c>
      <c r="U44" s="74">
        <v>8.94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4.28</v>
      </c>
      <c r="AE44" s="74">
        <v>0</v>
      </c>
      <c r="AF44" s="75"/>
      <c r="AG44" s="76"/>
      <c r="AH44" s="76"/>
      <c r="AI44" s="76"/>
      <c r="AJ44" s="76"/>
      <c r="AK44" s="77"/>
      <c r="AL44" s="78"/>
    </row>
    <row r="45" spans="1:38" ht="15.75" x14ac:dyDescent="0.25">
      <c r="A45" s="74" t="s">
        <v>41</v>
      </c>
      <c r="B45" s="74" t="s">
        <v>80</v>
      </c>
      <c r="C45" s="74">
        <v>0</v>
      </c>
      <c r="D45" s="74">
        <v>0</v>
      </c>
      <c r="E45" s="74">
        <v>0</v>
      </c>
      <c r="F45" s="74">
        <v>0</v>
      </c>
      <c r="G45" s="74">
        <v>0</v>
      </c>
      <c r="H45" s="74">
        <v>0</v>
      </c>
      <c r="I45" s="74">
        <v>0</v>
      </c>
      <c r="J45" s="74">
        <v>0</v>
      </c>
      <c r="K45" s="74">
        <v>0</v>
      </c>
      <c r="L45" s="74">
        <v>0</v>
      </c>
      <c r="M45" s="74">
        <v>0</v>
      </c>
      <c r="N45" s="74">
        <v>0</v>
      </c>
      <c r="O45" s="74">
        <v>0</v>
      </c>
      <c r="P45" s="74">
        <v>0</v>
      </c>
      <c r="Q45" s="74">
        <v>0</v>
      </c>
      <c r="R45" s="74">
        <v>0</v>
      </c>
      <c r="S45" s="74">
        <v>0</v>
      </c>
      <c r="T45" s="74">
        <v>0</v>
      </c>
      <c r="U45" s="74">
        <v>0</v>
      </c>
      <c r="V45" s="74">
        <v>0</v>
      </c>
      <c r="W45" s="74">
        <v>0</v>
      </c>
      <c r="X45" s="74">
        <v>0</v>
      </c>
      <c r="Y45" s="74">
        <v>0</v>
      </c>
      <c r="Z45" s="74">
        <v>0</v>
      </c>
      <c r="AA45" s="74">
        <v>0</v>
      </c>
      <c r="AB45" s="74">
        <v>0</v>
      </c>
      <c r="AC45" s="74">
        <v>0</v>
      </c>
      <c r="AD45" s="74">
        <v>0</v>
      </c>
      <c r="AE45" s="74">
        <v>0</v>
      </c>
      <c r="AF45" s="75"/>
      <c r="AG45" s="76"/>
      <c r="AH45" s="76"/>
      <c r="AI45" s="76"/>
      <c r="AJ45" s="76"/>
      <c r="AK45" s="77"/>
      <c r="AL45" s="78"/>
    </row>
    <row r="46" spans="1:38" ht="15.75" x14ac:dyDescent="0.25">
      <c r="A46" s="74" t="s">
        <v>41</v>
      </c>
      <c r="B46" s="74" t="s">
        <v>81</v>
      </c>
      <c r="C46" s="74">
        <v>0</v>
      </c>
      <c r="D46" s="74">
        <v>236.66666666666669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6</v>
      </c>
      <c r="K46" s="74">
        <v>0</v>
      </c>
      <c r="L46" s="74">
        <v>0</v>
      </c>
      <c r="M46" s="74">
        <v>0</v>
      </c>
      <c r="N46" s="74">
        <v>0</v>
      </c>
      <c r="O46" s="74">
        <v>0</v>
      </c>
      <c r="P46" s="74">
        <v>0</v>
      </c>
      <c r="Q46" s="74">
        <v>0</v>
      </c>
      <c r="R46" s="74">
        <v>0</v>
      </c>
      <c r="S46" s="74">
        <v>0</v>
      </c>
      <c r="T46" s="74">
        <v>0</v>
      </c>
      <c r="U46" s="74">
        <v>1.6555555555555557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0</v>
      </c>
      <c r="AD46" s="74">
        <v>0</v>
      </c>
      <c r="AE46" s="74">
        <v>0</v>
      </c>
      <c r="AF46" s="75"/>
      <c r="AG46" s="76"/>
      <c r="AH46" s="76"/>
      <c r="AI46" s="76"/>
      <c r="AJ46" s="76"/>
      <c r="AK46" s="77"/>
      <c r="AL46" s="78"/>
    </row>
    <row r="47" spans="1:38" ht="15.75" x14ac:dyDescent="0.25">
      <c r="A47" s="74" t="s">
        <v>41</v>
      </c>
      <c r="B47" s="74" t="s">
        <v>82</v>
      </c>
      <c r="C47" s="74">
        <v>0</v>
      </c>
      <c r="D47" s="74">
        <v>0</v>
      </c>
      <c r="E47" s="74">
        <v>0</v>
      </c>
      <c r="F47" s="74">
        <v>0</v>
      </c>
      <c r="G47" s="74">
        <v>0</v>
      </c>
      <c r="H47" s="74">
        <v>0</v>
      </c>
      <c r="I47" s="74">
        <v>0</v>
      </c>
      <c r="J47" s="74">
        <v>0</v>
      </c>
      <c r="K47" s="74">
        <v>0</v>
      </c>
      <c r="L47" s="74">
        <v>0</v>
      </c>
      <c r="M47" s="74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  <c r="T47" s="74">
        <v>0</v>
      </c>
      <c r="U47" s="74">
        <v>0</v>
      </c>
      <c r="V47" s="74">
        <v>0</v>
      </c>
      <c r="W47" s="74">
        <v>0</v>
      </c>
      <c r="X47" s="74">
        <v>0</v>
      </c>
      <c r="Y47" s="74">
        <v>200</v>
      </c>
      <c r="Z47" s="74">
        <v>0</v>
      </c>
      <c r="AA47" s="74">
        <v>0</v>
      </c>
      <c r="AB47" s="74">
        <v>0</v>
      </c>
      <c r="AC47" s="74">
        <v>7490</v>
      </c>
      <c r="AD47" s="74">
        <v>0</v>
      </c>
      <c r="AE47" s="74">
        <v>0</v>
      </c>
      <c r="AF47" s="75"/>
      <c r="AG47" s="76"/>
      <c r="AH47" s="76"/>
      <c r="AI47" s="76"/>
      <c r="AJ47" s="76"/>
      <c r="AK47" s="77"/>
      <c r="AL47" s="78"/>
    </row>
    <row r="48" spans="1:38" ht="15.75" x14ac:dyDescent="0.25">
      <c r="A48" s="74" t="s">
        <v>41</v>
      </c>
      <c r="B48" s="74" t="s">
        <v>83</v>
      </c>
      <c r="C48" s="74">
        <v>0</v>
      </c>
      <c r="D48" s="74">
        <v>0</v>
      </c>
      <c r="E48" s="74">
        <v>0</v>
      </c>
      <c r="F48" s="74">
        <v>0</v>
      </c>
      <c r="G48" s="74">
        <v>0</v>
      </c>
      <c r="H48" s="74">
        <v>0</v>
      </c>
      <c r="I48" s="74">
        <v>0</v>
      </c>
      <c r="J48" s="74">
        <v>0</v>
      </c>
      <c r="K48" s="74">
        <v>0</v>
      </c>
      <c r="L48" s="74">
        <v>0</v>
      </c>
      <c r="M48" s="74">
        <v>0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  <c r="T48" s="74">
        <v>0</v>
      </c>
      <c r="U48" s="74">
        <v>0</v>
      </c>
      <c r="V48" s="74">
        <v>0</v>
      </c>
      <c r="W48" s="74">
        <v>0</v>
      </c>
      <c r="X48" s="74">
        <v>0</v>
      </c>
      <c r="Y48" s="74">
        <v>0</v>
      </c>
      <c r="Z48" s="74">
        <v>0</v>
      </c>
      <c r="AA48" s="74">
        <v>0</v>
      </c>
      <c r="AB48" s="74">
        <v>0</v>
      </c>
      <c r="AC48" s="74">
        <v>0</v>
      </c>
      <c r="AD48" s="74">
        <v>0</v>
      </c>
      <c r="AE48" s="74">
        <v>0</v>
      </c>
      <c r="AF48" s="75"/>
      <c r="AG48" s="76"/>
      <c r="AH48" s="76"/>
      <c r="AI48" s="76"/>
      <c r="AJ48" s="76"/>
      <c r="AK48" s="77"/>
      <c r="AL48" s="78"/>
    </row>
    <row r="49" spans="1:38" ht="15.75" x14ac:dyDescent="0.25">
      <c r="A49" s="74" t="s">
        <v>41</v>
      </c>
      <c r="B49" s="74" t="s">
        <v>87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5"/>
      <c r="AG49" s="76"/>
      <c r="AH49" s="76"/>
      <c r="AI49" s="76"/>
      <c r="AJ49" s="76"/>
      <c r="AK49" s="77"/>
      <c r="AL49" s="78"/>
    </row>
    <row r="50" spans="1:38" ht="15.75" x14ac:dyDescent="0.25">
      <c r="A50" s="74" t="s">
        <v>41</v>
      </c>
      <c r="B50" s="74" t="s">
        <v>99</v>
      </c>
      <c r="C50" s="74">
        <v>37.283977156342218</v>
      </c>
      <c r="D50" s="74">
        <v>10670.31153047405</v>
      </c>
      <c r="E50" s="74">
        <v>8598.2011424963603</v>
      </c>
      <c r="F50" s="74">
        <v>0</v>
      </c>
      <c r="G50" s="74">
        <v>0</v>
      </c>
      <c r="H50" s="74">
        <v>0</v>
      </c>
      <c r="I50" s="74">
        <v>0</v>
      </c>
      <c r="J50" s="74">
        <v>14.853936499086741</v>
      </c>
      <c r="K50" s="74">
        <v>30.533091692567183</v>
      </c>
      <c r="L50" s="74">
        <v>0</v>
      </c>
      <c r="M50" s="74">
        <v>0</v>
      </c>
      <c r="N50" s="74">
        <v>0</v>
      </c>
      <c r="O50" s="74">
        <v>4865.3518856962346</v>
      </c>
      <c r="P50" s="74">
        <v>0</v>
      </c>
      <c r="Q50" s="74">
        <v>4278.7589304313742</v>
      </c>
      <c r="R50" s="74">
        <v>0</v>
      </c>
      <c r="S50" s="74">
        <v>0</v>
      </c>
      <c r="T50" s="74">
        <v>0</v>
      </c>
      <c r="U50" s="74">
        <v>0</v>
      </c>
      <c r="V50" s="74">
        <v>0</v>
      </c>
      <c r="W50" s="74">
        <v>0</v>
      </c>
      <c r="X50" s="74">
        <v>19929.031469608039</v>
      </c>
      <c r="Y50" s="74">
        <v>0</v>
      </c>
      <c r="Z50" s="74">
        <v>0</v>
      </c>
      <c r="AA50" s="74">
        <v>0</v>
      </c>
      <c r="AB50" s="74">
        <v>0</v>
      </c>
      <c r="AC50" s="74">
        <v>2060.2960070029567</v>
      </c>
      <c r="AD50" s="74">
        <v>0</v>
      </c>
      <c r="AE50" s="74">
        <v>0</v>
      </c>
      <c r="AF50" s="75"/>
      <c r="AG50" s="76"/>
      <c r="AH50" s="76"/>
      <c r="AI50" s="76"/>
      <c r="AJ50" s="76"/>
      <c r="AK50" s="77"/>
      <c r="AL50" s="78"/>
    </row>
    <row r="51" spans="1:38" ht="15.75" x14ac:dyDescent="0.25">
      <c r="A51" s="74" t="s">
        <v>41</v>
      </c>
      <c r="B51" s="74" t="s">
        <v>100</v>
      </c>
      <c r="C51" s="74">
        <v>18.573925510074453</v>
      </c>
      <c r="D51" s="74">
        <v>32.836842909260618</v>
      </c>
      <c r="E51" s="74">
        <v>1706.5908497911505</v>
      </c>
      <c r="F51" s="74">
        <v>0</v>
      </c>
      <c r="G51" s="74">
        <v>0</v>
      </c>
      <c r="H51" s="74">
        <v>0</v>
      </c>
      <c r="I51" s="74">
        <v>0</v>
      </c>
      <c r="J51" s="74">
        <v>0</v>
      </c>
      <c r="K51" s="74">
        <v>0</v>
      </c>
      <c r="L51" s="74">
        <v>0</v>
      </c>
      <c r="M51" s="74">
        <v>0</v>
      </c>
      <c r="N51" s="74">
        <v>0</v>
      </c>
      <c r="O51" s="74">
        <v>0</v>
      </c>
      <c r="P51" s="74">
        <v>0</v>
      </c>
      <c r="Q51" s="74">
        <v>0</v>
      </c>
      <c r="R51" s="74">
        <v>0</v>
      </c>
      <c r="S51" s="74">
        <v>0</v>
      </c>
      <c r="T51" s="74">
        <v>0</v>
      </c>
      <c r="U51" s="74">
        <v>0</v>
      </c>
      <c r="V51" s="74">
        <v>0</v>
      </c>
      <c r="W51" s="74">
        <v>0</v>
      </c>
      <c r="X51" s="74">
        <v>0</v>
      </c>
      <c r="Y51" s="74">
        <v>0</v>
      </c>
      <c r="Z51" s="74">
        <v>0</v>
      </c>
      <c r="AA51" s="74">
        <v>0</v>
      </c>
      <c r="AB51" s="74">
        <v>0</v>
      </c>
      <c r="AC51" s="74">
        <v>9979.7794635257578</v>
      </c>
      <c r="AD51" s="74">
        <v>0</v>
      </c>
      <c r="AE51" s="74">
        <v>0</v>
      </c>
      <c r="AF51" s="75"/>
      <c r="AG51" s="76"/>
      <c r="AH51" s="76"/>
      <c r="AI51" s="76"/>
      <c r="AJ51" s="76"/>
      <c r="AK51" s="77"/>
      <c r="AL51" s="78"/>
    </row>
    <row r="52" spans="1:38" ht="15.75" x14ac:dyDescent="0.25">
      <c r="A52" s="74" t="s">
        <v>41</v>
      </c>
      <c r="B52" s="74" t="s">
        <v>101</v>
      </c>
      <c r="C52" s="74">
        <v>0</v>
      </c>
      <c r="D52" s="74">
        <v>0</v>
      </c>
      <c r="E52" s="74">
        <v>540</v>
      </c>
      <c r="F52" s="74">
        <v>0</v>
      </c>
      <c r="G52" s="74">
        <v>0</v>
      </c>
      <c r="H52" s="74">
        <v>0</v>
      </c>
      <c r="I52" s="74">
        <v>0</v>
      </c>
      <c r="J52" s="74">
        <v>0</v>
      </c>
      <c r="K52" s="74">
        <v>0</v>
      </c>
      <c r="L52" s="74">
        <v>0</v>
      </c>
      <c r="M52" s="74">
        <v>0</v>
      </c>
      <c r="N52" s="74">
        <v>0</v>
      </c>
      <c r="O52" s="74">
        <v>16.98</v>
      </c>
      <c r="P52" s="74">
        <v>0</v>
      </c>
      <c r="Q52" s="74">
        <v>127.49999999999999</v>
      </c>
      <c r="R52" s="74">
        <v>0</v>
      </c>
      <c r="S52" s="74">
        <v>0</v>
      </c>
      <c r="T52" s="74">
        <v>0</v>
      </c>
      <c r="U52" s="74">
        <v>0</v>
      </c>
      <c r="V52" s="74">
        <v>0</v>
      </c>
      <c r="W52" s="74">
        <v>0</v>
      </c>
      <c r="X52" s="74">
        <v>0</v>
      </c>
      <c r="Y52" s="74">
        <v>0</v>
      </c>
      <c r="Z52" s="74">
        <v>0</v>
      </c>
      <c r="AA52" s="74">
        <v>0</v>
      </c>
      <c r="AB52" s="74">
        <v>0</v>
      </c>
      <c r="AC52" s="74">
        <v>0</v>
      </c>
      <c r="AD52" s="74">
        <v>0</v>
      </c>
      <c r="AE52" s="74">
        <v>0</v>
      </c>
      <c r="AF52" s="75"/>
      <c r="AG52" s="76"/>
      <c r="AH52" s="76"/>
      <c r="AI52" s="76"/>
      <c r="AJ52" s="76"/>
      <c r="AK52" s="77"/>
      <c r="AL52" s="78"/>
    </row>
    <row r="53" spans="1:38" ht="15.75" x14ac:dyDescent="0.25">
      <c r="A53" s="74" t="s">
        <v>41</v>
      </c>
      <c r="B53" s="74" t="s">
        <v>130</v>
      </c>
      <c r="C53" s="74">
        <v>0</v>
      </c>
      <c r="D53" s="74">
        <v>0</v>
      </c>
      <c r="E53" s="74">
        <v>0</v>
      </c>
      <c r="F53" s="74">
        <v>0</v>
      </c>
      <c r="G53" s="74">
        <v>0</v>
      </c>
      <c r="H53" s="74">
        <v>0</v>
      </c>
      <c r="I53" s="74">
        <v>0</v>
      </c>
      <c r="J53" s="74">
        <v>0</v>
      </c>
      <c r="K53" s="74">
        <v>0</v>
      </c>
      <c r="L53" s="74">
        <v>0</v>
      </c>
      <c r="M53" s="74">
        <v>0</v>
      </c>
      <c r="N53" s="74">
        <v>0</v>
      </c>
      <c r="O53" s="74">
        <v>0</v>
      </c>
      <c r="P53" s="74">
        <v>0</v>
      </c>
      <c r="Q53" s="74">
        <v>0</v>
      </c>
      <c r="R53" s="74">
        <v>0</v>
      </c>
      <c r="S53" s="74">
        <v>0</v>
      </c>
      <c r="T53" s="74">
        <v>0</v>
      </c>
      <c r="U53" s="74">
        <v>0</v>
      </c>
      <c r="V53" s="74">
        <v>0</v>
      </c>
      <c r="W53" s="74">
        <v>0</v>
      </c>
      <c r="X53" s="74">
        <v>0</v>
      </c>
      <c r="Y53" s="74">
        <v>0</v>
      </c>
      <c r="Z53" s="74">
        <v>0</v>
      </c>
      <c r="AA53" s="74">
        <v>0</v>
      </c>
      <c r="AB53" s="74">
        <v>0</v>
      </c>
      <c r="AC53" s="74">
        <v>0</v>
      </c>
      <c r="AD53" s="74">
        <v>0</v>
      </c>
      <c r="AE53" s="74">
        <v>0</v>
      </c>
      <c r="AF53" s="75"/>
      <c r="AG53" s="76"/>
      <c r="AH53" s="76"/>
      <c r="AI53" s="76"/>
      <c r="AJ53" s="76"/>
      <c r="AK53" s="77"/>
      <c r="AL53" s="78"/>
    </row>
    <row r="54" spans="1:38" ht="15.75" x14ac:dyDescent="0.25">
      <c r="A54" s="74" t="s">
        <v>172</v>
      </c>
      <c r="B54" s="74"/>
      <c r="C54" s="74">
        <v>55.85790266641667</v>
      </c>
      <c r="D54" s="74">
        <v>11933.815040049976</v>
      </c>
      <c r="E54" s="74">
        <v>10848.03199228751</v>
      </c>
      <c r="F54" s="74">
        <v>0</v>
      </c>
      <c r="G54" s="74">
        <v>0</v>
      </c>
      <c r="H54" s="74">
        <v>0</v>
      </c>
      <c r="I54" s="74">
        <v>0</v>
      </c>
      <c r="J54" s="74">
        <v>26.253936499086741</v>
      </c>
      <c r="K54" s="74">
        <v>30.533091692567183</v>
      </c>
      <c r="L54" s="74">
        <v>0</v>
      </c>
      <c r="M54" s="74">
        <v>0</v>
      </c>
      <c r="N54" s="74">
        <v>5.4</v>
      </c>
      <c r="O54" s="74">
        <v>4882.3318856962342</v>
      </c>
      <c r="P54" s="74">
        <v>0</v>
      </c>
      <c r="Q54" s="74">
        <v>4444.5089304313742</v>
      </c>
      <c r="R54" s="74">
        <v>0</v>
      </c>
      <c r="S54" s="74">
        <v>0</v>
      </c>
      <c r="T54" s="74">
        <v>0</v>
      </c>
      <c r="U54" s="74">
        <v>10.595555555555555</v>
      </c>
      <c r="V54" s="74">
        <v>0</v>
      </c>
      <c r="W54" s="74">
        <v>0</v>
      </c>
      <c r="X54" s="74">
        <v>19929.031469608039</v>
      </c>
      <c r="Y54" s="74">
        <v>200</v>
      </c>
      <c r="Z54" s="74">
        <v>0</v>
      </c>
      <c r="AA54" s="74">
        <v>0</v>
      </c>
      <c r="AB54" s="74">
        <v>0</v>
      </c>
      <c r="AC54" s="74">
        <v>19530.075470528715</v>
      </c>
      <c r="AD54" s="74">
        <v>4.28</v>
      </c>
      <c r="AE54" s="74">
        <v>0</v>
      </c>
      <c r="AF54" s="75"/>
      <c r="AG54" s="76"/>
      <c r="AH54" s="76"/>
      <c r="AI54" s="76"/>
      <c r="AJ54" s="76"/>
      <c r="AK54" s="77"/>
      <c r="AL54" s="78"/>
    </row>
    <row r="55" spans="1:38" ht="15.75" x14ac:dyDescent="0.25">
      <c r="A55" s="74" t="s">
        <v>42</v>
      </c>
      <c r="B55" s="74" t="s">
        <v>79</v>
      </c>
      <c r="C55" s="74">
        <v>0</v>
      </c>
      <c r="D55" s="74">
        <v>8.52</v>
      </c>
      <c r="E55" s="74">
        <v>0</v>
      </c>
      <c r="F55" s="74">
        <v>0</v>
      </c>
      <c r="G55" s="74">
        <v>0</v>
      </c>
      <c r="H55" s="74">
        <v>0</v>
      </c>
      <c r="I55" s="74">
        <v>0</v>
      </c>
      <c r="J55" s="74">
        <v>0</v>
      </c>
      <c r="K55" s="74">
        <v>0</v>
      </c>
      <c r="L55" s="74">
        <v>0</v>
      </c>
      <c r="M55" s="74">
        <v>0</v>
      </c>
      <c r="N55" s="74">
        <v>0</v>
      </c>
      <c r="O55" s="74">
        <v>0</v>
      </c>
      <c r="P55" s="74">
        <v>0</v>
      </c>
      <c r="Q55" s="74">
        <v>0</v>
      </c>
      <c r="R55" s="74">
        <v>0</v>
      </c>
      <c r="S55" s="74">
        <v>0</v>
      </c>
      <c r="T55" s="74">
        <v>0</v>
      </c>
      <c r="U55" s="74">
        <v>0</v>
      </c>
      <c r="V55" s="74">
        <v>0</v>
      </c>
      <c r="W55" s="74">
        <v>0</v>
      </c>
      <c r="X55" s="74">
        <v>0</v>
      </c>
      <c r="Y55" s="74">
        <v>0</v>
      </c>
      <c r="Z55" s="74">
        <v>0</v>
      </c>
      <c r="AA55" s="74">
        <v>0</v>
      </c>
      <c r="AB55" s="74">
        <v>0</v>
      </c>
      <c r="AC55" s="74">
        <v>0</v>
      </c>
      <c r="AD55" s="74">
        <v>0</v>
      </c>
      <c r="AE55" s="74">
        <v>0</v>
      </c>
      <c r="AF55" s="75"/>
      <c r="AG55" s="76"/>
      <c r="AH55" s="76"/>
      <c r="AI55" s="76"/>
      <c r="AJ55" s="76"/>
      <c r="AK55" s="77"/>
      <c r="AL55" s="78"/>
    </row>
    <row r="56" spans="1:38" ht="15.75" x14ac:dyDescent="0.25">
      <c r="A56" s="74" t="s">
        <v>42</v>
      </c>
      <c r="B56" s="74" t="s">
        <v>80</v>
      </c>
      <c r="C56" s="74">
        <v>0</v>
      </c>
      <c r="D56" s="74">
        <v>0</v>
      </c>
      <c r="E56" s="74">
        <v>0</v>
      </c>
      <c r="F56" s="74">
        <v>0</v>
      </c>
      <c r="G56" s="74">
        <v>0</v>
      </c>
      <c r="H56" s="74">
        <v>0</v>
      </c>
      <c r="I56" s="74">
        <v>0</v>
      </c>
      <c r="J56" s="74">
        <v>0</v>
      </c>
      <c r="K56" s="74">
        <v>0</v>
      </c>
      <c r="L56" s="74">
        <v>0</v>
      </c>
      <c r="M56" s="74">
        <v>0</v>
      </c>
      <c r="N56" s="74">
        <v>0</v>
      </c>
      <c r="O56" s="74">
        <v>0</v>
      </c>
      <c r="P56" s="74">
        <v>0</v>
      </c>
      <c r="Q56" s="74">
        <v>0</v>
      </c>
      <c r="R56" s="74">
        <v>0</v>
      </c>
      <c r="S56" s="74">
        <v>0</v>
      </c>
      <c r="T56" s="74">
        <v>0</v>
      </c>
      <c r="U56" s="74">
        <v>0</v>
      </c>
      <c r="V56" s="74">
        <v>0</v>
      </c>
      <c r="W56" s="74">
        <v>0</v>
      </c>
      <c r="X56" s="74">
        <v>0</v>
      </c>
      <c r="Y56" s="74">
        <v>0</v>
      </c>
      <c r="Z56" s="74">
        <v>0</v>
      </c>
      <c r="AA56" s="74">
        <v>0</v>
      </c>
      <c r="AB56" s="74">
        <v>0</v>
      </c>
      <c r="AC56" s="74">
        <v>0</v>
      </c>
      <c r="AD56" s="74">
        <v>0</v>
      </c>
      <c r="AE56" s="74">
        <v>0</v>
      </c>
      <c r="AF56" s="75"/>
      <c r="AG56" s="76"/>
      <c r="AH56" s="76"/>
      <c r="AI56" s="76"/>
      <c r="AJ56" s="76"/>
      <c r="AK56" s="77"/>
      <c r="AL56" s="78"/>
    </row>
    <row r="57" spans="1:38" ht="15.75" x14ac:dyDescent="0.25">
      <c r="A57" s="74" t="s">
        <v>42</v>
      </c>
      <c r="B57" s="74" t="s">
        <v>81</v>
      </c>
      <c r="C57" s="74">
        <v>0</v>
      </c>
      <c r="D57" s="74">
        <v>647.52</v>
      </c>
      <c r="E57" s="74">
        <v>0</v>
      </c>
      <c r="F57" s="74">
        <v>0</v>
      </c>
      <c r="G57" s="74">
        <v>0</v>
      </c>
      <c r="H57" s="74">
        <v>0</v>
      </c>
      <c r="I57" s="74">
        <v>0</v>
      </c>
      <c r="J57" s="74">
        <v>0</v>
      </c>
      <c r="K57" s="74">
        <v>0</v>
      </c>
      <c r="L57" s="74">
        <v>0</v>
      </c>
      <c r="M57" s="74">
        <v>0</v>
      </c>
      <c r="N57" s="74">
        <v>81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  <c r="T57" s="74">
        <v>0</v>
      </c>
      <c r="U57" s="74">
        <v>0</v>
      </c>
      <c r="V57" s="74">
        <v>0</v>
      </c>
      <c r="W57" s="74">
        <v>0</v>
      </c>
      <c r="X57" s="74">
        <v>0</v>
      </c>
      <c r="Y57" s="74">
        <v>0</v>
      </c>
      <c r="Z57" s="74">
        <v>0</v>
      </c>
      <c r="AA57" s="74">
        <v>0</v>
      </c>
      <c r="AB57" s="74">
        <v>0</v>
      </c>
      <c r="AC57" s="74">
        <v>0</v>
      </c>
      <c r="AD57" s="74">
        <v>0</v>
      </c>
      <c r="AE57" s="74">
        <v>0</v>
      </c>
      <c r="AF57" s="75"/>
      <c r="AG57" s="76"/>
      <c r="AH57" s="76"/>
      <c r="AI57" s="76"/>
      <c r="AJ57" s="76"/>
      <c r="AK57" s="77"/>
      <c r="AL57" s="78"/>
    </row>
    <row r="58" spans="1:38" ht="15.75" x14ac:dyDescent="0.25">
      <c r="A58" s="74" t="s">
        <v>42</v>
      </c>
      <c r="B58" s="74" t="s">
        <v>90</v>
      </c>
      <c r="C58" s="74">
        <v>0</v>
      </c>
      <c r="D58" s="74">
        <v>4693.0940793379914</v>
      </c>
      <c r="E58" s="74">
        <v>381.86697738664606</v>
      </c>
      <c r="F58" s="74">
        <v>0</v>
      </c>
      <c r="G58" s="74">
        <v>0</v>
      </c>
      <c r="H58" s="74">
        <v>0</v>
      </c>
      <c r="I58" s="74">
        <v>0</v>
      </c>
      <c r="J58" s="74">
        <v>0</v>
      </c>
      <c r="K58" s="74">
        <v>17.443306374451733</v>
      </c>
      <c r="L58" s="74">
        <v>0</v>
      </c>
      <c r="M58" s="74">
        <v>0</v>
      </c>
      <c r="N58" s="74">
        <v>0</v>
      </c>
      <c r="O58" s="74">
        <v>0</v>
      </c>
      <c r="P58" s="74">
        <v>0</v>
      </c>
      <c r="Q58" s="74">
        <v>0</v>
      </c>
      <c r="R58" s="74">
        <v>0</v>
      </c>
      <c r="S58" s="74">
        <v>0</v>
      </c>
      <c r="T58" s="74">
        <v>0</v>
      </c>
      <c r="U58" s="74">
        <v>0</v>
      </c>
      <c r="V58" s="74">
        <v>0</v>
      </c>
      <c r="W58" s="74">
        <v>0</v>
      </c>
      <c r="X58" s="74">
        <v>0</v>
      </c>
      <c r="Y58" s="74">
        <v>0</v>
      </c>
      <c r="Z58" s="74">
        <v>0</v>
      </c>
      <c r="AA58" s="74">
        <v>0</v>
      </c>
      <c r="AB58" s="74">
        <v>0</v>
      </c>
      <c r="AC58" s="74">
        <v>0</v>
      </c>
      <c r="AD58" s="74">
        <v>0</v>
      </c>
      <c r="AE58" s="74">
        <v>0</v>
      </c>
      <c r="AF58" s="75"/>
      <c r="AG58" s="76"/>
      <c r="AH58" s="76"/>
      <c r="AI58" s="76"/>
      <c r="AJ58" s="76"/>
      <c r="AK58" s="77"/>
      <c r="AL58" s="78"/>
    </row>
    <row r="59" spans="1:38" ht="15.75" x14ac:dyDescent="0.25">
      <c r="A59" s="74" t="s">
        <v>42</v>
      </c>
      <c r="B59" s="74" t="s">
        <v>91</v>
      </c>
      <c r="C59" s="74">
        <v>0</v>
      </c>
      <c r="D59" s="74">
        <v>0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  <c r="N59" s="74">
        <v>0</v>
      </c>
      <c r="O59" s="74">
        <v>0</v>
      </c>
      <c r="P59" s="74">
        <v>0</v>
      </c>
      <c r="Q59" s="74">
        <v>0</v>
      </c>
      <c r="R59" s="74">
        <v>0</v>
      </c>
      <c r="S59" s="74">
        <v>0</v>
      </c>
      <c r="T59" s="74">
        <v>0</v>
      </c>
      <c r="U59" s="74">
        <v>0</v>
      </c>
      <c r="V59" s="74">
        <v>0</v>
      </c>
      <c r="W59" s="74">
        <v>0</v>
      </c>
      <c r="X59" s="74">
        <v>0</v>
      </c>
      <c r="Y59" s="74">
        <v>0</v>
      </c>
      <c r="Z59" s="74">
        <v>0</v>
      </c>
      <c r="AA59" s="74">
        <v>0</v>
      </c>
      <c r="AB59" s="74">
        <v>0</v>
      </c>
      <c r="AC59" s="74">
        <v>0</v>
      </c>
      <c r="AD59" s="74">
        <v>0</v>
      </c>
      <c r="AE59" s="74">
        <v>0</v>
      </c>
      <c r="AF59" s="75"/>
      <c r="AG59" s="76"/>
      <c r="AH59" s="76"/>
      <c r="AI59" s="76"/>
      <c r="AJ59" s="76"/>
      <c r="AK59" s="77"/>
      <c r="AL59" s="78"/>
    </row>
    <row r="60" spans="1:38" ht="15.75" x14ac:dyDescent="0.25">
      <c r="A60" s="74" t="s">
        <v>173</v>
      </c>
      <c r="B60" s="74"/>
      <c r="C60" s="74">
        <v>0</v>
      </c>
      <c r="D60" s="74">
        <v>5349.1340793379914</v>
      </c>
      <c r="E60" s="74">
        <v>381.86697738664606</v>
      </c>
      <c r="F60" s="74">
        <v>0</v>
      </c>
      <c r="G60" s="74">
        <v>0</v>
      </c>
      <c r="H60" s="74">
        <v>0</v>
      </c>
      <c r="I60" s="74">
        <v>0</v>
      </c>
      <c r="J60" s="74">
        <v>0</v>
      </c>
      <c r="K60" s="74">
        <v>17.443306374451733</v>
      </c>
      <c r="L60" s="74">
        <v>0</v>
      </c>
      <c r="M60" s="74">
        <v>0</v>
      </c>
      <c r="N60" s="74">
        <v>81</v>
      </c>
      <c r="O60" s="74">
        <v>0</v>
      </c>
      <c r="P60" s="74">
        <v>0</v>
      </c>
      <c r="Q60" s="74">
        <v>0</v>
      </c>
      <c r="R60" s="74">
        <v>0</v>
      </c>
      <c r="S60" s="74">
        <v>0</v>
      </c>
      <c r="T60" s="74">
        <v>0</v>
      </c>
      <c r="U60" s="74">
        <v>0</v>
      </c>
      <c r="V60" s="74">
        <v>0</v>
      </c>
      <c r="W60" s="74">
        <v>0</v>
      </c>
      <c r="X60" s="74">
        <v>0</v>
      </c>
      <c r="Y60" s="74">
        <v>0</v>
      </c>
      <c r="Z60" s="74">
        <v>0</v>
      </c>
      <c r="AA60" s="74">
        <v>0</v>
      </c>
      <c r="AB60" s="74">
        <v>0</v>
      </c>
      <c r="AC60" s="74">
        <v>0</v>
      </c>
      <c r="AD60" s="74">
        <v>0</v>
      </c>
      <c r="AE60" s="74">
        <v>0</v>
      </c>
      <c r="AF60" s="75"/>
      <c r="AG60" s="76"/>
      <c r="AH60" s="76"/>
      <c r="AI60" s="76"/>
      <c r="AJ60" s="76"/>
      <c r="AK60" s="77"/>
      <c r="AL60" s="78"/>
    </row>
    <row r="61" spans="1:38" ht="15.75" x14ac:dyDescent="0.25">
      <c r="A61" s="74" t="s">
        <v>43</v>
      </c>
      <c r="B61" s="74" t="s">
        <v>79</v>
      </c>
      <c r="C61" s="74">
        <v>0</v>
      </c>
      <c r="D61" s="74">
        <v>0</v>
      </c>
      <c r="E61" s="74">
        <v>0</v>
      </c>
      <c r="F61" s="74">
        <v>0</v>
      </c>
      <c r="G61" s="74">
        <v>0</v>
      </c>
      <c r="H61" s="74">
        <v>0</v>
      </c>
      <c r="I61" s="74">
        <v>0</v>
      </c>
      <c r="J61" s="74">
        <v>0</v>
      </c>
      <c r="K61" s="74">
        <v>0</v>
      </c>
      <c r="L61" s="74">
        <v>0</v>
      </c>
      <c r="M61" s="74">
        <v>0</v>
      </c>
      <c r="N61" s="74">
        <v>0</v>
      </c>
      <c r="O61" s="74">
        <v>0</v>
      </c>
      <c r="P61" s="74">
        <v>0</v>
      </c>
      <c r="Q61" s="74">
        <v>0</v>
      </c>
      <c r="R61" s="74">
        <v>0</v>
      </c>
      <c r="S61" s="74">
        <v>0</v>
      </c>
      <c r="T61" s="74">
        <v>0</v>
      </c>
      <c r="U61" s="74">
        <v>0</v>
      </c>
      <c r="V61" s="74">
        <v>0</v>
      </c>
      <c r="W61" s="74">
        <v>0</v>
      </c>
      <c r="X61" s="74">
        <v>0</v>
      </c>
      <c r="Y61" s="74">
        <v>0</v>
      </c>
      <c r="Z61" s="74">
        <v>0</v>
      </c>
      <c r="AA61" s="74">
        <v>0</v>
      </c>
      <c r="AB61" s="74">
        <v>0</v>
      </c>
      <c r="AC61" s="74">
        <v>0</v>
      </c>
      <c r="AD61" s="74">
        <v>0</v>
      </c>
      <c r="AE61" s="74">
        <v>0</v>
      </c>
      <c r="AF61" s="75"/>
      <c r="AG61" s="76"/>
      <c r="AH61" s="76"/>
      <c r="AI61" s="76"/>
      <c r="AJ61" s="76"/>
      <c r="AK61" s="77"/>
      <c r="AL61" s="78"/>
    </row>
    <row r="62" spans="1:38" ht="15.75" x14ac:dyDescent="0.25">
      <c r="A62" s="74" t="s">
        <v>43</v>
      </c>
      <c r="B62" s="74" t="s">
        <v>80</v>
      </c>
      <c r="C62" s="74">
        <v>0</v>
      </c>
      <c r="D62" s="74">
        <v>12.78</v>
      </c>
      <c r="E62" s="74">
        <v>0</v>
      </c>
      <c r="F62" s="74">
        <v>0</v>
      </c>
      <c r="G62" s="74">
        <v>0</v>
      </c>
      <c r="H62" s="74">
        <v>0</v>
      </c>
      <c r="I62" s="74">
        <v>0</v>
      </c>
      <c r="J62" s="74">
        <v>0</v>
      </c>
      <c r="K62" s="74">
        <v>0</v>
      </c>
      <c r="L62" s="74">
        <v>0</v>
      </c>
      <c r="M62" s="74">
        <v>0</v>
      </c>
      <c r="N62" s="74">
        <v>0</v>
      </c>
      <c r="O62" s="74">
        <v>0</v>
      </c>
      <c r="P62" s="74">
        <v>0</v>
      </c>
      <c r="Q62" s="74">
        <v>0</v>
      </c>
      <c r="R62" s="74">
        <v>0</v>
      </c>
      <c r="S62" s="74">
        <v>0</v>
      </c>
      <c r="T62" s="74">
        <v>0</v>
      </c>
      <c r="U62" s="74">
        <v>0</v>
      </c>
      <c r="V62" s="74">
        <v>0</v>
      </c>
      <c r="W62" s="74">
        <v>0</v>
      </c>
      <c r="X62" s="74">
        <v>0</v>
      </c>
      <c r="Y62" s="74">
        <v>0</v>
      </c>
      <c r="Z62" s="74">
        <v>0</v>
      </c>
      <c r="AA62" s="74">
        <v>0</v>
      </c>
      <c r="AB62" s="74">
        <v>0</v>
      </c>
      <c r="AC62" s="74">
        <v>0</v>
      </c>
      <c r="AD62" s="74">
        <v>0</v>
      </c>
      <c r="AE62" s="74">
        <v>0</v>
      </c>
      <c r="AF62" s="75"/>
      <c r="AG62" s="76"/>
      <c r="AH62" s="76"/>
      <c r="AI62" s="76"/>
      <c r="AJ62" s="76"/>
      <c r="AK62" s="77"/>
      <c r="AL62" s="78"/>
    </row>
    <row r="63" spans="1:38" ht="15.75" x14ac:dyDescent="0.25">
      <c r="A63" s="74" t="s">
        <v>43</v>
      </c>
      <c r="B63" s="74" t="s">
        <v>81</v>
      </c>
      <c r="C63" s="74">
        <v>0</v>
      </c>
      <c r="D63" s="74">
        <v>0</v>
      </c>
      <c r="E63" s="74">
        <v>0</v>
      </c>
      <c r="F63" s="74">
        <v>0</v>
      </c>
      <c r="G63" s="74">
        <v>0</v>
      </c>
      <c r="H63" s="74">
        <v>0</v>
      </c>
      <c r="I63" s="74">
        <v>0</v>
      </c>
      <c r="J63" s="74">
        <v>0</v>
      </c>
      <c r="K63" s="74">
        <v>0</v>
      </c>
      <c r="L63" s="74">
        <v>0</v>
      </c>
      <c r="M63" s="74">
        <v>0</v>
      </c>
      <c r="N63" s="74">
        <v>0</v>
      </c>
      <c r="O63" s="74">
        <v>0</v>
      </c>
      <c r="P63" s="74">
        <v>0</v>
      </c>
      <c r="Q63" s="74">
        <v>0</v>
      </c>
      <c r="R63" s="74">
        <v>0</v>
      </c>
      <c r="S63" s="74">
        <v>0</v>
      </c>
      <c r="T63" s="74">
        <v>0</v>
      </c>
      <c r="U63" s="74">
        <v>0</v>
      </c>
      <c r="V63" s="74">
        <v>0</v>
      </c>
      <c r="W63" s="74">
        <v>0</v>
      </c>
      <c r="X63" s="74">
        <v>0</v>
      </c>
      <c r="Y63" s="74">
        <v>0</v>
      </c>
      <c r="Z63" s="74">
        <v>0</v>
      </c>
      <c r="AA63" s="74">
        <v>0</v>
      </c>
      <c r="AB63" s="74">
        <v>0</v>
      </c>
      <c r="AC63" s="74">
        <v>0</v>
      </c>
      <c r="AD63" s="74">
        <v>0</v>
      </c>
      <c r="AE63" s="74">
        <v>0</v>
      </c>
      <c r="AF63" s="75"/>
      <c r="AG63" s="76"/>
      <c r="AH63" s="76"/>
      <c r="AI63" s="76"/>
      <c r="AJ63" s="76"/>
      <c r="AK63" s="77"/>
      <c r="AL63" s="78"/>
    </row>
    <row r="64" spans="1:38" ht="15.75" x14ac:dyDescent="0.25">
      <c r="A64" s="74" t="s">
        <v>43</v>
      </c>
      <c r="B64" s="74" t="s">
        <v>82</v>
      </c>
      <c r="C64" s="74">
        <v>0</v>
      </c>
      <c r="D64" s="74">
        <v>0</v>
      </c>
      <c r="E64" s="74">
        <v>0</v>
      </c>
      <c r="F64" s="74">
        <v>0</v>
      </c>
      <c r="G64" s="74">
        <v>0</v>
      </c>
      <c r="H64" s="74">
        <v>0</v>
      </c>
      <c r="I64" s="74">
        <v>0</v>
      </c>
      <c r="J64" s="74">
        <v>0</v>
      </c>
      <c r="K64" s="74">
        <v>0</v>
      </c>
      <c r="L64" s="74">
        <v>0</v>
      </c>
      <c r="M64" s="74">
        <v>0</v>
      </c>
      <c r="N64" s="74">
        <v>0</v>
      </c>
      <c r="O64" s="74">
        <v>0</v>
      </c>
      <c r="P64" s="74">
        <v>0</v>
      </c>
      <c r="Q64" s="74">
        <v>0</v>
      </c>
      <c r="R64" s="74">
        <v>0</v>
      </c>
      <c r="S64" s="74">
        <v>0</v>
      </c>
      <c r="T64" s="74">
        <v>0</v>
      </c>
      <c r="U64" s="74">
        <v>0</v>
      </c>
      <c r="V64" s="74">
        <v>0</v>
      </c>
      <c r="W64" s="74">
        <v>0</v>
      </c>
      <c r="X64" s="74">
        <v>0</v>
      </c>
      <c r="Y64" s="74">
        <v>0</v>
      </c>
      <c r="Z64" s="74">
        <v>0</v>
      </c>
      <c r="AA64" s="74">
        <v>0</v>
      </c>
      <c r="AB64" s="74">
        <v>0</v>
      </c>
      <c r="AC64" s="74">
        <v>0</v>
      </c>
      <c r="AD64" s="74">
        <v>0</v>
      </c>
      <c r="AE64" s="74">
        <v>0</v>
      </c>
      <c r="AF64" s="75"/>
      <c r="AG64" s="76"/>
      <c r="AH64" s="76"/>
      <c r="AI64" s="76"/>
      <c r="AJ64" s="76"/>
      <c r="AK64" s="77"/>
      <c r="AL64" s="78"/>
    </row>
    <row r="65" spans="1:38" ht="15.75" x14ac:dyDescent="0.25">
      <c r="A65" s="74" t="s">
        <v>43</v>
      </c>
      <c r="B65" s="74" t="s">
        <v>83</v>
      </c>
      <c r="C65" s="74">
        <v>0</v>
      </c>
      <c r="D65" s="74">
        <v>6496.5</v>
      </c>
      <c r="E65" s="74">
        <v>64.800000000000011</v>
      </c>
      <c r="F65" s="74">
        <v>0</v>
      </c>
      <c r="G65" s="74">
        <v>0</v>
      </c>
      <c r="H65" s="74">
        <v>221.4</v>
      </c>
      <c r="I65" s="74">
        <v>2047.5</v>
      </c>
      <c r="J65" s="74">
        <v>0</v>
      </c>
      <c r="K65" s="74">
        <v>0</v>
      </c>
      <c r="L65" s="74">
        <v>0</v>
      </c>
      <c r="M65" s="74">
        <v>0</v>
      </c>
      <c r="N65" s="74">
        <v>0</v>
      </c>
      <c r="O65" s="74">
        <v>0</v>
      </c>
      <c r="P65" s="74">
        <v>0</v>
      </c>
      <c r="Q65" s="74">
        <v>0</v>
      </c>
      <c r="R65" s="74">
        <v>0</v>
      </c>
      <c r="S65" s="74">
        <v>0</v>
      </c>
      <c r="T65" s="74">
        <v>0</v>
      </c>
      <c r="U65" s="74">
        <v>0</v>
      </c>
      <c r="V65" s="74">
        <v>0</v>
      </c>
      <c r="W65" s="74">
        <v>0</v>
      </c>
      <c r="X65" s="74">
        <v>0</v>
      </c>
      <c r="Y65" s="74">
        <v>0</v>
      </c>
      <c r="Z65" s="74">
        <v>0</v>
      </c>
      <c r="AA65" s="74">
        <v>0</v>
      </c>
      <c r="AB65" s="74">
        <v>0</v>
      </c>
      <c r="AC65" s="74">
        <v>0</v>
      </c>
      <c r="AD65" s="74">
        <v>0</v>
      </c>
      <c r="AE65" s="74">
        <v>0</v>
      </c>
      <c r="AF65" s="75"/>
      <c r="AG65" s="76"/>
      <c r="AH65" s="76"/>
      <c r="AI65" s="76"/>
      <c r="AJ65" s="76"/>
      <c r="AK65" s="77"/>
      <c r="AL65" s="78"/>
    </row>
    <row r="66" spans="1:38" ht="15.75" x14ac:dyDescent="0.25">
      <c r="A66" s="74" t="s">
        <v>43</v>
      </c>
      <c r="B66" s="74" t="s">
        <v>87</v>
      </c>
      <c r="C66" s="74">
        <v>0</v>
      </c>
      <c r="D66" s="74">
        <v>2911</v>
      </c>
      <c r="E66" s="74">
        <v>0</v>
      </c>
      <c r="F66" s="74">
        <v>0</v>
      </c>
      <c r="G66" s="74">
        <v>378</v>
      </c>
      <c r="H66" s="74">
        <v>0</v>
      </c>
      <c r="I66" s="74">
        <v>0</v>
      </c>
      <c r="J66" s="74">
        <v>0</v>
      </c>
      <c r="K66" s="74">
        <v>0</v>
      </c>
      <c r="L66" s="74">
        <v>0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0</v>
      </c>
      <c r="U66" s="74">
        <v>0</v>
      </c>
      <c r="V66" s="74">
        <v>0</v>
      </c>
      <c r="W66" s="74">
        <v>0</v>
      </c>
      <c r="X66" s="74">
        <v>644</v>
      </c>
      <c r="Y66" s="74">
        <v>7150</v>
      </c>
      <c r="Z66" s="74">
        <v>0</v>
      </c>
      <c r="AA66" s="74">
        <v>0</v>
      </c>
      <c r="AB66" s="74">
        <v>0</v>
      </c>
      <c r="AC66" s="74">
        <v>0</v>
      </c>
      <c r="AD66" s="74">
        <v>0</v>
      </c>
      <c r="AE66" s="74">
        <v>0</v>
      </c>
      <c r="AF66" s="75"/>
      <c r="AG66" s="76"/>
      <c r="AH66" s="76"/>
      <c r="AI66" s="76"/>
      <c r="AJ66" s="76"/>
      <c r="AK66" s="77"/>
      <c r="AL66" s="78"/>
    </row>
    <row r="67" spans="1:38" ht="15.75" x14ac:dyDescent="0.25">
      <c r="A67" s="74" t="s">
        <v>43</v>
      </c>
      <c r="B67" s="74" t="s">
        <v>88</v>
      </c>
      <c r="C67" s="74">
        <v>0</v>
      </c>
      <c r="D67" s="74">
        <v>0</v>
      </c>
      <c r="E67" s="74">
        <v>0</v>
      </c>
      <c r="F67" s="74">
        <v>0</v>
      </c>
      <c r="G67" s="74">
        <v>0</v>
      </c>
      <c r="H67" s="74">
        <v>0</v>
      </c>
      <c r="I67" s="74">
        <v>0</v>
      </c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5"/>
      <c r="AG67" s="76"/>
      <c r="AH67" s="76"/>
      <c r="AI67" s="76"/>
      <c r="AJ67" s="76"/>
      <c r="AK67" s="77"/>
      <c r="AL67" s="78"/>
    </row>
    <row r="68" spans="1:38" ht="15.75" x14ac:dyDescent="0.25">
      <c r="A68" s="74" t="s">
        <v>43</v>
      </c>
      <c r="B68" s="74" t="s">
        <v>89</v>
      </c>
      <c r="C68" s="74">
        <v>0</v>
      </c>
      <c r="D68" s="74">
        <v>0</v>
      </c>
      <c r="E68" s="74">
        <v>0</v>
      </c>
      <c r="F68" s="74">
        <v>0</v>
      </c>
      <c r="G68" s="74">
        <v>0</v>
      </c>
      <c r="H68" s="74">
        <v>0</v>
      </c>
      <c r="I68" s="74">
        <v>0</v>
      </c>
      <c r="J68" s="74">
        <v>0</v>
      </c>
      <c r="K68" s="74">
        <v>0</v>
      </c>
      <c r="L68" s="74">
        <v>0</v>
      </c>
      <c r="M68" s="74">
        <v>0</v>
      </c>
      <c r="N68" s="74">
        <v>0</v>
      </c>
      <c r="O68" s="74">
        <v>0</v>
      </c>
      <c r="P68" s="74">
        <v>0</v>
      </c>
      <c r="Q68" s="74">
        <v>0</v>
      </c>
      <c r="R68" s="74">
        <v>0</v>
      </c>
      <c r="S68" s="74">
        <v>0</v>
      </c>
      <c r="T68" s="74">
        <v>0</v>
      </c>
      <c r="U68" s="74">
        <v>0</v>
      </c>
      <c r="V68" s="74">
        <v>0</v>
      </c>
      <c r="W68" s="74">
        <v>0</v>
      </c>
      <c r="X68" s="74">
        <v>0</v>
      </c>
      <c r="Y68" s="74">
        <v>0</v>
      </c>
      <c r="Z68" s="74">
        <v>0</v>
      </c>
      <c r="AA68" s="74">
        <v>0</v>
      </c>
      <c r="AB68" s="74">
        <v>0</v>
      </c>
      <c r="AC68" s="74">
        <v>0</v>
      </c>
      <c r="AD68" s="74">
        <v>0</v>
      </c>
      <c r="AE68" s="74">
        <v>0</v>
      </c>
      <c r="AF68" s="75"/>
      <c r="AG68" s="76"/>
      <c r="AH68" s="76"/>
      <c r="AI68" s="76"/>
      <c r="AJ68" s="76"/>
      <c r="AK68" s="77"/>
      <c r="AL68" s="78"/>
    </row>
    <row r="69" spans="1:38" ht="15.75" x14ac:dyDescent="0.25">
      <c r="A69" s="74" t="s">
        <v>43</v>
      </c>
      <c r="B69" s="74" t="s">
        <v>86</v>
      </c>
      <c r="C69" s="74">
        <v>0</v>
      </c>
      <c r="D69" s="74">
        <v>340.19134723574331</v>
      </c>
      <c r="E69" s="74">
        <v>0</v>
      </c>
      <c r="F69" s="74">
        <v>0</v>
      </c>
      <c r="G69" s="74">
        <v>0</v>
      </c>
      <c r="H69" s="74">
        <v>0</v>
      </c>
      <c r="I69" s="74">
        <v>0</v>
      </c>
      <c r="J69" s="74">
        <v>0</v>
      </c>
      <c r="K69" s="74">
        <v>0</v>
      </c>
      <c r="L69" s="74">
        <v>0</v>
      </c>
      <c r="M69" s="74">
        <v>0</v>
      </c>
      <c r="N69" s="74">
        <v>0</v>
      </c>
      <c r="O69" s="74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74">
        <v>77.180830967835149</v>
      </c>
      <c r="V69" s="74">
        <v>0</v>
      </c>
      <c r="W69" s="74">
        <v>0</v>
      </c>
      <c r="X69" s="74">
        <v>0</v>
      </c>
      <c r="Y69" s="74">
        <v>0</v>
      </c>
      <c r="Z69" s="74">
        <v>0</v>
      </c>
      <c r="AA69" s="74">
        <v>0</v>
      </c>
      <c r="AB69" s="74">
        <v>0</v>
      </c>
      <c r="AC69" s="74">
        <v>0</v>
      </c>
      <c r="AD69" s="74">
        <v>0</v>
      </c>
      <c r="AE69" s="74">
        <v>0</v>
      </c>
      <c r="AF69" s="75"/>
      <c r="AG69" s="76"/>
      <c r="AH69" s="76"/>
      <c r="AI69" s="76"/>
      <c r="AJ69" s="76"/>
      <c r="AK69" s="77"/>
      <c r="AL69" s="78"/>
    </row>
    <row r="70" spans="1:38" ht="15.75" x14ac:dyDescent="0.25">
      <c r="A70" s="74" t="s">
        <v>43</v>
      </c>
      <c r="B70" s="74" t="s">
        <v>97</v>
      </c>
      <c r="C70" s="74">
        <v>0</v>
      </c>
      <c r="D70" s="74">
        <v>0</v>
      </c>
      <c r="E70" s="74">
        <v>0</v>
      </c>
      <c r="F70" s="74">
        <v>0</v>
      </c>
      <c r="G70" s="74">
        <v>0</v>
      </c>
      <c r="H70" s="74">
        <v>0</v>
      </c>
      <c r="I70" s="74">
        <v>0</v>
      </c>
      <c r="J70" s="74">
        <v>0</v>
      </c>
      <c r="K70" s="74">
        <v>0</v>
      </c>
      <c r="L70" s="74">
        <v>0</v>
      </c>
      <c r="M70" s="74">
        <v>0</v>
      </c>
      <c r="N70" s="74">
        <v>0</v>
      </c>
      <c r="O70" s="74">
        <v>0</v>
      </c>
      <c r="P70" s="74">
        <v>0</v>
      </c>
      <c r="Q70" s="74">
        <v>0</v>
      </c>
      <c r="R70" s="74">
        <v>0</v>
      </c>
      <c r="S70" s="74">
        <v>0</v>
      </c>
      <c r="T70" s="74">
        <v>0</v>
      </c>
      <c r="U70" s="74">
        <v>0</v>
      </c>
      <c r="V70" s="74">
        <v>0</v>
      </c>
      <c r="W70" s="74">
        <v>0</v>
      </c>
      <c r="X70" s="74">
        <v>0</v>
      </c>
      <c r="Y70" s="74">
        <v>0</v>
      </c>
      <c r="Z70" s="74">
        <v>0</v>
      </c>
      <c r="AA70" s="74">
        <v>0</v>
      </c>
      <c r="AB70" s="74">
        <v>0</v>
      </c>
      <c r="AC70" s="74">
        <v>0</v>
      </c>
      <c r="AD70" s="74">
        <v>0</v>
      </c>
      <c r="AE70" s="74">
        <v>0</v>
      </c>
      <c r="AF70" s="75"/>
      <c r="AG70" s="76"/>
      <c r="AH70" s="76"/>
      <c r="AI70" s="76"/>
      <c r="AJ70" s="76"/>
      <c r="AK70" s="77"/>
      <c r="AL70" s="78"/>
    </row>
    <row r="71" spans="1:38" ht="15.75" x14ac:dyDescent="0.25">
      <c r="A71" s="74" t="s">
        <v>174</v>
      </c>
      <c r="B71" s="74"/>
      <c r="C71" s="74">
        <v>0</v>
      </c>
      <c r="D71" s="74">
        <v>9760.4713472357416</v>
      </c>
      <c r="E71" s="74">
        <v>64.800000000000011</v>
      </c>
      <c r="F71" s="74">
        <v>0</v>
      </c>
      <c r="G71" s="74">
        <v>378</v>
      </c>
      <c r="H71" s="74">
        <v>221.4</v>
      </c>
      <c r="I71" s="74">
        <v>2047.5</v>
      </c>
      <c r="J71" s="74">
        <v>0</v>
      </c>
      <c r="K71" s="74">
        <v>0</v>
      </c>
      <c r="L71" s="74">
        <v>0</v>
      </c>
      <c r="M71" s="74">
        <v>0</v>
      </c>
      <c r="N71" s="74">
        <v>0</v>
      </c>
      <c r="O71" s="74">
        <v>0</v>
      </c>
      <c r="P71" s="74">
        <v>0</v>
      </c>
      <c r="Q71" s="74">
        <v>0</v>
      </c>
      <c r="R71" s="74">
        <v>0</v>
      </c>
      <c r="S71" s="74">
        <v>0</v>
      </c>
      <c r="T71" s="74">
        <v>0</v>
      </c>
      <c r="U71" s="74">
        <v>77.180830967835149</v>
      </c>
      <c r="V71" s="74">
        <v>0</v>
      </c>
      <c r="W71" s="74">
        <v>0</v>
      </c>
      <c r="X71" s="74">
        <v>644</v>
      </c>
      <c r="Y71" s="74">
        <v>7150</v>
      </c>
      <c r="Z71" s="74">
        <v>0</v>
      </c>
      <c r="AA71" s="74">
        <v>0</v>
      </c>
      <c r="AB71" s="74">
        <v>0</v>
      </c>
      <c r="AC71" s="74">
        <v>0</v>
      </c>
      <c r="AD71" s="74">
        <v>0</v>
      </c>
      <c r="AE71" s="74">
        <v>0</v>
      </c>
      <c r="AF71" s="75"/>
      <c r="AG71" s="76"/>
      <c r="AH71" s="76"/>
      <c r="AI71" s="76"/>
      <c r="AJ71" s="76"/>
      <c r="AK71" s="77"/>
      <c r="AL71" s="78"/>
    </row>
    <row r="72" spans="1:38" ht="15.75" x14ac:dyDescent="0.25">
      <c r="A72" s="74" t="s">
        <v>44</v>
      </c>
      <c r="B72" s="74" t="s">
        <v>79</v>
      </c>
      <c r="C72" s="74">
        <v>0</v>
      </c>
      <c r="D72" s="74">
        <v>735.05882352941171</v>
      </c>
      <c r="E72" s="74">
        <v>571.76470588235293</v>
      </c>
      <c r="F72" s="74">
        <v>0</v>
      </c>
      <c r="G72" s="74">
        <v>0</v>
      </c>
      <c r="H72" s="74">
        <v>0</v>
      </c>
      <c r="I72" s="74">
        <v>0</v>
      </c>
      <c r="J72" s="74">
        <v>0</v>
      </c>
      <c r="K72" s="74">
        <v>0</v>
      </c>
      <c r="L72" s="74">
        <v>0</v>
      </c>
      <c r="M72" s="74">
        <v>0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  <c r="Y72" s="74">
        <v>0</v>
      </c>
      <c r="Z72" s="74">
        <v>96.92941176470589</v>
      </c>
      <c r="AA72" s="74">
        <v>0</v>
      </c>
      <c r="AB72" s="74">
        <v>0</v>
      </c>
      <c r="AC72" s="74">
        <v>0</v>
      </c>
      <c r="AD72" s="74">
        <v>0</v>
      </c>
      <c r="AE72" s="74">
        <v>0</v>
      </c>
      <c r="AF72" s="75"/>
      <c r="AG72" s="76"/>
      <c r="AH72" s="76"/>
      <c r="AI72" s="76"/>
      <c r="AJ72" s="76"/>
      <c r="AK72" s="77"/>
      <c r="AL72" s="78"/>
    </row>
    <row r="73" spans="1:38" ht="15.75" x14ac:dyDescent="0.25">
      <c r="A73" s="74" t="s">
        <v>44</v>
      </c>
      <c r="B73" s="74" t="s">
        <v>80</v>
      </c>
      <c r="C73" s="74">
        <v>0</v>
      </c>
      <c r="D73" s="74">
        <v>5096.38</v>
      </c>
      <c r="E73" s="74">
        <v>0</v>
      </c>
      <c r="F73" s="74">
        <v>0</v>
      </c>
      <c r="G73" s="74">
        <v>1188</v>
      </c>
      <c r="H73" s="74">
        <v>1892.16</v>
      </c>
      <c r="I73" s="74">
        <v>89.7</v>
      </c>
      <c r="J73" s="74">
        <v>0</v>
      </c>
      <c r="K73" s="74">
        <v>0</v>
      </c>
      <c r="L73" s="74">
        <v>0</v>
      </c>
      <c r="M73" s="74">
        <v>0</v>
      </c>
      <c r="N73" s="74">
        <v>270</v>
      </c>
      <c r="O73" s="74">
        <v>0</v>
      </c>
      <c r="P73" s="74">
        <v>0</v>
      </c>
      <c r="Q73" s="74">
        <v>0</v>
      </c>
      <c r="R73" s="74">
        <v>0</v>
      </c>
      <c r="S73" s="74">
        <v>0</v>
      </c>
      <c r="T73" s="74">
        <v>0</v>
      </c>
      <c r="U73" s="74">
        <v>0</v>
      </c>
      <c r="V73" s="74">
        <v>0</v>
      </c>
      <c r="W73" s="74">
        <v>0</v>
      </c>
      <c r="X73" s="74">
        <v>0</v>
      </c>
      <c r="Y73" s="74">
        <v>0</v>
      </c>
      <c r="Z73" s="74">
        <v>0</v>
      </c>
      <c r="AA73" s="74">
        <v>0</v>
      </c>
      <c r="AB73" s="74">
        <v>0</v>
      </c>
      <c r="AC73" s="74">
        <v>0</v>
      </c>
      <c r="AD73" s="74">
        <v>0</v>
      </c>
      <c r="AE73" s="74">
        <v>0</v>
      </c>
      <c r="AF73" s="75"/>
      <c r="AG73" s="76"/>
      <c r="AH73" s="76"/>
      <c r="AI73" s="76"/>
      <c r="AJ73" s="76"/>
      <c r="AK73" s="77"/>
      <c r="AL73" s="78"/>
    </row>
    <row r="74" spans="1:38" ht="15.75" x14ac:dyDescent="0.25">
      <c r="A74" s="74" t="s">
        <v>44</v>
      </c>
      <c r="B74" s="74" t="s">
        <v>81</v>
      </c>
      <c r="C74" s="74">
        <v>0</v>
      </c>
      <c r="D74" s="74">
        <v>355</v>
      </c>
      <c r="E74" s="74">
        <v>0</v>
      </c>
      <c r="F74" s="74">
        <v>0</v>
      </c>
      <c r="G74" s="74">
        <v>0</v>
      </c>
      <c r="H74" s="74">
        <v>0</v>
      </c>
      <c r="I74" s="74">
        <v>0</v>
      </c>
      <c r="J74" s="74">
        <v>0</v>
      </c>
      <c r="K74" s="74">
        <v>0</v>
      </c>
      <c r="L74" s="74">
        <v>0</v>
      </c>
      <c r="M74" s="74">
        <v>0</v>
      </c>
      <c r="N74" s="74">
        <v>0</v>
      </c>
      <c r="O74" s="74">
        <v>0</v>
      </c>
      <c r="P74" s="74">
        <v>0</v>
      </c>
      <c r="Q74" s="74">
        <v>0</v>
      </c>
      <c r="R74" s="74">
        <v>0</v>
      </c>
      <c r="S74" s="74">
        <v>0</v>
      </c>
      <c r="T74" s="74">
        <v>0</v>
      </c>
      <c r="U74" s="74">
        <v>0</v>
      </c>
      <c r="V74" s="74">
        <v>0</v>
      </c>
      <c r="W74" s="74">
        <v>0</v>
      </c>
      <c r="X74" s="74">
        <v>0</v>
      </c>
      <c r="Y74" s="74">
        <v>0</v>
      </c>
      <c r="Z74" s="74">
        <v>0</v>
      </c>
      <c r="AA74" s="74">
        <v>0</v>
      </c>
      <c r="AB74" s="74">
        <v>0</v>
      </c>
      <c r="AC74" s="74">
        <v>0</v>
      </c>
      <c r="AD74" s="74">
        <v>0</v>
      </c>
      <c r="AE74" s="74">
        <v>0</v>
      </c>
      <c r="AF74" s="75"/>
      <c r="AG74" s="76"/>
      <c r="AH74" s="76"/>
      <c r="AI74" s="76"/>
      <c r="AJ74" s="76"/>
      <c r="AK74" s="77"/>
      <c r="AL74" s="78"/>
    </row>
    <row r="75" spans="1:38" ht="15.75" x14ac:dyDescent="0.25">
      <c r="A75" s="74" t="s">
        <v>44</v>
      </c>
      <c r="B75" s="74" t="s">
        <v>82</v>
      </c>
      <c r="C75" s="74">
        <v>0</v>
      </c>
      <c r="D75" s="74">
        <v>0</v>
      </c>
      <c r="E75" s="74">
        <v>0</v>
      </c>
      <c r="F75" s="74">
        <v>0</v>
      </c>
      <c r="G75" s="74">
        <v>0</v>
      </c>
      <c r="H75" s="74">
        <v>0</v>
      </c>
      <c r="I75" s="74">
        <v>0</v>
      </c>
      <c r="J75" s="74">
        <v>0</v>
      </c>
      <c r="K75" s="74">
        <v>0</v>
      </c>
      <c r="L75" s="74">
        <v>0</v>
      </c>
      <c r="M75" s="74">
        <v>0</v>
      </c>
      <c r="N75" s="74">
        <v>0</v>
      </c>
      <c r="O75" s="74">
        <v>0</v>
      </c>
      <c r="P75" s="74">
        <v>0</v>
      </c>
      <c r="Q75" s="74">
        <v>0</v>
      </c>
      <c r="R75" s="74">
        <v>0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  <c r="Y75" s="74">
        <v>0</v>
      </c>
      <c r="Z75" s="74">
        <v>0</v>
      </c>
      <c r="AA75" s="74">
        <v>0</v>
      </c>
      <c r="AB75" s="74">
        <v>0</v>
      </c>
      <c r="AC75" s="74">
        <v>0</v>
      </c>
      <c r="AD75" s="74">
        <v>0</v>
      </c>
      <c r="AE75" s="74">
        <v>0</v>
      </c>
      <c r="AF75" s="75"/>
      <c r="AG75" s="76"/>
      <c r="AH75" s="76"/>
      <c r="AI75" s="76"/>
      <c r="AJ75" s="76"/>
      <c r="AK75" s="77"/>
      <c r="AL75" s="78"/>
    </row>
    <row r="76" spans="1:38" ht="15.75" x14ac:dyDescent="0.25">
      <c r="A76" s="74" t="s">
        <v>44</v>
      </c>
      <c r="B76" s="74" t="s">
        <v>83</v>
      </c>
      <c r="C76" s="74">
        <v>0</v>
      </c>
      <c r="D76" s="74">
        <v>34.08</v>
      </c>
      <c r="E76" s="74">
        <v>0</v>
      </c>
      <c r="F76" s="74">
        <v>0</v>
      </c>
      <c r="G76" s="74">
        <v>0</v>
      </c>
      <c r="H76" s="74">
        <v>0</v>
      </c>
      <c r="I76" s="74">
        <v>0</v>
      </c>
      <c r="J76" s="74">
        <v>0</v>
      </c>
      <c r="K76" s="74">
        <v>0</v>
      </c>
      <c r="L76" s="74">
        <v>0</v>
      </c>
      <c r="M76" s="74">
        <v>0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  <c r="Y76" s="74">
        <v>0</v>
      </c>
      <c r="Z76" s="74">
        <v>0</v>
      </c>
      <c r="AA76" s="74">
        <v>0</v>
      </c>
      <c r="AB76" s="74">
        <v>0</v>
      </c>
      <c r="AC76" s="74">
        <v>0</v>
      </c>
      <c r="AD76" s="74">
        <v>0</v>
      </c>
      <c r="AE76" s="74">
        <v>0</v>
      </c>
      <c r="AF76" s="75"/>
      <c r="AG76" s="76"/>
      <c r="AH76" s="76"/>
      <c r="AI76" s="76"/>
      <c r="AJ76" s="76"/>
      <c r="AK76" s="77"/>
      <c r="AL76" s="78"/>
    </row>
    <row r="77" spans="1:38" ht="15.75" x14ac:dyDescent="0.25">
      <c r="A77" s="74" t="s">
        <v>44</v>
      </c>
      <c r="B77" s="74" t="s">
        <v>87</v>
      </c>
      <c r="C77" s="74">
        <v>0</v>
      </c>
      <c r="D77" s="74">
        <v>4316.8</v>
      </c>
      <c r="E77" s="74">
        <v>0</v>
      </c>
      <c r="F77" s="74">
        <v>43.2</v>
      </c>
      <c r="G77" s="74">
        <v>459.00000000000006</v>
      </c>
      <c r="H77" s="74">
        <v>194.4</v>
      </c>
      <c r="I77" s="74">
        <v>0</v>
      </c>
      <c r="J77" s="74">
        <v>0</v>
      </c>
      <c r="K77" s="74">
        <v>0</v>
      </c>
      <c r="L77" s="74">
        <v>0</v>
      </c>
      <c r="M77" s="74">
        <v>0</v>
      </c>
      <c r="N77" s="74">
        <v>0</v>
      </c>
      <c r="O77" s="74">
        <v>0</v>
      </c>
      <c r="P77" s="74">
        <v>0</v>
      </c>
      <c r="Q77" s="74">
        <v>0</v>
      </c>
      <c r="R77" s="74">
        <v>0</v>
      </c>
      <c r="S77" s="74">
        <v>0</v>
      </c>
      <c r="T77" s="74">
        <v>0</v>
      </c>
      <c r="U77" s="74">
        <v>0</v>
      </c>
      <c r="V77" s="74">
        <v>0</v>
      </c>
      <c r="W77" s="74">
        <v>0</v>
      </c>
      <c r="X77" s="74">
        <v>0</v>
      </c>
      <c r="Y77" s="74">
        <v>0</v>
      </c>
      <c r="Z77" s="74">
        <v>0</v>
      </c>
      <c r="AA77" s="74">
        <v>0</v>
      </c>
      <c r="AB77" s="74">
        <v>0</v>
      </c>
      <c r="AC77" s="74">
        <v>0</v>
      </c>
      <c r="AD77" s="74">
        <v>0</v>
      </c>
      <c r="AE77" s="74">
        <v>0</v>
      </c>
      <c r="AF77" s="75"/>
      <c r="AG77" s="76"/>
      <c r="AH77" s="76"/>
      <c r="AI77" s="76"/>
      <c r="AJ77" s="76"/>
      <c r="AK77" s="77"/>
      <c r="AL77" s="78"/>
    </row>
    <row r="78" spans="1:38" ht="15.75" x14ac:dyDescent="0.25">
      <c r="A78" s="74" t="s">
        <v>44</v>
      </c>
      <c r="B78" s="74" t="s">
        <v>88</v>
      </c>
      <c r="C78" s="74">
        <v>0</v>
      </c>
      <c r="D78" s="74">
        <v>11.36</v>
      </c>
      <c r="E78" s="74">
        <v>4.32</v>
      </c>
      <c r="F78" s="74">
        <v>0</v>
      </c>
      <c r="G78" s="74">
        <v>0</v>
      </c>
      <c r="H78" s="74">
        <v>0</v>
      </c>
      <c r="I78" s="74">
        <v>0</v>
      </c>
      <c r="J78" s="74">
        <v>0</v>
      </c>
      <c r="K78" s="74">
        <v>0</v>
      </c>
      <c r="L78" s="74">
        <v>0</v>
      </c>
      <c r="M78" s="74">
        <v>0</v>
      </c>
      <c r="N78" s="74">
        <v>0</v>
      </c>
      <c r="O78" s="74">
        <v>0</v>
      </c>
      <c r="P78" s="74">
        <v>0</v>
      </c>
      <c r="Q78" s="74">
        <v>0</v>
      </c>
      <c r="R78" s="74">
        <v>0</v>
      </c>
      <c r="S78" s="74">
        <v>0</v>
      </c>
      <c r="T78" s="74">
        <v>0</v>
      </c>
      <c r="U78" s="74">
        <v>0</v>
      </c>
      <c r="V78" s="74">
        <v>0</v>
      </c>
      <c r="W78" s="74">
        <v>0</v>
      </c>
      <c r="X78" s="74">
        <v>0</v>
      </c>
      <c r="Y78" s="74">
        <v>0</v>
      </c>
      <c r="Z78" s="74">
        <v>0</v>
      </c>
      <c r="AA78" s="74">
        <v>0</v>
      </c>
      <c r="AB78" s="74">
        <v>0</v>
      </c>
      <c r="AC78" s="74">
        <v>0</v>
      </c>
      <c r="AD78" s="74">
        <v>0</v>
      </c>
      <c r="AE78" s="74">
        <v>0</v>
      </c>
      <c r="AF78" s="75"/>
      <c r="AG78" s="76"/>
      <c r="AH78" s="76"/>
      <c r="AI78" s="76"/>
      <c r="AJ78" s="76"/>
      <c r="AK78" s="77"/>
      <c r="AL78" s="78"/>
    </row>
    <row r="79" spans="1:38" ht="15.75" x14ac:dyDescent="0.25">
      <c r="A79" s="74" t="s">
        <v>44</v>
      </c>
      <c r="B79" s="74" t="s">
        <v>102</v>
      </c>
      <c r="C79" s="74">
        <v>0</v>
      </c>
      <c r="D79" s="74">
        <v>80.972795726297278</v>
      </c>
      <c r="E79" s="74">
        <v>1995.3521606018262</v>
      </c>
      <c r="F79" s="74">
        <v>0</v>
      </c>
      <c r="G79" s="74">
        <v>0</v>
      </c>
      <c r="H79" s="74">
        <v>0</v>
      </c>
      <c r="I79" s="74">
        <v>0</v>
      </c>
      <c r="J79" s="74">
        <v>0</v>
      </c>
      <c r="K79" s="74">
        <v>0</v>
      </c>
      <c r="L79" s="74">
        <v>0</v>
      </c>
      <c r="M79" s="74">
        <v>0</v>
      </c>
      <c r="N79" s="74">
        <v>1847.5482968535428</v>
      </c>
      <c r="O79" s="74">
        <v>0</v>
      </c>
      <c r="P79" s="74">
        <v>0</v>
      </c>
      <c r="Q79" s="74">
        <v>0</v>
      </c>
      <c r="R79" s="74">
        <v>0</v>
      </c>
      <c r="S79" s="74">
        <v>0</v>
      </c>
      <c r="T79" s="74">
        <v>0</v>
      </c>
      <c r="U79" s="74">
        <v>0</v>
      </c>
      <c r="V79" s="74">
        <v>0</v>
      </c>
      <c r="W79" s="74">
        <v>0</v>
      </c>
      <c r="X79" s="74">
        <v>0</v>
      </c>
      <c r="Y79" s="74">
        <v>0</v>
      </c>
      <c r="Z79" s="74">
        <v>0</v>
      </c>
      <c r="AA79" s="74">
        <v>0</v>
      </c>
      <c r="AB79" s="74">
        <v>0</v>
      </c>
      <c r="AC79" s="74">
        <v>0</v>
      </c>
      <c r="AD79" s="74">
        <v>0</v>
      </c>
      <c r="AE79" s="74">
        <v>0</v>
      </c>
      <c r="AF79" s="75"/>
      <c r="AG79" s="76"/>
      <c r="AH79" s="76"/>
      <c r="AI79" s="76"/>
      <c r="AJ79" s="76"/>
      <c r="AK79" s="77"/>
      <c r="AL79" s="78"/>
    </row>
    <row r="80" spans="1:38" ht="15.75" x14ac:dyDescent="0.25">
      <c r="A80" s="74" t="s">
        <v>44</v>
      </c>
      <c r="B80" s="74" t="s">
        <v>104</v>
      </c>
      <c r="C80" s="74">
        <v>0</v>
      </c>
      <c r="D80" s="74">
        <v>161.02710119497453</v>
      </c>
      <c r="E80" s="74">
        <v>349.91804686231899</v>
      </c>
      <c r="F80" s="74">
        <v>0</v>
      </c>
      <c r="G80" s="74">
        <v>0</v>
      </c>
      <c r="H80" s="74">
        <v>0</v>
      </c>
      <c r="I80" s="74">
        <v>0</v>
      </c>
      <c r="J80" s="74">
        <v>0</v>
      </c>
      <c r="K80" s="74">
        <v>76.722771756478835</v>
      </c>
      <c r="L80" s="74">
        <v>0</v>
      </c>
      <c r="M80" s="74">
        <v>0</v>
      </c>
      <c r="N80" s="74">
        <v>0</v>
      </c>
      <c r="O80" s="74">
        <v>0</v>
      </c>
      <c r="P80" s="74">
        <v>0</v>
      </c>
      <c r="Q80" s="74">
        <v>0</v>
      </c>
      <c r="R80" s="74">
        <v>0</v>
      </c>
      <c r="S80" s="74">
        <v>0</v>
      </c>
      <c r="T80" s="74">
        <v>0</v>
      </c>
      <c r="U80" s="74">
        <v>0</v>
      </c>
      <c r="V80" s="74">
        <v>0</v>
      </c>
      <c r="W80" s="74">
        <v>0</v>
      </c>
      <c r="X80" s="74">
        <v>0</v>
      </c>
      <c r="Y80" s="74">
        <v>0</v>
      </c>
      <c r="Z80" s="74">
        <v>0</v>
      </c>
      <c r="AA80" s="74">
        <v>0</v>
      </c>
      <c r="AB80" s="74">
        <v>0</v>
      </c>
      <c r="AC80" s="74">
        <v>0</v>
      </c>
      <c r="AD80" s="74">
        <v>0</v>
      </c>
      <c r="AE80" s="74">
        <v>0</v>
      </c>
      <c r="AF80" s="75"/>
      <c r="AG80" s="76"/>
      <c r="AH80" s="76"/>
      <c r="AI80" s="76"/>
      <c r="AJ80" s="76"/>
      <c r="AK80" s="77"/>
      <c r="AL80" s="78"/>
    </row>
    <row r="81" spans="1:38" ht="15.75" x14ac:dyDescent="0.25">
      <c r="A81" s="74" t="s">
        <v>44</v>
      </c>
      <c r="B81" s="74" t="s">
        <v>103</v>
      </c>
      <c r="C81" s="74">
        <v>0</v>
      </c>
      <c r="D81" s="74">
        <v>10222.55257153343</v>
      </c>
      <c r="E81" s="74">
        <v>10072.708489941646</v>
      </c>
      <c r="F81" s="74">
        <v>0</v>
      </c>
      <c r="G81" s="74">
        <v>0</v>
      </c>
      <c r="H81" s="74">
        <v>0</v>
      </c>
      <c r="I81" s="74">
        <v>0</v>
      </c>
      <c r="J81" s="74">
        <v>0</v>
      </c>
      <c r="K81" s="74">
        <v>124.38213194934657</v>
      </c>
      <c r="L81" s="74">
        <v>0</v>
      </c>
      <c r="M81" s="74">
        <v>0</v>
      </c>
      <c r="N81" s="74">
        <v>408.44402788771919</v>
      </c>
      <c r="O81" s="74">
        <v>0</v>
      </c>
      <c r="P81" s="74">
        <v>0</v>
      </c>
      <c r="Q81" s="74">
        <v>0</v>
      </c>
      <c r="R81" s="74">
        <v>0</v>
      </c>
      <c r="S81" s="74">
        <v>0</v>
      </c>
      <c r="T81" s="74">
        <v>0</v>
      </c>
      <c r="U81" s="74">
        <v>0</v>
      </c>
      <c r="V81" s="74">
        <v>0</v>
      </c>
      <c r="W81" s="74">
        <v>0</v>
      </c>
      <c r="X81" s="74">
        <v>0</v>
      </c>
      <c r="Y81" s="74">
        <v>0</v>
      </c>
      <c r="Z81" s="74">
        <v>0</v>
      </c>
      <c r="AA81" s="74">
        <v>0</v>
      </c>
      <c r="AB81" s="74">
        <v>0</v>
      </c>
      <c r="AC81" s="74">
        <v>0</v>
      </c>
      <c r="AD81" s="74">
        <v>0</v>
      </c>
      <c r="AE81" s="74">
        <v>0</v>
      </c>
      <c r="AF81" s="75"/>
      <c r="AG81" s="76"/>
      <c r="AH81" s="76"/>
      <c r="AI81" s="76"/>
      <c r="AJ81" s="76"/>
      <c r="AK81" s="77"/>
      <c r="AL81" s="78"/>
    </row>
    <row r="82" spans="1:38" ht="15.75" x14ac:dyDescent="0.25">
      <c r="A82" s="74" t="s">
        <v>175</v>
      </c>
      <c r="B82" s="74"/>
      <c r="C82" s="74">
        <v>0</v>
      </c>
      <c r="D82" s="74">
        <v>21013.231291984113</v>
      </c>
      <c r="E82" s="74">
        <v>12994.063403288144</v>
      </c>
      <c r="F82" s="74">
        <v>43.2</v>
      </c>
      <c r="G82" s="74">
        <v>1647</v>
      </c>
      <c r="H82" s="74">
        <v>2086.56</v>
      </c>
      <c r="I82" s="74">
        <v>89.7</v>
      </c>
      <c r="J82" s="74">
        <v>0</v>
      </c>
      <c r="K82" s="74">
        <v>201.10490370582539</v>
      </c>
      <c r="L82" s="74">
        <v>0</v>
      </c>
      <c r="M82" s="74">
        <v>0</v>
      </c>
      <c r="N82" s="74">
        <v>2525.9923247412617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0</v>
      </c>
      <c r="U82" s="74">
        <v>0</v>
      </c>
      <c r="V82" s="74">
        <v>0</v>
      </c>
      <c r="W82" s="74">
        <v>0</v>
      </c>
      <c r="X82" s="74">
        <v>0</v>
      </c>
      <c r="Y82" s="74">
        <v>0</v>
      </c>
      <c r="Z82" s="74">
        <v>96.92941176470589</v>
      </c>
      <c r="AA82" s="74">
        <v>0</v>
      </c>
      <c r="AB82" s="74">
        <v>0</v>
      </c>
      <c r="AC82" s="74">
        <v>0</v>
      </c>
      <c r="AD82" s="74">
        <v>0</v>
      </c>
      <c r="AE82" s="74">
        <v>0</v>
      </c>
      <c r="AF82" s="75"/>
      <c r="AG82" s="76"/>
      <c r="AH82" s="76"/>
      <c r="AI82" s="76"/>
      <c r="AJ82" s="76"/>
      <c r="AK82" s="77"/>
      <c r="AL82" s="78"/>
    </row>
    <row r="83" spans="1:38" ht="15.75" x14ac:dyDescent="0.25">
      <c r="A83" s="74" t="s">
        <v>45</v>
      </c>
      <c r="B83" s="74" t="s">
        <v>79</v>
      </c>
      <c r="C83" s="74">
        <v>0</v>
      </c>
      <c r="D83" s="74">
        <v>0</v>
      </c>
      <c r="E83" s="74">
        <v>0</v>
      </c>
      <c r="F83" s="74">
        <v>0</v>
      </c>
      <c r="G83" s="74">
        <v>0</v>
      </c>
      <c r="H83" s="74">
        <v>0</v>
      </c>
      <c r="I83" s="74">
        <v>0</v>
      </c>
      <c r="J83" s="74">
        <v>0</v>
      </c>
      <c r="K83" s="74">
        <v>0</v>
      </c>
      <c r="L83" s="74">
        <v>0</v>
      </c>
      <c r="M83" s="74">
        <v>0</v>
      </c>
      <c r="N83" s="74">
        <v>0</v>
      </c>
      <c r="O83" s="74">
        <v>0</v>
      </c>
      <c r="P83" s="74">
        <v>0</v>
      </c>
      <c r="Q83" s="74">
        <v>0</v>
      </c>
      <c r="R83" s="74">
        <v>0</v>
      </c>
      <c r="S83" s="74">
        <v>0</v>
      </c>
      <c r="T83" s="74">
        <v>0</v>
      </c>
      <c r="U83" s="74">
        <v>0</v>
      </c>
      <c r="V83" s="74">
        <v>0</v>
      </c>
      <c r="W83" s="74">
        <v>0</v>
      </c>
      <c r="X83" s="74">
        <v>0</v>
      </c>
      <c r="Y83" s="74">
        <v>0</v>
      </c>
      <c r="Z83" s="74">
        <v>0</v>
      </c>
      <c r="AA83" s="74">
        <v>0</v>
      </c>
      <c r="AB83" s="74">
        <v>0</v>
      </c>
      <c r="AC83" s="74">
        <v>0</v>
      </c>
      <c r="AD83" s="74">
        <v>0</v>
      </c>
      <c r="AE83" s="74">
        <v>0</v>
      </c>
      <c r="AF83" s="75"/>
      <c r="AG83" s="76"/>
      <c r="AH83" s="76"/>
      <c r="AI83" s="76"/>
      <c r="AJ83" s="76"/>
      <c r="AK83" s="77"/>
      <c r="AL83" s="78"/>
    </row>
    <row r="84" spans="1:38" ht="15.75" x14ac:dyDescent="0.25">
      <c r="A84" s="74" t="s">
        <v>45</v>
      </c>
      <c r="B84" s="74" t="s">
        <v>80</v>
      </c>
      <c r="C84" s="74">
        <v>0</v>
      </c>
      <c r="D84" s="74">
        <v>0</v>
      </c>
      <c r="E84" s="74">
        <v>0</v>
      </c>
      <c r="F84" s="74">
        <v>0</v>
      </c>
      <c r="G84" s="74">
        <v>0</v>
      </c>
      <c r="H84" s="74">
        <v>0</v>
      </c>
      <c r="I84" s="74">
        <v>0</v>
      </c>
      <c r="J84" s="74">
        <v>0</v>
      </c>
      <c r="K84" s="74">
        <v>0</v>
      </c>
      <c r="L84" s="74">
        <v>0</v>
      </c>
      <c r="M84" s="74">
        <v>0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  <c r="Y84" s="74">
        <v>0</v>
      </c>
      <c r="Z84" s="74">
        <v>0</v>
      </c>
      <c r="AA84" s="74">
        <v>0</v>
      </c>
      <c r="AB84" s="74">
        <v>0</v>
      </c>
      <c r="AC84" s="74">
        <v>0</v>
      </c>
      <c r="AD84" s="74">
        <v>0</v>
      </c>
      <c r="AE84" s="74">
        <v>0</v>
      </c>
      <c r="AF84" s="75"/>
      <c r="AG84" s="76"/>
      <c r="AH84" s="76"/>
      <c r="AI84" s="76"/>
      <c r="AJ84" s="76"/>
      <c r="AK84" s="77"/>
      <c r="AL84" s="78"/>
    </row>
    <row r="85" spans="1:38" ht="15.75" x14ac:dyDescent="0.25">
      <c r="A85" s="74" t="s">
        <v>45</v>
      </c>
      <c r="B85" s="74" t="s">
        <v>81</v>
      </c>
      <c r="C85" s="74">
        <v>0</v>
      </c>
      <c r="D85" s="74">
        <v>0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  <c r="N85" s="74">
        <v>0</v>
      </c>
      <c r="O85" s="74">
        <v>0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  <c r="Y85" s="74">
        <v>0</v>
      </c>
      <c r="Z85" s="74">
        <v>0</v>
      </c>
      <c r="AA85" s="74">
        <v>0</v>
      </c>
      <c r="AB85" s="74">
        <v>0</v>
      </c>
      <c r="AC85" s="74">
        <v>0</v>
      </c>
      <c r="AD85" s="74">
        <v>0</v>
      </c>
      <c r="AE85" s="74">
        <v>0</v>
      </c>
      <c r="AF85" s="75"/>
      <c r="AG85" s="76"/>
      <c r="AH85" s="76"/>
      <c r="AI85" s="76"/>
      <c r="AJ85" s="76"/>
      <c r="AK85" s="77"/>
      <c r="AL85" s="78"/>
    </row>
    <row r="86" spans="1:38" ht="15.75" x14ac:dyDescent="0.25">
      <c r="A86" s="74" t="s">
        <v>45</v>
      </c>
      <c r="B86" s="74" t="s">
        <v>82</v>
      </c>
      <c r="C86" s="74">
        <v>0</v>
      </c>
      <c r="D86" s="74">
        <v>17.04</v>
      </c>
      <c r="E86" s="74">
        <v>0</v>
      </c>
      <c r="F86" s="74">
        <v>0</v>
      </c>
      <c r="G86" s="74">
        <v>17.28</v>
      </c>
      <c r="H86" s="74">
        <v>0</v>
      </c>
      <c r="I86" s="74">
        <v>0</v>
      </c>
      <c r="J86" s="74">
        <v>0</v>
      </c>
      <c r="K86" s="74">
        <v>0</v>
      </c>
      <c r="L86" s="74">
        <v>0</v>
      </c>
      <c r="M86" s="74">
        <v>0</v>
      </c>
      <c r="N86" s="74">
        <v>0</v>
      </c>
      <c r="O86" s="74">
        <v>0</v>
      </c>
      <c r="P86" s="74">
        <v>0</v>
      </c>
      <c r="Q86" s="74">
        <v>0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0</v>
      </c>
      <c r="X86" s="74">
        <v>0</v>
      </c>
      <c r="Y86" s="74">
        <v>0</v>
      </c>
      <c r="Z86" s="74">
        <v>0</v>
      </c>
      <c r="AA86" s="74">
        <v>0</v>
      </c>
      <c r="AB86" s="74">
        <v>0</v>
      </c>
      <c r="AC86" s="74">
        <v>0</v>
      </c>
      <c r="AD86" s="74">
        <v>0</v>
      </c>
      <c r="AE86" s="74">
        <v>0</v>
      </c>
      <c r="AF86" s="75"/>
      <c r="AG86" s="76"/>
      <c r="AH86" s="76"/>
      <c r="AI86" s="76"/>
      <c r="AJ86" s="76"/>
      <c r="AK86" s="77"/>
      <c r="AL86" s="78"/>
    </row>
    <row r="87" spans="1:38" ht="15.75" x14ac:dyDescent="0.25">
      <c r="A87" s="74" t="s">
        <v>45</v>
      </c>
      <c r="B87" s="74" t="s">
        <v>83</v>
      </c>
      <c r="C87" s="74">
        <v>0</v>
      </c>
      <c r="D87" s="74">
        <v>127.8</v>
      </c>
      <c r="E87" s="74">
        <v>6.48</v>
      </c>
      <c r="F87" s="74">
        <v>0</v>
      </c>
      <c r="G87" s="74">
        <v>32.400000000000006</v>
      </c>
      <c r="H87" s="74">
        <v>0</v>
      </c>
      <c r="I87" s="74">
        <v>0</v>
      </c>
      <c r="J87" s="74">
        <v>0</v>
      </c>
      <c r="K87" s="74">
        <v>0</v>
      </c>
      <c r="L87" s="74">
        <v>0</v>
      </c>
      <c r="M87" s="74">
        <v>0</v>
      </c>
      <c r="N87" s="74">
        <v>2.16</v>
      </c>
      <c r="O87" s="74">
        <v>0</v>
      </c>
      <c r="P87" s="74">
        <v>0</v>
      </c>
      <c r="Q87" s="74">
        <v>0</v>
      </c>
      <c r="R87" s="74">
        <v>0</v>
      </c>
      <c r="S87" s="74">
        <v>0</v>
      </c>
      <c r="T87" s="74">
        <v>0</v>
      </c>
      <c r="U87" s="74">
        <v>0</v>
      </c>
      <c r="V87" s="74">
        <v>0</v>
      </c>
      <c r="W87" s="74">
        <v>0</v>
      </c>
      <c r="X87" s="74">
        <v>0</v>
      </c>
      <c r="Y87" s="74">
        <v>0</v>
      </c>
      <c r="Z87" s="74">
        <v>0</v>
      </c>
      <c r="AA87" s="74">
        <v>0</v>
      </c>
      <c r="AB87" s="74">
        <v>0</v>
      </c>
      <c r="AC87" s="74">
        <v>0</v>
      </c>
      <c r="AD87" s="74">
        <v>0</v>
      </c>
      <c r="AE87" s="74">
        <v>0</v>
      </c>
      <c r="AF87" s="75"/>
      <c r="AG87" s="76"/>
      <c r="AH87" s="76"/>
      <c r="AI87" s="76"/>
      <c r="AJ87" s="76"/>
      <c r="AK87" s="77"/>
      <c r="AL87" s="78"/>
    </row>
    <row r="88" spans="1:38" ht="15.75" x14ac:dyDescent="0.25">
      <c r="A88" s="74" t="s">
        <v>45</v>
      </c>
      <c r="B88" s="74" t="s">
        <v>84</v>
      </c>
      <c r="C88" s="74">
        <v>0</v>
      </c>
      <c r="D88" s="74">
        <v>0</v>
      </c>
      <c r="E88" s="74">
        <v>0</v>
      </c>
      <c r="F88" s="74">
        <v>0</v>
      </c>
      <c r="G88" s="74">
        <v>0</v>
      </c>
      <c r="H88" s="74">
        <v>0</v>
      </c>
      <c r="I88" s="74">
        <v>0</v>
      </c>
      <c r="J88" s="74">
        <v>0</v>
      </c>
      <c r="K88" s="74">
        <v>0</v>
      </c>
      <c r="L88" s="74">
        <v>0</v>
      </c>
      <c r="M88" s="74">
        <v>0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  <c r="Y88" s="74">
        <v>0</v>
      </c>
      <c r="Z88" s="74">
        <v>0</v>
      </c>
      <c r="AA88" s="74">
        <v>0</v>
      </c>
      <c r="AB88" s="74">
        <v>0</v>
      </c>
      <c r="AC88" s="74">
        <v>0</v>
      </c>
      <c r="AD88" s="74">
        <v>0</v>
      </c>
      <c r="AE88" s="74">
        <v>0</v>
      </c>
      <c r="AF88" s="75"/>
      <c r="AG88" s="76"/>
      <c r="AH88" s="76"/>
      <c r="AI88" s="76"/>
      <c r="AJ88" s="76"/>
      <c r="AK88" s="77"/>
      <c r="AL88" s="78"/>
    </row>
    <row r="89" spans="1:38" ht="15.75" x14ac:dyDescent="0.25">
      <c r="A89" s="74" t="s">
        <v>176</v>
      </c>
      <c r="B89" s="74"/>
      <c r="C89" s="74">
        <v>0</v>
      </c>
      <c r="D89" s="74">
        <v>144.84</v>
      </c>
      <c r="E89" s="74">
        <v>6.48</v>
      </c>
      <c r="F89" s="74">
        <v>0</v>
      </c>
      <c r="G89" s="74">
        <v>49.680000000000007</v>
      </c>
      <c r="H89" s="74">
        <v>0</v>
      </c>
      <c r="I89" s="74">
        <v>0</v>
      </c>
      <c r="J89" s="74">
        <v>0</v>
      </c>
      <c r="K89" s="74">
        <v>0</v>
      </c>
      <c r="L89" s="74">
        <v>0</v>
      </c>
      <c r="M89" s="74">
        <v>0</v>
      </c>
      <c r="N89" s="74">
        <v>2.16</v>
      </c>
      <c r="O89" s="74">
        <v>0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  <c r="Y89" s="74">
        <v>0</v>
      </c>
      <c r="Z89" s="74">
        <v>0</v>
      </c>
      <c r="AA89" s="74">
        <v>0</v>
      </c>
      <c r="AB89" s="74">
        <v>0</v>
      </c>
      <c r="AC89" s="74">
        <v>0</v>
      </c>
      <c r="AD89" s="74">
        <v>0</v>
      </c>
      <c r="AE89" s="74">
        <v>0</v>
      </c>
      <c r="AF89" s="75"/>
      <c r="AG89" s="76"/>
      <c r="AH89" s="76"/>
      <c r="AI89" s="76"/>
      <c r="AJ89" s="76"/>
      <c r="AK89" s="77"/>
      <c r="AL89" s="78"/>
    </row>
    <row r="90" spans="1:38" ht="15.75" x14ac:dyDescent="0.25">
      <c r="A90" s="74" t="s">
        <v>46</v>
      </c>
      <c r="B90" s="74" t="s">
        <v>79</v>
      </c>
      <c r="C90" s="74">
        <v>0</v>
      </c>
      <c r="D90" s="74">
        <v>0</v>
      </c>
      <c r="E90" s="74">
        <v>0</v>
      </c>
      <c r="F90" s="74">
        <v>0</v>
      </c>
      <c r="G90" s="74">
        <v>0</v>
      </c>
      <c r="H90" s="74">
        <v>0</v>
      </c>
      <c r="I90" s="74">
        <v>0</v>
      </c>
      <c r="J90" s="74">
        <v>0</v>
      </c>
      <c r="K90" s="74">
        <v>0</v>
      </c>
      <c r="L90" s="74">
        <v>0</v>
      </c>
      <c r="M90" s="74">
        <v>0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0</v>
      </c>
      <c r="U90" s="74">
        <v>0</v>
      </c>
      <c r="V90" s="74">
        <v>0</v>
      </c>
      <c r="W90" s="74">
        <v>0</v>
      </c>
      <c r="X90" s="74">
        <v>0</v>
      </c>
      <c r="Y90" s="74">
        <v>0</v>
      </c>
      <c r="Z90" s="74">
        <v>0</v>
      </c>
      <c r="AA90" s="74">
        <v>0</v>
      </c>
      <c r="AB90" s="74">
        <v>0</v>
      </c>
      <c r="AC90" s="74">
        <v>0</v>
      </c>
      <c r="AD90" s="74">
        <v>0</v>
      </c>
      <c r="AE90" s="74">
        <v>0</v>
      </c>
      <c r="AF90" s="75"/>
      <c r="AG90" s="76"/>
      <c r="AH90" s="76"/>
      <c r="AI90" s="76"/>
      <c r="AJ90" s="76"/>
      <c r="AK90" s="77"/>
      <c r="AL90" s="78"/>
    </row>
    <row r="91" spans="1:38" ht="15.75" x14ac:dyDescent="0.25">
      <c r="A91" s="74" t="s">
        <v>46</v>
      </c>
      <c r="B91" s="74" t="s">
        <v>80</v>
      </c>
      <c r="C91" s="74">
        <v>0</v>
      </c>
      <c r="D91" s="74">
        <v>0</v>
      </c>
      <c r="E91" s="74">
        <v>0</v>
      </c>
      <c r="F91" s="74">
        <v>0</v>
      </c>
      <c r="G91" s="74">
        <v>0</v>
      </c>
      <c r="H91" s="74">
        <v>0</v>
      </c>
      <c r="I91" s="74">
        <v>0</v>
      </c>
      <c r="J91" s="74">
        <v>0</v>
      </c>
      <c r="K91" s="74">
        <v>0</v>
      </c>
      <c r="L91" s="74">
        <v>0</v>
      </c>
      <c r="M91" s="74">
        <v>0</v>
      </c>
      <c r="N91" s="74">
        <v>0</v>
      </c>
      <c r="O91" s="74">
        <v>0</v>
      </c>
      <c r="P91" s="74">
        <v>0</v>
      </c>
      <c r="Q91" s="74">
        <v>0</v>
      </c>
      <c r="R91" s="74">
        <v>0</v>
      </c>
      <c r="S91" s="74">
        <v>0</v>
      </c>
      <c r="T91" s="74">
        <v>0</v>
      </c>
      <c r="U91" s="74">
        <v>0</v>
      </c>
      <c r="V91" s="74">
        <v>0</v>
      </c>
      <c r="W91" s="74">
        <v>0</v>
      </c>
      <c r="X91" s="74">
        <v>0</v>
      </c>
      <c r="Y91" s="74">
        <v>0</v>
      </c>
      <c r="Z91" s="74">
        <v>0</v>
      </c>
      <c r="AA91" s="74">
        <v>0</v>
      </c>
      <c r="AB91" s="74">
        <v>0</v>
      </c>
      <c r="AC91" s="74">
        <v>0</v>
      </c>
      <c r="AD91" s="74">
        <v>0</v>
      </c>
      <c r="AE91" s="74">
        <v>0</v>
      </c>
      <c r="AF91" s="75"/>
      <c r="AG91" s="76"/>
      <c r="AH91" s="76"/>
      <c r="AI91" s="76"/>
      <c r="AJ91" s="76"/>
      <c r="AK91" s="77"/>
      <c r="AL91" s="78"/>
    </row>
    <row r="92" spans="1:38" ht="15.75" x14ac:dyDescent="0.25">
      <c r="A92" s="74" t="s">
        <v>46</v>
      </c>
      <c r="B92" s="74" t="s">
        <v>81</v>
      </c>
      <c r="C92" s="74">
        <v>0</v>
      </c>
      <c r="D92" s="74">
        <v>923</v>
      </c>
      <c r="E92" s="74">
        <v>2808</v>
      </c>
      <c r="F92" s="74">
        <v>702</v>
      </c>
      <c r="G92" s="74">
        <v>702</v>
      </c>
      <c r="H92" s="74">
        <v>2808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12880</v>
      </c>
      <c r="Y92" s="74">
        <v>0</v>
      </c>
      <c r="Z92" s="74">
        <v>0</v>
      </c>
      <c r="AA92" s="74">
        <v>0</v>
      </c>
      <c r="AB92" s="74">
        <v>0</v>
      </c>
      <c r="AC92" s="74">
        <v>0</v>
      </c>
      <c r="AD92" s="74">
        <v>0</v>
      </c>
      <c r="AE92" s="74">
        <v>0</v>
      </c>
      <c r="AF92" s="75"/>
      <c r="AG92" s="76"/>
      <c r="AH92" s="76"/>
      <c r="AI92" s="76"/>
      <c r="AJ92" s="76"/>
      <c r="AK92" s="77"/>
      <c r="AL92" s="78"/>
    </row>
    <row r="93" spans="1:38" ht="15.75" x14ac:dyDescent="0.25">
      <c r="A93" s="74" t="s">
        <v>46</v>
      </c>
      <c r="B93" s="74" t="s">
        <v>82</v>
      </c>
      <c r="C93" s="74">
        <v>0</v>
      </c>
      <c r="D93" s="74">
        <v>468.59999999999997</v>
      </c>
      <c r="E93" s="74">
        <v>124.2</v>
      </c>
      <c r="F93" s="74">
        <v>0</v>
      </c>
      <c r="G93" s="74">
        <v>270</v>
      </c>
      <c r="H93" s="74">
        <v>0</v>
      </c>
      <c r="I93" s="74">
        <v>0</v>
      </c>
      <c r="J93" s="74">
        <v>0</v>
      </c>
      <c r="K93" s="74">
        <v>0</v>
      </c>
      <c r="L93" s="74">
        <v>0</v>
      </c>
      <c r="M93" s="74">
        <v>0</v>
      </c>
      <c r="N93" s="74">
        <v>0</v>
      </c>
      <c r="O93" s="74">
        <v>0</v>
      </c>
      <c r="P93" s="74">
        <v>0</v>
      </c>
      <c r="Q93" s="74">
        <v>0</v>
      </c>
      <c r="R93" s="74">
        <v>0</v>
      </c>
      <c r="S93" s="74">
        <v>0</v>
      </c>
      <c r="T93" s="74">
        <v>0</v>
      </c>
      <c r="U93" s="74">
        <v>0</v>
      </c>
      <c r="V93" s="74">
        <v>0</v>
      </c>
      <c r="W93" s="74">
        <v>0</v>
      </c>
      <c r="X93" s="74">
        <v>0</v>
      </c>
      <c r="Y93" s="74">
        <v>0</v>
      </c>
      <c r="Z93" s="74">
        <v>0</v>
      </c>
      <c r="AA93" s="74">
        <v>0</v>
      </c>
      <c r="AB93" s="74">
        <v>0</v>
      </c>
      <c r="AC93" s="74">
        <v>0</v>
      </c>
      <c r="AD93" s="74">
        <v>0</v>
      </c>
      <c r="AE93" s="74">
        <v>0</v>
      </c>
      <c r="AF93" s="75"/>
      <c r="AG93" s="76"/>
      <c r="AH93" s="76"/>
      <c r="AI93" s="76"/>
      <c r="AJ93" s="76"/>
      <c r="AK93" s="77"/>
      <c r="AL93" s="78"/>
    </row>
    <row r="94" spans="1:38" ht="15.75" x14ac:dyDescent="0.25">
      <c r="A94" s="74" t="s">
        <v>46</v>
      </c>
      <c r="B94" s="74" t="s">
        <v>83</v>
      </c>
      <c r="C94" s="74">
        <v>0</v>
      </c>
      <c r="D94" s="74">
        <v>440.2</v>
      </c>
      <c r="E94" s="74">
        <v>113.4</v>
      </c>
      <c r="F94" s="74">
        <v>0</v>
      </c>
      <c r="G94" s="74">
        <v>0</v>
      </c>
      <c r="H94" s="74">
        <v>0</v>
      </c>
      <c r="I94" s="74">
        <v>0</v>
      </c>
      <c r="J94" s="74">
        <v>0</v>
      </c>
      <c r="K94" s="74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  <c r="Y94" s="74">
        <v>0</v>
      </c>
      <c r="Z94" s="74">
        <v>0</v>
      </c>
      <c r="AA94" s="74">
        <v>0</v>
      </c>
      <c r="AB94" s="74">
        <v>0</v>
      </c>
      <c r="AC94" s="74">
        <v>0</v>
      </c>
      <c r="AD94" s="74">
        <v>0</v>
      </c>
      <c r="AE94" s="74">
        <v>0</v>
      </c>
      <c r="AF94" s="75"/>
      <c r="AG94" s="76"/>
      <c r="AH94" s="76"/>
      <c r="AI94" s="76"/>
      <c r="AJ94" s="76"/>
      <c r="AK94" s="77"/>
      <c r="AL94" s="78"/>
    </row>
    <row r="95" spans="1:38" ht="15.75" x14ac:dyDescent="0.25">
      <c r="A95" s="74" t="s">
        <v>46</v>
      </c>
      <c r="B95" s="74" t="s">
        <v>84</v>
      </c>
      <c r="C95" s="74">
        <v>0</v>
      </c>
      <c r="D95" s="74">
        <v>605.23725246376728</v>
      </c>
      <c r="E95" s="74">
        <v>0</v>
      </c>
      <c r="F95" s="74">
        <v>0</v>
      </c>
      <c r="G95" s="74">
        <v>0</v>
      </c>
      <c r="H95" s="74">
        <v>0</v>
      </c>
      <c r="I95" s="74">
        <v>0</v>
      </c>
      <c r="J95" s="74">
        <v>0</v>
      </c>
      <c r="K95" s="74">
        <v>0</v>
      </c>
      <c r="L95" s="74">
        <v>0</v>
      </c>
      <c r="M95" s="74">
        <v>0</v>
      </c>
      <c r="N95" s="74">
        <v>0</v>
      </c>
      <c r="O95" s="74">
        <v>0</v>
      </c>
      <c r="P95" s="74">
        <v>0</v>
      </c>
      <c r="Q95" s="74">
        <v>0</v>
      </c>
      <c r="R95" s="74">
        <v>0</v>
      </c>
      <c r="S95" s="74">
        <v>0</v>
      </c>
      <c r="T95" s="74">
        <v>0</v>
      </c>
      <c r="U95" s="74">
        <v>0</v>
      </c>
      <c r="V95" s="74">
        <v>0</v>
      </c>
      <c r="W95" s="74">
        <v>0</v>
      </c>
      <c r="X95" s="74">
        <v>0</v>
      </c>
      <c r="Y95" s="74">
        <v>0</v>
      </c>
      <c r="Z95" s="74">
        <v>0</v>
      </c>
      <c r="AA95" s="74">
        <v>0</v>
      </c>
      <c r="AB95" s="74">
        <v>0</v>
      </c>
      <c r="AC95" s="74">
        <v>0</v>
      </c>
      <c r="AD95" s="74">
        <v>0</v>
      </c>
      <c r="AE95" s="74">
        <v>0</v>
      </c>
      <c r="AF95" s="75"/>
      <c r="AG95" s="76"/>
      <c r="AH95" s="76"/>
      <c r="AI95" s="76"/>
      <c r="AJ95" s="76"/>
      <c r="AK95" s="77"/>
      <c r="AL95" s="78"/>
    </row>
    <row r="96" spans="1:38" ht="15.75" x14ac:dyDescent="0.25">
      <c r="A96" s="74" t="s">
        <v>177</v>
      </c>
      <c r="B96" s="74"/>
      <c r="C96" s="74">
        <v>0</v>
      </c>
      <c r="D96" s="74">
        <v>2437.0372524637673</v>
      </c>
      <c r="E96" s="74">
        <v>3045.6</v>
      </c>
      <c r="F96" s="74">
        <v>702</v>
      </c>
      <c r="G96" s="74">
        <v>972</v>
      </c>
      <c r="H96" s="74">
        <v>2808</v>
      </c>
      <c r="I96" s="74">
        <v>0</v>
      </c>
      <c r="J96" s="74">
        <v>0</v>
      </c>
      <c r="K96" s="74">
        <v>0</v>
      </c>
      <c r="L96" s="74">
        <v>0</v>
      </c>
      <c r="M96" s="74">
        <v>0</v>
      </c>
      <c r="N96" s="74">
        <v>0</v>
      </c>
      <c r="O96" s="74">
        <v>0</v>
      </c>
      <c r="P96" s="74">
        <v>0</v>
      </c>
      <c r="Q96" s="74">
        <v>0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12880</v>
      </c>
      <c r="Y96" s="74">
        <v>0</v>
      </c>
      <c r="Z96" s="74">
        <v>0</v>
      </c>
      <c r="AA96" s="74">
        <v>0</v>
      </c>
      <c r="AB96" s="74">
        <v>0</v>
      </c>
      <c r="AC96" s="74">
        <v>0</v>
      </c>
      <c r="AD96" s="74">
        <v>0</v>
      </c>
      <c r="AE96" s="74">
        <v>0</v>
      </c>
      <c r="AF96" s="75"/>
      <c r="AG96" s="76"/>
      <c r="AH96" s="76"/>
      <c r="AI96" s="76"/>
      <c r="AJ96" s="76"/>
      <c r="AK96" s="77"/>
      <c r="AL96" s="78"/>
    </row>
    <row r="97" spans="1:38" ht="15.75" x14ac:dyDescent="0.25">
      <c r="A97" s="74" t="s">
        <v>47</v>
      </c>
      <c r="B97" s="74" t="s">
        <v>79</v>
      </c>
      <c r="C97" s="74">
        <v>0</v>
      </c>
      <c r="D97" s="74">
        <v>184.6</v>
      </c>
      <c r="E97" s="74">
        <v>0</v>
      </c>
      <c r="F97" s="74">
        <v>0</v>
      </c>
      <c r="G97" s="74">
        <v>81</v>
      </c>
      <c r="H97" s="74">
        <v>27</v>
      </c>
      <c r="I97" s="74">
        <v>0</v>
      </c>
      <c r="J97" s="74">
        <v>0</v>
      </c>
      <c r="K97" s="74">
        <v>0</v>
      </c>
      <c r="L97" s="74">
        <v>0</v>
      </c>
      <c r="M97" s="74">
        <v>0</v>
      </c>
      <c r="N97" s="74">
        <v>0</v>
      </c>
      <c r="O97" s="74">
        <v>0</v>
      </c>
      <c r="P97" s="74">
        <v>0</v>
      </c>
      <c r="Q97" s="74">
        <v>0</v>
      </c>
      <c r="R97" s="74">
        <v>0</v>
      </c>
      <c r="S97" s="74">
        <v>0</v>
      </c>
      <c r="T97" s="74">
        <v>0</v>
      </c>
      <c r="U97" s="74">
        <v>0</v>
      </c>
      <c r="V97" s="74">
        <v>0</v>
      </c>
      <c r="W97" s="74">
        <v>0</v>
      </c>
      <c r="X97" s="74">
        <v>0</v>
      </c>
      <c r="Y97" s="74">
        <v>130</v>
      </c>
      <c r="Z97" s="74">
        <v>0</v>
      </c>
      <c r="AA97" s="74">
        <v>0</v>
      </c>
      <c r="AB97" s="74">
        <v>0</v>
      </c>
      <c r="AC97" s="74">
        <v>0</v>
      </c>
      <c r="AD97" s="74">
        <v>0</v>
      </c>
      <c r="AE97" s="74">
        <v>0</v>
      </c>
      <c r="AF97" s="75"/>
      <c r="AG97" s="76"/>
      <c r="AH97" s="76"/>
      <c r="AI97" s="76"/>
      <c r="AJ97" s="76"/>
      <c r="AK97" s="77"/>
      <c r="AL97" s="78"/>
    </row>
    <row r="98" spans="1:38" ht="15.75" x14ac:dyDescent="0.25">
      <c r="A98" s="74" t="s">
        <v>47</v>
      </c>
      <c r="B98" s="74" t="s">
        <v>80</v>
      </c>
      <c r="C98" s="74">
        <v>0</v>
      </c>
      <c r="D98" s="74">
        <v>102.24</v>
      </c>
      <c r="E98" s="74">
        <v>141.48000000000002</v>
      </c>
      <c r="F98" s="74">
        <v>280.8</v>
      </c>
      <c r="G98" s="74">
        <v>1167.48</v>
      </c>
      <c r="H98" s="74">
        <v>189</v>
      </c>
      <c r="I98" s="74">
        <v>159.9</v>
      </c>
      <c r="J98" s="74">
        <v>0</v>
      </c>
      <c r="K98" s="74">
        <v>0</v>
      </c>
      <c r="L98" s="74">
        <v>0</v>
      </c>
      <c r="M98" s="74">
        <v>0</v>
      </c>
      <c r="N98" s="74">
        <v>0</v>
      </c>
      <c r="O98" s="74">
        <v>0</v>
      </c>
      <c r="P98" s="74">
        <v>0</v>
      </c>
      <c r="Q98" s="74">
        <v>0</v>
      </c>
      <c r="R98" s="74">
        <v>0</v>
      </c>
      <c r="S98" s="74">
        <v>0</v>
      </c>
      <c r="T98" s="74">
        <v>0</v>
      </c>
      <c r="U98" s="74">
        <v>0</v>
      </c>
      <c r="V98" s="74">
        <v>0</v>
      </c>
      <c r="W98" s="74">
        <v>0</v>
      </c>
      <c r="X98" s="74">
        <v>0</v>
      </c>
      <c r="Y98" s="74">
        <v>0</v>
      </c>
      <c r="Z98" s="74">
        <v>0</v>
      </c>
      <c r="AA98" s="74">
        <v>0</v>
      </c>
      <c r="AB98" s="74">
        <v>0</v>
      </c>
      <c r="AC98" s="74">
        <v>0</v>
      </c>
      <c r="AD98" s="74">
        <v>0</v>
      </c>
      <c r="AE98" s="74">
        <v>0</v>
      </c>
      <c r="AF98" s="75"/>
      <c r="AG98" s="76"/>
      <c r="AH98" s="76"/>
      <c r="AI98" s="76"/>
      <c r="AJ98" s="76"/>
      <c r="AK98" s="77"/>
      <c r="AL98" s="78"/>
    </row>
    <row r="99" spans="1:38" ht="15.75" x14ac:dyDescent="0.25">
      <c r="A99" s="74" t="s">
        <v>47</v>
      </c>
      <c r="B99" s="74" t="s">
        <v>81</v>
      </c>
      <c r="C99" s="74">
        <v>0</v>
      </c>
      <c r="D99" s="74">
        <v>1562</v>
      </c>
      <c r="E99" s="74">
        <v>1188</v>
      </c>
      <c r="F99" s="74">
        <v>1188</v>
      </c>
      <c r="G99" s="74">
        <v>1188</v>
      </c>
      <c r="H99" s="74">
        <v>1188</v>
      </c>
      <c r="I99" s="74">
        <v>0</v>
      </c>
      <c r="J99" s="74">
        <v>0</v>
      </c>
      <c r="K99" s="74">
        <v>0</v>
      </c>
      <c r="L99" s="74">
        <v>0</v>
      </c>
      <c r="M99" s="74">
        <v>0</v>
      </c>
      <c r="N99" s="74">
        <v>0</v>
      </c>
      <c r="O99" s="74">
        <v>0</v>
      </c>
      <c r="P99" s="74">
        <v>0</v>
      </c>
      <c r="Q99" s="74">
        <v>0</v>
      </c>
      <c r="R99" s="74">
        <v>0</v>
      </c>
      <c r="S99" s="74">
        <v>0</v>
      </c>
      <c r="T99" s="74">
        <v>0</v>
      </c>
      <c r="U99" s="74">
        <v>0</v>
      </c>
      <c r="V99" s="74">
        <v>0</v>
      </c>
      <c r="W99" s="74">
        <v>0</v>
      </c>
      <c r="X99" s="74">
        <v>0</v>
      </c>
      <c r="Y99" s="74">
        <v>60</v>
      </c>
      <c r="Z99" s="74">
        <v>0</v>
      </c>
      <c r="AA99" s="74">
        <v>0</v>
      </c>
      <c r="AB99" s="74">
        <v>0</v>
      </c>
      <c r="AC99" s="74">
        <v>0</v>
      </c>
      <c r="AD99" s="74">
        <v>0</v>
      </c>
      <c r="AE99" s="74">
        <v>0</v>
      </c>
      <c r="AF99" s="75"/>
      <c r="AG99" s="76"/>
      <c r="AH99" s="76"/>
      <c r="AI99" s="76"/>
      <c r="AJ99" s="76"/>
      <c r="AK99" s="77"/>
      <c r="AL99" s="78"/>
    </row>
    <row r="100" spans="1:38" ht="15.75" x14ac:dyDescent="0.25">
      <c r="A100" s="74" t="s">
        <v>47</v>
      </c>
      <c r="B100" s="74" t="s">
        <v>90</v>
      </c>
      <c r="C100" s="74">
        <v>0</v>
      </c>
      <c r="D100" s="74">
        <v>0</v>
      </c>
      <c r="E100" s="74">
        <v>48.915013992968376</v>
      </c>
      <c r="F100" s="74">
        <v>0</v>
      </c>
      <c r="G100" s="74">
        <v>0</v>
      </c>
      <c r="H100" s="74">
        <v>0</v>
      </c>
      <c r="I100" s="74">
        <v>0</v>
      </c>
      <c r="J100" s="74">
        <v>0</v>
      </c>
      <c r="K100" s="74">
        <v>0</v>
      </c>
      <c r="L100" s="74">
        <v>0</v>
      </c>
      <c r="M100" s="74">
        <v>0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0</v>
      </c>
      <c r="Y100" s="74">
        <v>0</v>
      </c>
      <c r="Z100" s="74">
        <v>0</v>
      </c>
      <c r="AA100" s="74">
        <v>0</v>
      </c>
      <c r="AB100" s="74">
        <v>0</v>
      </c>
      <c r="AC100" s="74">
        <v>0</v>
      </c>
      <c r="AD100" s="74">
        <v>0</v>
      </c>
      <c r="AE100" s="74">
        <v>0</v>
      </c>
      <c r="AF100" s="75"/>
      <c r="AG100" s="76"/>
      <c r="AH100" s="76"/>
      <c r="AI100" s="76"/>
      <c r="AJ100" s="76"/>
      <c r="AK100" s="77"/>
      <c r="AL100" s="78"/>
    </row>
    <row r="101" spans="1:38" ht="15.75" x14ac:dyDescent="0.25">
      <c r="A101" s="74" t="s">
        <v>178</v>
      </c>
      <c r="B101" s="74"/>
      <c r="C101" s="74">
        <v>0</v>
      </c>
      <c r="D101" s="74">
        <v>1848.84</v>
      </c>
      <c r="E101" s="74">
        <v>1378.3950139929684</v>
      </c>
      <c r="F101" s="74">
        <v>1468.8</v>
      </c>
      <c r="G101" s="74">
        <v>2436.48</v>
      </c>
      <c r="H101" s="74">
        <v>1404</v>
      </c>
      <c r="I101" s="74">
        <v>159.9</v>
      </c>
      <c r="J101" s="74">
        <v>0</v>
      </c>
      <c r="K101" s="74">
        <v>0</v>
      </c>
      <c r="L101" s="74">
        <v>0</v>
      </c>
      <c r="M101" s="74">
        <v>0</v>
      </c>
      <c r="N101" s="74">
        <v>0</v>
      </c>
      <c r="O101" s="74">
        <v>0</v>
      </c>
      <c r="P101" s="74">
        <v>0</v>
      </c>
      <c r="Q101" s="74">
        <v>0</v>
      </c>
      <c r="R101" s="74">
        <v>0</v>
      </c>
      <c r="S101" s="74">
        <v>0</v>
      </c>
      <c r="T101" s="74">
        <v>0</v>
      </c>
      <c r="U101" s="74">
        <v>0</v>
      </c>
      <c r="V101" s="74">
        <v>0</v>
      </c>
      <c r="W101" s="74">
        <v>0</v>
      </c>
      <c r="X101" s="74">
        <v>0</v>
      </c>
      <c r="Y101" s="74">
        <v>190</v>
      </c>
      <c r="Z101" s="74">
        <v>0</v>
      </c>
      <c r="AA101" s="74">
        <v>0</v>
      </c>
      <c r="AB101" s="74">
        <v>0</v>
      </c>
      <c r="AC101" s="74">
        <v>0</v>
      </c>
      <c r="AD101" s="74">
        <v>0</v>
      </c>
      <c r="AE101" s="74">
        <v>0</v>
      </c>
      <c r="AF101" s="75"/>
      <c r="AG101" s="76"/>
      <c r="AH101" s="76"/>
      <c r="AI101" s="76"/>
      <c r="AJ101" s="76"/>
      <c r="AK101" s="77"/>
      <c r="AL101" s="78"/>
    </row>
    <row r="102" spans="1:38" ht="15.75" x14ac:dyDescent="0.25">
      <c r="A102" s="74" t="s">
        <v>49</v>
      </c>
      <c r="B102" s="74" t="s">
        <v>79</v>
      </c>
      <c r="C102" s="74">
        <v>0</v>
      </c>
      <c r="D102" s="74">
        <v>42.599999999999994</v>
      </c>
      <c r="E102" s="74">
        <v>91.800000000000011</v>
      </c>
      <c r="F102" s="74">
        <v>0</v>
      </c>
      <c r="G102" s="74">
        <v>0</v>
      </c>
      <c r="H102" s="74">
        <v>0</v>
      </c>
      <c r="I102" s="74">
        <v>0</v>
      </c>
      <c r="J102" s="74">
        <v>0</v>
      </c>
      <c r="K102" s="74">
        <v>0</v>
      </c>
      <c r="L102" s="74">
        <v>0</v>
      </c>
      <c r="M102" s="74">
        <v>0</v>
      </c>
      <c r="N102" s="74">
        <v>32.400000000000006</v>
      </c>
      <c r="O102" s="74">
        <v>0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0</v>
      </c>
      <c r="X102" s="74">
        <v>0</v>
      </c>
      <c r="Y102" s="74">
        <v>0</v>
      </c>
      <c r="Z102" s="74">
        <v>0</v>
      </c>
      <c r="AA102" s="74">
        <v>0</v>
      </c>
      <c r="AB102" s="74">
        <v>0</v>
      </c>
      <c r="AC102" s="74">
        <v>0</v>
      </c>
      <c r="AD102" s="74">
        <v>0</v>
      </c>
      <c r="AE102" s="74">
        <v>0</v>
      </c>
      <c r="AF102" s="75"/>
      <c r="AG102" s="76"/>
      <c r="AH102" s="76"/>
      <c r="AI102" s="76"/>
      <c r="AJ102" s="76"/>
      <c r="AK102" s="77"/>
      <c r="AL102" s="78"/>
    </row>
    <row r="103" spans="1:38" ht="15.75" x14ac:dyDescent="0.25">
      <c r="A103" s="74" t="s">
        <v>49</v>
      </c>
      <c r="B103" s="74" t="s">
        <v>80</v>
      </c>
      <c r="C103" s="74">
        <v>0</v>
      </c>
      <c r="D103" s="74">
        <v>749.76</v>
      </c>
      <c r="E103" s="74">
        <v>118.80000000000001</v>
      </c>
      <c r="F103" s="74">
        <v>75.600000000000009</v>
      </c>
      <c r="G103" s="74">
        <v>113.4</v>
      </c>
      <c r="H103" s="74">
        <v>2322</v>
      </c>
      <c r="I103" s="74">
        <v>0</v>
      </c>
      <c r="J103" s="74">
        <v>0</v>
      </c>
      <c r="K103" s="74">
        <v>0</v>
      </c>
      <c r="L103" s="74">
        <v>0</v>
      </c>
      <c r="M103" s="74">
        <v>0</v>
      </c>
      <c r="N103" s="74">
        <v>0</v>
      </c>
      <c r="O103" s="74">
        <v>0</v>
      </c>
      <c r="P103" s="74">
        <v>0</v>
      </c>
      <c r="Q103" s="74">
        <v>0</v>
      </c>
      <c r="R103" s="74">
        <v>0</v>
      </c>
      <c r="S103" s="74">
        <v>0</v>
      </c>
      <c r="T103" s="74">
        <v>0</v>
      </c>
      <c r="U103" s="74">
        <v>0</v>
      </c>
      <c r="V103" s="74">
        <v>0</v>
      </c>
      <c r="W103" s="74">
        <v>0</v>
      </c>
      <c r="X103" s="74">
        <v>6440</v>
      </c>
      <c r="Y103" s="74">
        <v>150</v>
      </c>
      <c r="Z103" s="74">
        <v>0</v>
      </c>
      <c r="AA103" s="74">
        <v>0</v>
      </c>
      <c r="AB103" s="74">
        <v>0</v>
      </c>
      <c r="AC103" s="74">
        <v>0</v>
      </c>
      <c r="AD103" s="74">
        <v>0</v>
      </c>
      <c r="AE103" s="74">
        <v>0</v>
      </c>
      <c r="AF103" s="75"/>
      <c r="AG103" s="76"/>
      <c r="AH103" s="76"/>
      <c r="AI103" s="76"/>
      <c r="AJ103" s="76"/>
      <c r="AK103" s="77"/>
      <c r="AL103" s="78"/>
    </row>
    <row r="104" spans="1:38" ht="15.75" x14ac:dyDescent="0.25">
      <c r="A104" s="74" t="s">
        <v>49</v>
      </c>
      <c r="B104" s="74" t="s">
        <v>81</v>
      </c>
      <c r="C104" s="74">
        <v>0</v>
      </c>
      <c r="D104" s="74">
        <v>0</v>
      </c>
      <c r="E104" s="74">
        <v>0</v>
      </c>
      <c r="F104" s="74">
        <v>75.600000000000009</v>
      </c>
      <c r="G104" s="74">
        <v>1080</v>
      </c>
      <c r="H104" s="74">
        <v>1620</v>
      </c>
      <c r="I104" s="74">
        <v>0</v>
      </c>
      <c r="J104" s="74">
        <v>0</v>
      </c>
      <c r="K104" s="74">
        <v>0</v>
      </c>
      <c r="L104" s="74">
        <v>0</v>
      </c>
      <c r="M104" s="74">
        <v>0</v>
      </c>
      <c r="N104" s="74">
        <v>0</v>
      </c>
      <c r="O104" s="74">
        <v>0</v>
      </c>
      <c r="P104" s="74">
        <v>0</v>
      </c>
      <c r="Q104" s="74">
        <v>0</v>
      </c>
      <c r="R104" s="74">
        <v>0</v>
      </c>
      <c r="S104" s="74">
        <v>0</v>
      </c>
      <c r="T104" s="74">
        <v>0</v>
      </c>
      <c r="U104" s="74">
        <v>0</v>
      </c>
      <c r="V104" s="74">
        <v>0</v>
      </c>
      <c r="W104" s="74">
        <v>0</v>
      </c>
      <c r="X104" s="74">
        <v>0</v>
      </c>
      <c r="Y104" s="74">
        <v>0</v>
      </c>
      <c r="Z104" s="74">
        <v>0</v>
      </c>
      <c r="AA104" s="74">
        <v>0</v>
      </c>
      <c r="AB104" s="74">
        <v>0</v>
      </c>
      <c r="AC104" s="74">
        <v>0</v>
      </c>
      <c r="AD104" s="74">
        <v>0</v>
      </c>
      <c r="AE104" s="74">
        <v>0</v>
      </c>
      <c r="AF104" s="75"/>
      <c r="AG104" s="76"/>
      <c r="AH104" s="76"/>
      <c r="AI104" s="76"/>
      <c r="AJ104" s="76"/>
      <c r="AK104" s="77"/>
      <c r="AL104" s="78"/>
    </row>
    <row r="105" spans="1:38" ht="15.75" x14ac:dyDescent="0.25">
      <c r="A105" s="74" t="s">
        <v>49</v>
      </c>
      <c r="B105" s="74" t="s">
        <v>82</v>
      </c>
      <c r="C105" s="74">
        <v>0</v>
      </c>
      <c r="D105" s="74">
        <v>188.85999999999999</v>
      </c>
      <c r="E105" s="74">
        <v>23.76</v>
      </c>
      <c r="F105" s="74">
        <v>6.48</v>
      </c>
      <c r="G105" s="74">
        <v>0</v>
      </c>
      <c r="H105" s="74">
        <v>85.320000000000007</v>
      </c>
      <c r="I105" s="74">
        <v>0</v>
      </c>
      <c r="J105" s="74">
        <v>0</v>
      </c>
      <c r="K105" s="74">
        <v>0</v>
      </c>
      <c r="L105" s="74">
        <v>0</v>
      </c>
      <c r="M105" s="74">
        <v>0</v>
      </c>
      <c r="N105" s="74">
        <v>0</v>
      </c>
      <c r="O105" s="74">
        <v>0</v>
      </c>
      <c r="P105" s="74">
        <v>0</v>
      </c>
      <c r="Q105" s="74">
        <v>0</v>
      </c>
      <c r="R105" s="74">
        <v>0</v>
      </c>
      <c r="S105" s="74">
        <v>0</v>
      </c>
      <c r="T105" s="74">
        <v>0</v>
      </c>
      <c r="U105" s="74">
        <v>0</v>
      </c>
      <c r="V105" s="74">
        <v>0</v>
      </c>
      <c r="W105" s="74">
        <v>0</v>
      </c>
      <c r="X105" s="74">
        <v>0</v>
      </c>
      <c r="Y105" s="74">
        <v>0</v>
      </c>
      <c r="Z105" s="74">
        <v>0</v>
      </c>
      <c r="AA105" s="74">
        <v>0</v>
      </c>
      <c r="AB105" s="74">
        <v>0</v>
      </c>
      <c r="AC105" s="74">
        <v>0</v>
      </c>
      <c r="AD105" s="74">
        <v>0</v>
      </c>
      <c r="AE105" s="74">
        <v>0</v>
      </c>
      <c r="AF105" s="75"/>
      <c r="AG105" s="76"/>
      <c r="AH105" s="76"/>
      <c r="AI105" s="76"/>
      <c r="AJ105" s="76"/>
      <c r="AK105" s="77"/>
      <c r="AL105" s="78"/>
    </row>
    <row r="106" spans="1:38" ht="15.75" x14ac:dyDescent="0.25">
      <c r="A106" s="74" t="s">
        <v>49</v>
      </c>
      <c r="B106" s="74" t="s">
        <v>83</v>
      </c>
      <c r="C106" s="74">
        <v>0</v>
      </c>
      <c r="D106" s="74">
        <v>0</v>
      </c>
      <c r="E106" s="74">
        <v>0</v>
      </c>
      <c r="F106" s="74">
        <v>0</v>
      </c>
      <c r="G106" s="74">
        <v>0</v>
      </c>
      <c r="H106" s="74">
        <v>216</v>
      </c>
      <c r="I106" s="74">
        <v>0</v>
      </c>
      <c r="J106" s="74">
        <v>0</v>
      </c>
      <c r="K106" s="74">
        <v>0</v>
      </c>
      <c r="L106" s="74">
        <v>0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0</v>
      </c>
      <c r="V106" s="74">
        <v>0</v>
      </c>
      <c r="W106" s="74">
        <v>0</v>
      </c>
      <c r="X106" s="74">
        <v>0</v>
      </c>
      <c r="Y106" s="74">
        <v>0</v>
      </c>
      <c r="Z106" s="74">
        <v>0</v>
      </c>
      <c r="AA106" s="74">
        <v>0</v>
      </c>
      <c r="AB106" s="74">
        <v>0</v>
      </c>
      <c r="AC106" s="74">
        <v>0</v>
      </c>
      <c r="AD106" s="74">
        <v>0</v>
      </c>
      <c r="AE106" s="74">
        <v>0</v>
      </c>
      <c r="AF106" s="75"/>
      <c r="AG106" s="76"/>
      <c r="AH106" s="76"/>
      <c r="AI106" s="76"/>
      <c r="AJ106" s="76"/>
      <c r="AK106" s="77"/>
      <c r="AL106" s="78"/>
    </row>
    <row r="107" spans="1:38" ht="15.75" x14ac:dyDescent="0.25">
      <c r="A107" s="74" t="s">
        <v>49</v>
      </c>
      <c r="B107" s="74" t="s">
        <v>84</v>
      </c>
      <c r="C107" s="74">
        <v>0</v>
      </c>
      <c r="D107" s="74">
        <v>0</v>
      </c>
      <c r="E107" s="74">
        <v>0</v>
      </c>
      <c r="F107" s="74">
        <v>0</v>
      </c>
      <c r="G107" s="74">
        <v>0</v>
      </c>
      <c r="H107" s="74">
        <v>0</v>
      </c>
      <c r="I107" s="74">
        <v>0</v>
      </c>
      <c r="J107" s="74">
        <v>0</v>
      </c>
      <c r="K107" s="74">
        <v>0</v>
      </c>
      <c r="L107" s="74">
        <v>0</v>
      </c>
      <c r="M107" s="74">
        <v>0</v>
      </c>
      <c r="N107" s="74">
        <v>0</v>
      </c>
      <c r="O107" s="74">
        <v>0</v>
      </c>
      <c r="P107" s="74">
        <v>0</v>
      </c>
      <c r="Q107" s="74">
        <v>0</v>
      </c>
      <c r="R107" s="74">
        <v>0</v>
      </c>
      <c r="S107" s="74">
        <v>0</v>
      </c>
      <c r="T107" s="74">
        <v>0</v>
      </c>
      <c r="U107" s="74">
        <v>0</v>
      </c>
      <c r="V107" s="74">
        <v>0</v>
      </c>
      <c r="W107" s="74">
        <v>0</v>
      </c>
      <c r="X107" s="74">
        <v>0</v>
      </c>
      <c r="Y107" s="74">
        <v>0</v>
      </c>
      <c r="Z107" s="74">
        <v>0</v>
      </c>
      <c r="AA107" s="74">
        <v>0</v>
      </c>
      <c r="AB107" s="74">
        <v>0</v>
      </c>
      <c r="AC107" s="74">
        <v>0</v>
      </c>
      <c r="AD107" s="74">
        <v>0</v>
      </c>
      <c r="AE107" s="74">
        <v>0</v>
      </c>
      <c r="AF107" s="75"/>
      <c r="AG107" s="76"/>
      <c r="AH107" s="76"/>
      <c r="AI107" s="76"/>
      <c r="AJ107" s="76"/>
      <c r="AK107" s="77"/>
      <c r="AL107" s="78"/>
    </row>
    <row r="108" spans="1:38" ht="15.75" x14ac:dyDescent="0.25">
      <c r="A108" s="74" t="s">
        <v>180</v>
      </c>
      <c r="B108" s="74"/>
      <c r="C108" s="74">
        <v>0</v>
      </c>
      <c r="D108" s="74">
        <v>981.22</v>
      </c>
      <c r="E108" s="74">
        <v>234.36</v>
      </c>
      <c r="F108" s="74">
        <v>157.68</v>
      </c>
      <c r="G108" s="74">
        <v>1193.4000000000001</v>
      </c>
      <c r="H108" s="74">
        <v>4243.32</v>
      </c>
      <c r="I108" s="74">
        <v>0</v>
      </c>
      <c r="J108" s="74">
        <v>0</v>
      </c>
      <c r="K108" s="74">
        <v>0</v>
      </c>
      <c r="L108" s="74">
        <v>0</v>
      </c>
      <c r="M108" s="74">
        <v>0</v>
      </c>
      <c r="N108" s="74">
        <v>32.400000000000006</v>
      </c>
      <c r="O108" s="74">
        <v>0</v>
      </c>
      <c r="P108" s="74">
        <v>0</v>
      </c>
      <c r="Q108" s="74">
        <v>0</v>
      </c>
      <c r="R108" s="74">
        <v>0</v>
      </c>
      <c r="S108" s="74">
        <v>0</v>
      </c>
      <c r="T108" s="74">
        <v>0</v>
      </c>
      <c r="U108" s="74">
        <v>0</v>
      </c>
      <c r="V108" s="74">
        <v>0</v>
      </c>
      <c r="W108" s="74">
        <v>0</v>
      </c>
      <c r="X108" s="74">
        <v>6440</v>
      </c>
      <c r="Y108" s="74">
        <v>150</v>
      </c>
      <c r="Z108" s="74">
        <v>0</v>
      </c>
      <c r="AA108" s="74">
        <v>0</v>
      </c>
      <c r="AB108" s="74">
        <v>0</v>
      </c>
      <c r="AC108" s="74">
        <v>0</v>
      </c>
      <c r="AD108" s="74">
        <v>0</v>
      </c>
      <c r="AE108" s="74">
        <v>0</v>
      </c>
      <c r="AF108" s="75"/>
      <c r="AG108" s="76"/>
      <c r="AH108" s="76"/>
      <c r="AI108" s="76"/>
      <c r="AJ108" s="76"/>
      <c r="AK108" s="77"/>
      <c r="AL108" s="78"/>
    </row>
    <row r="109" spans="1:38" ht="15.75" x14ac:dyDescent="0.25">
      <c r="A109" s="74" t="s">
        <v>50</v>
      </c>
      <c r="B109" s="74" t="s">
        <v>79</v>
      </c>
      <c r="C109" s="74">
        <v>0</v>
      </c>
      <c r="D109" s="74">
        <v>0</v>
      </c>
      <c r="E109" s="74">
        <v>0</v>
      </c>
      <c r="F109" s="74">
        <v>0</v>
      </c>
      <c r="G109" s="74">
        <v>0</v>
      </c>
      <c r="H109" s="74">
        <v>0</v>
      </c>
      <c r="I109" s="74">
        <v>0</v>
      </c>
      <c r="J109" s="74">
        <v>0</v>
      </c>
      <c r="K109" s="74">
        <v>0</v>
      </c>
      <c r="L109" s="74">
        <v>0</v>
      </c>
      <c r="M109" s="74">
        <v>0</v>
      </c>
      <c r="N109" s="74">
        <v>0</v>
      </c>
      <c r="O109" s="74">
        <v>0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  <c r="AB109" s="74">
        <v>0</v>
      </c>
      <c r="AC109" s="74">
        <v>0</v>
      </c>
      <c r="AD109" s="74">
        <v>0</v>
      </c>
      <c r="AE109" s="74">
        <v>0</v>
      </c>
      <c r="AF109" s="75"/>
      <c r="AG109" s="76"/>
      <c r="AH109" s="76"/>
      <c r="AI109" s="76"/>
      <c r="AJ109" s="76"/>
      <c r="AK109" s="77"/>
      <c r="AL109" s="78"/>
    </row>
    <row r="110" spans="1:38" ht="15.75" x14ac:dyDescent="0.25">
      <c r="A110" s="74" t="s">
        <v>50</v>
      </c>
      <c r="B110" s="74" t="s">
        <v>80</v>
      </c>
      <c r="C110" s="74">
        <v>0</v>
      </c>
      <c r="D110" s="74">
        <v>21.299999999999997</v>
      </c>
      <c r="E110" s="74">
        <v>0</v>
      </c>
      <c r="F110" s="74">
        <v>0</v>
      </c>
      <c r="G110" s="74">
        <v>0</v>
      </c>
      <c r="H110" s="74">
        <v>0</v>
      </c>
      <c r="I110" s="74">
        <v>0</v>
      </c>
      <c r="J110" s="74">
        <v>0</v>
      </c>
      <c r="K110" s="74">
        <v>0</v>
      </c>
      <c r="L110" s="74">
        <v>0</v>
      </c>
      <c r="M110" s="74">
        <v>0</v>
      </c>
      <c r="N110" s="74">
        <v>0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0</v>
      </c>
      <c r="U110" s="74">
        <v>0</v>
      </c>
      <c r="V110" s="74">
        <v>0</v>
      </c>
      <c r="W110" s="74">
        <v>0</v>
      </c>
      <c r="X110" s="74">
        <v>0</v>
      </c>
      <c r="Y110" s="74">
        <v>0</v>
      </c>
      <c r="Z110" s="74">
        <v>0</v>
      </c>
      <c r="AA110" s="74">
        <v>0</v>
      </c>
      <c r="AB110" s="74">
        <v>0</v>
      </c>
      <c r="AC110" s="74">
        <v>0</v>
      </c>
      <c r="AD110" s="74">
        <v>0</v>
      </c>
      <c r="AE110" s="74">
        <v>0</v>
      </c>
      <c r="AF110" s="75"/>
      <c r="AG110" s="76"/>
      <c r="AH110" s="76"/>
      <c r="AI110" s="76"/>
      <c r="AJ110" s="76"/>
      <c r="AK110" s="77"/>
      <c r="AL110" s="78"/>
    </row>
    <row r="111" spans="1:38" ht="15.75" x14ac:dyDescent="0.25">
      <c r="A111" s="74" t="s">
        <v>50</v>
      </c>
      <c r="B111" s="74" t="s">
        <v>94</v>
      </c>
      <c r="C111" s="74">
        <v>0</v>
      </c>
      <c r="D111" s="74">
        <v>0</v>
      </c>
      <c r="E111" s="74">
        <v>0</v>
      </c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  <c r="Y111" s="74">
        <v>0</v>
      </c>
      <c r="Z111" s="74">
        <v>0</v>
      </c>
      <c r="AA111" s="74">
        <v>0</v>
      </c>
      <c r="AB111" s="74">
        <v>0</v>
      </c>
      <c r="AC111" s="74">
        <v>0</v>
      </c>
      <c r="AD111" s="74">
        <v>0</v>
      </c>
      <c r="AE111" s="74">
        <v>0</v>
      </c>
      <c r="AF111" s="75"/>
      <c r="AG111" s="76"/>
      <c r="AH111" s="76"/>
      <c r="AI111" s="76"/>
      <c r="AJ111" s="76"/>
      <c r="AK111" s="77"/>
      <c r="AL111" s="78"/>
    </row>
    <row r="112" spans="1:38" ht="15.75" x14ac:dyDescent="0.25">
      <c r="A112" s="74" t="s">
        <v>181</v>
      </c>
      <c r="B112" s="74"/>
      <c r="C112" s="74">
        <v>0</v>
      </c>
      <c r="D112" s="74">
        <v>21.299999999999997</v>
      </c>
      <c r="E112" s="74">
        <v>0</v>
      </c>
      <c r="F112" s="74">
        <v>0</v>
      </c>
      <c r="G112" s="74">
        <v>0</v>
      </c>
      <c r="H112" s="74">
        <v>0</v>
      </c>
      <c r="I112" s="74">
        <v>0</v>
      </c>
      <c r="J112" s="74">
        <v>0</v>
      </c>
      <c r="K112" s="74">
        <v>0</v>
      </c>
      <c r="L112" s="74">
        <v>0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  <c r="AB112" s="74">
        <v>0</v>
      </c>
      <c r="AC112" s="74">
        <v>0</v>
      </c>
      <c r="AD112" s="74">
        <v>0</v>
      </c>
      <c r="AE112" s="74">
        <v>0</v>
      </c>
      <c r="AF112" s="75"/>
      <c r="AG112" s="76"/>
      <c r="AH112" s="76"/>
      <c r="AI112" s="76"/>
      <c r="AJ112" s="76"/>
      <c r="AK112" s="77"/>
      <c r="AL112" s="78"/>
    </row>
    <row r="113" spans="1:38" ht="15.75" x14ac:dyDescent="0.25">
      <c r="A113" s="74" t="s">
        <v>51</v>
      </c>
      <c r="B113" s="74" t="s">
        <v>92</v>
      </c>
      <c r="C113" s="74">
        <v>0</v>
      </c>
      <c r="D113" s="74">
        <v>0</v>
      </c>
      <c r="E113" s="74">
        <v>0</v>
      </c>
      <c r="F113" s="74">
        <v>0</v>
      </c>
      <c r="G113" s="74">
        <v>0</v>
      </c>
      <c r="H113" s="74">
        <v>0</v>
      </c>
      <c r="I113" s="74">
        <v>0</v>
      </c>
      <c r="J113" s="74">
        <v>0</v>
      </c>
      <c r="K113" s="74">
        <v>0</v>
      </c>
      <c r="L113" s="74">
        <v>0</v>
      </c>
      <c r="M113" s="74">
        <v>0</v>
      </c>
      <c r="N113" s="74">
        <v>0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0</v>
      </c>
      <c r="U113" s="74">
        <v>0</v>
      </c>
      <c r="V113" s="74">
        <v>0</v>
      </c>
      <c r="W113" s="74">
        <v>0</v>
      </c>
      <c r="X113" s="74">
        <v>0</v>
      </c>
      <c r="Y113" s="74">
        <v>0</v>
      </c>
      <c r="Z113" s="74">
        <v>0</v>
      </c>
      <c r="AA113" s="74">
        <v>0</v>
      </c>
      <c r="AB113" s="74">
        <v>0</v>
      </c>
      <c r="AC113" s="74">
        <v>0</v>
      </c>
      <c r="AD113" s="74">
        <v>0</v>
      </c>
      <c r="AE113" s="74">
        <v>0</v>
      </c>
      <c r="AF113" s="75"/>
      <c r="AG113" s="76"/>
      <c r="AH113" s="76"/>
      <c r="AI113" s="76"/>
      <c r="AJ113" s="76"/>
      <c r="AK113" s="77"/>
      <c r="AL113" s="78"/>
    </row>
    <row r="114" spans="1:38" ht="15.75" x14ac:dyDescent="0.25">
      <c r="A114" s="74" t="s">
        <v>51</v>
      </c>
      <c r="B114" s="74" t="s">
        <v>80</v>
      </c>
      <c r="C114" s="74">
        <v>0</v>
      </c>
      <c r="D114" s="74">
        <v>38.339999999999996</v>
      </c>
      <c r="E114" s="74">
        <v>0</v>
      </c>
      <c r="F114" s="74">
        <v>0</v>
      </c>
      <c r="G114" s="74">
        <v>0</v>
      </c>
      <c r="H114" s="74">
        <v>0</v>
      </c>
      <c r="I114" s="74">
        <v>0</v>
      </c>
      <c r="J114" s="74">
        <v>0</v>
      </c>
      <c r="K114" s="74">
        <v>0</v>
      </c>
      <c r="L114" s="74">
        <v>0</v>
      </c>
      <c r="M114" s="74">
        <v>0</v>
      </c>
      <c r="N114" s="74">
        <v>0</v>
      </c>
      <c r="O114" s="74">
        <v>0</v>
      </c>
      <c r="P114" s="74">
        <v>0</v>
      </c>
      <c r="Q114" s="74">
        <v>0</v>
      </c>
      <c r="R114" s="74">
        <v>0</v>
      </c>
      <c r="S114" s="74">
        <v>0</v>
      </c>
      <c r="T114" s="74">
        <v>0</v>
      </c>
      <c r="U114" s="74">
        <v>19.37</v>
      </c>
      <c r="V114" s="74">
        <v>0</v>
      </c>
      <c r="W114" s="74">
        <v>0</v>
      </c>
      <c r="X114" s="74">
        <v>0</v>
      </c>
      <c r="Y114" s="74">
        <v>0</v>
      </c>
      <c r="Z114" s="74">
        <v>0</v>
      </c>
      <c r="AA114" s="74">
        <v>0</v>
      </c>
      <c r="AB114" s="74">
        <v>0</v>
      </c>
      <c r="AC114" s="74">
        <v>0</v>
      </c>
      <c r="AD114" s="74">
        <v>0</v>
      </c>
      <c r="AE114" s="74">
        <v>0</v>
      </c>
      <c r="AF114" s="75"/>
      <c r="AG114" s="76"/>
      <c r="AH114" s="76"/>
      <c r="AI114" s="76"/>
      <c r="AJ114" s="76"/>
      <c r="AK114" s="77"/>
      <c r="AL114" s="78"/>
    </row>
    <row r="115" spans="1:38" ht="15.75" x14ac:dyDescent="0.25">
      <c r="A115" s="74" t="s">
        <v>51</v>
      </c>
      <c r="B115" s="74" t="s">
        <v>81</v>
      </c>
      <c r="C115" s="74">
        <v>0</v>
      </c>
      <c r="D115" s="74">
        <v>0</v>
      </c>
      <c r="E115" s="74">
        <v>0</v>
      </c>
      <c r="F115" s="74">
        <v>0</v>
      </c>
      <c r="G115" s="74">
        <v>0</v>
      </c>
      <c r="H115" s="74">
        <v>0</v>
      </c>
      <c r="I115" s="74">
        <v>0</v>
      </c>
      <c r="J115" s="74">
        <v>0</v>
      </c>
      <c r="K115" s="74">
        <v>0</v>
      </c>
      <c r="L115" s="74">
        <v>0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0</v>
      </c>
      <c r="V115" s="74">
        <v>0</v>
      </c>
      <c r="W115" s="74">
        <v>0</v>
      </c>
      <c r="X115" s="74">
        <v>0</v>
      </c>
      <c r="Y115" s="74">
        <v>0</v>
      </c>
      <c r="Z115" s="74">
        <v>0</v>
      </c>
      <c r="AA115" s="74">
        <v>0</v>
      </c>
      <c r="AB115" s="74">
        <v>0</v>
      </c>
      <c r="AC115" s="74">
        <v>0</v>
      </c>
      <c r="AD115" s="74">
        <v>0</v>
      </c>
      <c r="AE115" s="74">
        <v>0</v>
      </c>
      <c r="AF115" s="75"/>
      <c r="AG115" s="76"/>
      <c r="AH115" s="76"/>
      <c r="AI115" s="76"/>
      <c r="AJ115" s="76"/>
      <c r="AK115" s="77"/>
      <c r="AL115" s="78"/>
    </row>
    <row r="116" spans="1:38" ht="15.75" x14ac:dyDescent="0.25">
      <c r="A116" s="74" t="s">
        <v>182</v>
      </c>
      <c r="B116" s="74"/>
      <c r="C116" s="74">
        <v>0</v>
      </c>
      <c r="D116" s="74">
        <v>38.339999999999996</v>
      </c>
      <c r="E116" s="74">
        <v>0</v>
      </c>
      <c r="F116" s="74">
        <v>0</v>
      </c>
      <c r="G116" s="74">
        <v>0</v>
      </c>
      <c r="H116" s="74">
        <v>0</v>
      </c>
      <c r="I116" s="74">
        <v>0</v>
      </c>
      <c r="J116" s="74">
        <v>0</v>
      </c>
      <c r="K116" s="74">
        <v>0</v>
      </c>
      <c r="L116" s="74">
        <v>0</v>
      </c>
      <c r="M116" s="74">
        <v>0</v>
      </c>
      <c r="N116" s="74">
        <v>0</v>
      </c>
      <c r="O116" s="74">
        <v>0</v>
      </c>
      <c r="P116" s="74">
        <v>0</v>
      </c>
      <c r="Q116" s="74">
        <v>0</v>
      </c>
      <c r="R116" s="74">
        <v>0</v>
      </c>
      <c r="S116" s="74">
        <v>0</v>
      </c>
      <c r="T116" s="74">
        <v>0</v>
      </c>
      <c r="U116" s="74">
        <v>19.37</v>
      </c>
      <c r="V116" s="74">
        <v>0</v>
      </c>
      <c r="W116" s="74">
        <v>0</v>
      </c>
      <c r="X116" s="74">
        <v>0</v>
      </c>
      <c r="Y116" s="74">
        <v>0</v>
      </c>
      <c r="Z116" s="74">
        <v>0</v>
      </c>
      <c r="AA116" s="74">
        <v>0</v>
      </c>
      <c r="AB116" s="74">
        <v>0</v>
      </c>
      <c r="AC116" s="74">
        <v>0</v>
      </c>
      <c r="AD116" s="74">
        <v>0</v>
      </c>
      <c r="AE116" s="74">
        <v>0</v>
      </c>
      <c r="AF116" s="75"/>
      <c r="AG116" s="76"/>
      <c r="AH116" s="76"/>
      <c r="AI116" s="76"/>
      <c r="AJ116" s="76"/>
      <c r="AK116" s="77"/>
      <c r="AL116" s="78"/>
    </row>
    <row r="117" spans="1:38" ht="15.75" x14ac:dyDescent="0.25">
      <c r="A117" s="74" t="s">
        <v>52</v>
      </c>
      <c r="B117" s="74" t="s">
        <v>79</v>
      </c>
      <c r="C117" s="74">
        <v>0</v>
      </c>
      <c r="D117" s="74">
        <v>0</v>
      </c>
      <c r="E117" s="74">
        <v>0</v>
      </c>
      <c r="F117" s="74">
        <v>4.32</v>
      </c>
      <c r="G117" s="74">
        <v>0</v>
      </c>
      <c r="H117" s="74">
        <v>0</v>
      </c>
      <c r="I117" s="74">
        <v>0</v>
      </c>
      <c r="J117" s="74">
        <v>0</v>
      </c>
      <c r="K117" s="74">
        <v>0</v>
      </c>
      <c r="L117" s="74">
        <v>0</v>
      </c>
      <c r="M117" s="74">
        <v>0</v>
      </c>
      <c r="N117" s="74">
        <v>0</v>
      </c>
      <c r="O117" s="74">
        <v>0</v>
      </c>
      <c r="P117" s="74">
        <v>0</v>
      </c>
      <c r="Q117" s="74">
        <v>0</v>
      </c>
      <c r="R117" s="74">
        <v>0</v>
      </c>
      <c r="S117" s="74">
        <v>0</v>
      </c>
      <c r="T117" s="74">
        <v>0</v>
      </c>
      <c r="U117" s="74">
        <v>0</v>
      </c>
      <c r="V117" s="74">
        <v>0</v>
      </c>
      <c r="W117" s="74">
        <v>0</v>
      </c>
      <c r="X117" s="74">
        <v>0</v>
      </c>
      <c r="Y117" s="74">
        <v>0</v>
      </c>
      <c r="Z117" s="74">
        <v>0</v>
      </c>
      <c r="AA117" s="74">
        <v>0</v>
      </c>
      <c r="AB117" s="74">
        <v>0</v>
      </c>
      <c r="AC117" s="74">
        <v>0</v>
      </c>
      <c r="AD117" s="74">
        <v>0</v>
      </c>
      <c r="AE117" s="74">
        <v>0</v>
      </c>
      <c r="AF117" s="75"/>
      <c r="AG117" s="76"/>
      <c r="AH117" s="76"/>
      <c r="AI117" s="76"/>
      <c r="AJ117" s="76"/>
      <c r="AK117" s="77"/>
      <c r="AL117" s="78"/>
    </row>
    <row r="118" spans="1:38" ht="15.75" x14ac:dyDescent="0.25">
      <c r="A118" s="74" t="s">
        <v>52</v>
      </c>
      <c r="B118" s="74" t="s">
        <v>80</v>
      </c>
      <c r="C118" s="74">
        <v>0</v>
      </c>
      <c r="D118" s="74">
        <v>0</v>
      </c>
      <c r="E118" s="74">
        <v>0</v>
      </c>
      <c r="F118" s="74">
        <v>0</v>
      </c>
      <c r="G118" s="74">
        <v>0</v>
      </c>
      <c r="H118" s="74">
        <v>0</v>
      </c>
      <c r="I118" s="74">
        <v>0</v>
      </c>
      <c r="J118" s="74">
        <v>0</v>
      </c>
      <c r="K118" s="74">
        <v>0</v>
      </c>
      <c r="L118" s="74">
        <v>0</v>
      </c>
      <c r="M118" s="74">
        <v>0</v>
      </c>
      <c r="N118" s="74">
        <v>0</v>
      </c>
      <c r="O118" s="74">
        <v>0</v>
      </c>
      <c r="P118" s="74">
        <v>0</v>
      </c>
      <c r="Q118" s="74">
        <v>0</v>
      </c>
      <c r="R118" s="74">
        <v>0</v>
      </c>
      <c r="S118" s="74">
        <v>0</v>
      </c>
      <c r="T118" s="74">
        <v>0</v>
      </c>
      <c r="U118" s="74">
        <v>0</v>
      </c>
      <c r="V118" s="74">
        <v>0</v>
      </c>
      <c r="W118" s="74">
        <v>0</v>
      </c>
      <c r="X118" s="74">
        <v>0</v>
      </c>
      <c r="Y118" s="74">
        <v>0</v>
      </c>
      <c r="Z118" s="74">
        <v>0</v>
      </c>
      <c r="AA118" s="74">
        <v>0</v>
      </c>
      <c r="AB118" s="74">
        <v>0</v>
      </c>
      <c r="AC118" s="74">
        <v>0</v>
      </c>
      <c r="AD118" s="74">
        <v>0</v>
      </c>
      <c r="AE118" s="74">
        <v>0</v>
      </c>
      <c r="AF118" s="75"/>
      <c r="AG118" s="76"/>
      <c r="AH118" s="76"/>
      <c r="AI118" s="76"/>
      <c r="AJ118" s="76"/>
      <c r="AK118" s="77"/>
      <c r="AL118" s="78"/>
    </row>
    <row r="119" spans="1:38" ht="15.75" x14ac:dyDescent="0.25">
      <c r="A119" s="74" t="s">
        <v>52</v>
      </c>
      <c r="B119" s="74" t="s">
        <v>81</v>
      </c>
      <c r="C119" s="74">
        <v>0</v>
      </c>
      <c r="D119" s="74">
        <v>184.6</v>
      </c>
      <c r="E119" s="74">
        <v>810</v>
      </c>
      <c r="F119" s="74">
        <v>21.6</v>
      </c>
      <c r="G119" s="74">
        <v>1350</v>
      </c>
      <c r="H119" s="74">
        <v>378</v>
      </c>
      <c r="I119" s="74">
        <v>0</v>
      </c>
      <c r="J119" s="74">
        <v>0</v>
      </c>
      <c r="K119" s="74">
        <v>0</v>
      </c>
      <c r="L119" s="74">
        <v>0</v>
      </c>
      <c r="M119" s="74">
        <v>0</v>
      </c>
      <c r="N119" s="74">
        <v>0</v>
      </c>
      <c r="O119" s="74">
        <v>0</v>
      </c>
      <c r="P119" s="74">
        <v>0</v>
      </c>
      <c r="Q119" s="74">
        <v>0</v>
      </c>
      <c r="R119" s="74">
        <v>0</v>
      </c>
      <c r="S119" s="74">
        <v>0</v>
      </c>
      <c r="T119" s="74">
        <v>0</v>
      </c>
      <c r="U119" s="74">
        <v>0</v>
      </c>
      <c r="V119" s="74">
        <v>0</v>
      </c>
      <c r="W119" s="74">
        <v>0</v>
      </c>
      <c r="X119" s="74">
        <v>805</v>
      </c>
      <c r="Y119" s="74">
        <v>0</v>
      </c>
      <c r="Z119" s="74">
        <v>0</v>
      </c>
      <c r="AA119" s="74">
        <v>0</v>
      </c>
      <c r="AB119" s="74">
        <v>0</v>
      </c>
      <c r="AC119" s="74">
        <v>0</v>
      </c>
      <c r="AD119" s="74">
        <v>0</v>
      </c>
      <c r="AE119" s="74">
        <v>0</v>
      </c>
      <c r="AF119" s="75"/>
      <c r="AG119" s="76"/>
      <c r="AH119" s="76"/>
      <c r="AI119" s="76"/>
      <c r="AJ119" s="76"/>
      <c r="AK119" s="77"/>
      <c r="AL119" s="78"/>
    </row>
    <row r="120" spans="1:38" ht="15.75" x14ac:dyDescent="0.25">
      <c r="A120" s="74" t="s">
        <v>52</v>
      </c>
      <c r="B120" s="74" t="s">
        <v>83</v>
      </c>
      <c r="C120" s="74">
        <v>0</v>
      </c>
      <c r="D120" s="74">
        <v>0</v>
      </c>
      <c r="E120" s="74">
        <v>0</v>
      </c>
      <c r="F120" s="74">
        <v>0</v>
      </c>
      <c r="G120" s="74">
        <v>0</v>
      </c>
      <c r="H120" s="74">
        <v>0</v>
      </c>
      <c r="I120" s="74">
        <v>0</v>
      </c>
      <c r="J120" s="74">
        <v>0</v>
      </c>
      <c r="K120" s="74">
        <v>0</v>
      </c>
      <c r="L120" s="74">
        <v>0</v>
      </c>
      <c r="M120" s="74">
        <v>0</v>
      </c>
      <c r="N120" s="74">
        <v>0</v>
      </c>
      <c r="O120" s="74">
        <v>0</v>
      </c>
      <c r="P120" s="74">
        <v>0</v>
      </c>
      <c r="Q120" s="74">
        <v>0</v>
      </c>
      <c r="R120" s="74">
        <v>0</v>
      </c>
      <c r="S120" s="74">
        <v>0</v>
      </c>
      <c r="T120" s="74">
        <v>0</v>
      </c>
      <c r="U120" s="74">
        <v>0</v>
      </c>
      <c r="V120" s="74">
        <v>0</v>
      </c>
      <c r="W120" s="74">
        <v>0</v>
      </c>
      <c r="X120" s="74">
        <v>0</v>
      </c>
      <c r="Y120" s="74">
        <v>0</v>
      </c>
      <c r="Z120" s="74">
        <v>0</v>
      </c>
      <c r="AA120" s="74">
        <v>0</v>
      </c>
      <c r="AB120" s="74">
        <v>0</v>
      </c>
      <c r="AC120" s="74">
        <v>0</v>
      </c>
      <c r="AD120" s="74">
        <v>0</v>
      </c>
      <c r="AE120" s="74">
        <v>0</v>
      </c>
      <c r="AF120" s="75"/>
      <c r="AG120" s="76"/>
      <c r="AH120" s="76"/>
      <c r="AI120" s="76"/>
      <c r="AJ120" s="76"/>
      <c r="AK120" s="77"/>
      <c r="AL120" s="78"/>
    </row>
    <row r="121" spans="1:38" ht="15.75" x14ac:dyDescent="0.25">
      <c r="A121" s="74" t="s">
        <v>52</v>
      </c>
      <c r="B121" s="74" t="s">
        <v>87</v>
      </c>
      <c r="C121" s="74">
        <v>0</v>
      </c>
      <c r="D121" s="74">
        <v>0</v>
      </c>
      <c r="E121" s="74">
        <v>0</v>
      </c>
      <c r="F121" s="74">
        <v>0</v>
      </c>
      <c r="G121" s="74">
        <v>0</v>
      </c>
      <c r="H121" s="74">
        <v>0</v>
      </c>
      <c r="I121" s="74">
        <v>0</v>
      </c>
      <c r="J121" s="74">
        <v>0</v>
      </c>
      <c r="K121" s="74">
        <v>0</v>
      </c>
      <c r="L121" s="74">
        <v>0</v>
      </c>
      <c r="M121" s="74">
        <v>0</v>
      </c>
      <c r="N121" s="74">
        <v>0</v>
      </c>
      <c r="O121" s="74">
        <v>0</v>
      </c>
      <c r="P121" s="74">
        <v>0</v>
      </c>
      <c r="Q121" s="74">
        <v>89.25</v>
      </c>
      <c r="R121" s="74">
        <v>0</v>
      </c>
      <c r="S121" s="74">
        <v>0</v>
      </c>
      <c r="T121" s="74">
        <v>0</v>
      </c>
      <c r="U121" s="74">
        <v>0</v>
      </c>
      <c r="V121" s="74">
        <v>0</v>
      </c>
      <c r="W121" s="74">
        <v>0</v>
      </c>
      <c r="X121" s="74">
        <v>0</v>
      </c>
      <c r="Y121" s="74">
        <v>0</v>
      </c>
      <c r="Z121" s="74">
        <v>0</v>
      </c>
      <c r="AA121" s="74">
        <v>0</v>
      </c>
      <c r="AB121" s="74">
        <v>0</v>
      </c>
      <c r="AC121" s="74">
        <v>0</v>
      </c>
      <c r="AD121" s="74">
        <v>0</v>
      </c>
      <c r="AE121" s="74">
        <v>0</v>
      </c>
      <c r="AF121" s="75"/>
      <c r="AG121" s="76"/>
      <c r="AH121" s="76"/>
      <c r="AI121" s="76"/>
      <c r="AJ121" s="76"/>
      <c r="AK121" s="77"/>
      <c r="AL121" s="78"/>
    </row>
    <row r="122" spans="1:38" ht="15.75" x14ac:dyDescent="0.25">
      <c r="A122" s="74" t="s">
        <v>52</v>
      </c>
      <c r="B122" s="74" t="s">
        <v>88</v>
      </c>
      <c r="C122" s="74">
        <v>0</v>
      </c>
      <c r="D122" s="74">
        <v>2.84</v>
      </c>
      <c r="E122" s="74">
        <v>0</v>
      </c>
      <c r="F122" s="74">
        <v>0</v>
      </c>
      <c r="G122" s="74">
        <v>0</v>
      </c>
      <c r="H122" s="74">
        <v>0</v>
      </c>
      <c r="I122" s="74">
        <v>0</v>
      </c>
      <c r="J122" s="74">
        <v>0</v>
      </c>
      <c r="K122" s="74">
        <v>0</v>
      </c>
      <c r="L122" s="74">
        <v>0</v>
      </c>
      <c r="M122" s="74">
        <v>0</v>
      </c>
      <c r="N122" s="74">
        <v>0</v>
      </c>
      <c r="O122" s="74">
        <v>0</v>
      </c>
      <c r="P122" s="74">
        <v>0</v>
      </c>
      <c r="Q122" s="74">
        <v>0</v>
      </c>
      <c r="R122" s="74">
        <v>0</v>
      </c>
      <c r="S122" s="74">
        <v>0</v>
      </c>
      <c r="T122" s="74">
        <v>0</v>
      </c>
      <c r="U122" s="74">
        <v>0</v>
      </c>
      <c r="V122" s="74">
        <v>0</v>
      </c>
      <c r="W122" s="74">
        <v>0</v>
      </c>
      <c r="X122" s="74">
        <v>0</v>
      </c>
      <c r="Y122" s="74">
        <v>0</v>
      </c>
      <c r="Z122" s="74">
        <v>0</v>
      </c>
      <c r="AA122" s="74">
        <v>0</v>
      </c>
      <c r="AB122" s="74">
        <v>0</v>
      </c>
      <c r="AC122" s="74">
        <v>0</v>
      </c>
      <c r="AD122" s="74">
        <v>0</v>
      </c>
      <c r="AE122" s="74">
        <v>0</v>
      </c>
      <c r="AF122" s="75"/>
      <c r="AG122" s="76"/>
      <c r="AH122" s="76"/>
      <c r="AI122" s="76"/>
      <c r="AJ122" s="76"/>
      <c r="AK122" s="77"/>
      <c r="AL122" s="78"/>
    </row>
    <row r="123" spans="1:38" ht="15.75" x14ac:dyDescent="0.25">
      <c r="A123" s="74" t="s">
        <v>52</v>
      </c>
      <c r="B123" s="74" t="s">
        <v>95</v>
      </c>
      <c r="C123" s="74">
        <v>0</v>
      </c>
      <c r="D123" s="74">
        <v>255.2447543898142</v>
      </c>
      <c r="E123" s="74">
        <v>0</v>
      </c>
      <c r="F123" s="74">
        <v>0</v>
      </c>
      <c r="G123" s="74">
        <v>0</v>
      </c>
      <c r="H123" s="74">
        <v>0</v>
      </c>
      <c r="I123" s="74">
        <v>0</v>
      </c>
      <c r="J123" s="74">
        <v>0</v>
      </c>
      <c r="K123" s="74">
        <v>0</v>
      </c>
      <c r="L123" s="74">
        <v>0</v>
      </c>
      <c r="M123" s="74">
        <v>0</v>
      </c>
      <c r="N123" s="74">
        <v>0</v>
      </c>
      <c r="O123" s="74">
        <v>0</v>
      </c>
      <c r="P123" s="74">
        <v>0</v>
      </c>
      <c r="Q123" s="74">
        <v>0</v>
      </c>
      <c r="R123" s="74">
        <v>0</v>
      </c>
      <c r="S123" s="74">
        <v>0</v>
      </c>
      <c r="T123" s="74">
        <v>0</v>
      </c>
      <c r="U123" s="74">
        <v>0</v>
      </c>
      <c r="V123" s="74">
        <v>0</v>
      </c>
      <c r="W123" s="74">
        <v>0</v>
      </c>
      <c r="X123" s="74">
        <v>0</v>
      </c>
      <c r="Y123" s="74">
        <v>0</v>
      </c>
      <c r="Z123" s="74">
        <v>0</v>
      </c>
      <c r="AA123" s="74">
        <v>0</v>
      </c>
      <c r="AB123" s="74">
        <v>0</v>
      </c>
      <c r="AC123" s="74">
        <v>0</v>
      </c>
      <c r="AD123" s="74">
        <v>0</v>
      </c>
      <c r="AE123" s="74">
        <v>0</v>
      </c>
      <c r="AF123" s="75"/>
      <c r="AG123" s="76"/>
      <c r="AH123" s="76"/>
      <c r="AI123" s="76"/>
      <c r="AJ123" s="76"/>
      <c r="AK123" s="77"/>
      <c r="AL123" s="78"/>
    </row>
    <row r="124" spans="1:38" ht="15.75" x14ac:dyDescent="0.25">
      <c r="A124" s="74" t="s">
        <v>183</v>
      </c>
      <c r="B124" s="74"/>
      <c r="C124" s="74">
        <v>0</v>
      </c>
      <c r="D124" s="74">
        <v>442.6847543898142</v>
      </c>
      <c r="E124" s="74">
        <v>810</v>
      </c>
      <c r="F124" s="74">
        <v>25.92</v>
      </c>
      <c r="G124" s="74">
        <v>1350</v>
      </c>
      <c r="H124" s="74">
        <v>378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  <c r="N124" s="74">
        <v>0</v>
      </c>
      <c r="O124" s="74">
        <v>0</v>
      </c>
      <c r="P124" s="74">
        <v>0</v>
      </c>
      <c r="Q124" s="74">
        <v>89.25</v>
      </c>
      <c r="R124" s="74">
        <v>0</v>
      </c>
      <c r="S124" s="74">
        <v>0</v>
      </c>
      <c r="T124" s="74">
        <v>0</v>
      </c>
      <c r="U124" s="74">
        <v>0</v>
      </c>
      <c r="V124" s="74">
        <v>0</v>
      </c>
      <c r="W124" s="74">
        <v>0</v>
      </c>
      <c r="X124" s="74">
        <v>805</v>
      </c>
      <c r="Y124" s="74">
        <v>0</v>
      </c>
      <c r="Z124" s="74">
        <v>0</v>
      </c>
      <c r="AA124" s="74">
        <v>0</v>
      </c>
      <c r="AB124" s="74">
        <v>0</v>
      </c>
      <c r="AC124" s="74">
        <v>0</v>
      </c>
      <c r="AD124" s="74">
        <v>0</v>
      </c>
      <c r="AE124" s="74">
        <v>0</v>
      </c>
      <c r="AF124" s="75"/>
      <c r="AG124" s="76"/>
      <c r="AH124" s="76"/>
      <c r="AI124" s="76"/>
      <c r="AJ124" s="76"/>
      <c r="AK124" s="77"/>
      <c r="AL124" s="78"/>
    </row>
    <row r="125" spans="1:38" ht="15.75" x14ac:dyDescent="0.25">
      <c r="A125" s="74" t="s">
        <v>53</v>
      </c>
      <c r="B125" s="74" t="s">
        <v>79</v>
      </c>
      <c r="C125" s="74">
        <v>0</v>
      </c>
      <c r="D125" s="74">
        <v>0</v>
      </c>
      <c r="E125" s="74">
        <v>0</v>
      </c>
      <c r="F125" s="74">
        <v>324</v>
      </c>
      <c r="G125" s="74">
        <v>0</v>
      </c>
      <c r="H125" s="74">
        <v>2700</v>
      </c>
      <c r="I125" s="74">
        <v>0</v>
      </c>
      <c r="J125" s="74">
        <v>0</v>
      </c>
      <c r="K125" s="74">
        <v>0</v>
      </c>
      <c r="L125" s="74">
        <v>0</v>
      </c>
      <c r="M125" s="74">
        <v>0</v>
      </c>
      <c r="N125" s="74">
        <v>0</v>
      </c>
      <c r="O125" s="74">
        <v>0</v>
      </c>
      <c r="P125" s="74">
        <v>0</v>
      </c>
      <c r="Q125" s="74">
        <v>0</v>
      </c>
      <c r="R125" s="74">
        <v>0</v>
      </c>
      <c r="S125" s="74">
        <v>0</v>
      </c>
      <c r="T125" s="74">
        <v>0</v>
      </c>
      <c r="U125" s="74">
        <v>0</v>
      </c>
      <c r="V125" s="74">
        <v>0</v>
      </c>
      <c r="W125" s="74">
        <v>0</v>
      </c>
      <c r="X125" s="74">
        <v>3220</v>
      </c>
      <c r="Y125" s="74">
        <v>250</v>
      </c>
      <c r="Z125" s="74">
        <v>0</v>
      </c>
      <c r="AA125" s="74">
        <v>0</v>
      </c>
      <c r="AB125" s="74">
        <v>0</v>
      </c>
      <c r="AC125" s="74">
        <v>0</v>
      </c>
      <c r="AD125" s="74">
        <v>0</v>
      </c>
      <c r="AE125" s="74">
        <v>0</v>
      </c>
      <c r="AF125" s="75"/>
      <c r="AG125" s="76"/>
      <c r="AH125" s="76"/>
      <c r="AI125" s="76"/>
      <c r="AJ125" s="76"/>
      <c r="AK125" s="77"/>
      <c r="AL125" s="78"/>
    </row>
    <row r="126" spans="1:38" ht="15.75" x14ac:dyDescent="0.25">
      <c r="A126" s="74" t="s">
        <v>53</v>
      </c>
      <c r="B126" s="74" t="s">
        <v>80</v>
      </c>
      <c r="C126" s="74">
        <v>0</v>
      </c>
      <c r="D126" s="74">
        <v>3223.3999999999996</v>
      </c>
      <c r="E126" s="74">
        <v>577.80000000000007</v>
      </c>
      <c r="F126" s="74">
        <v>507.6</v>
      </c>
      <c r="G126" s="74">
        <v>912.6</v>
      </c>
      <c r="H126" s="74">
        <v>4617</v>
      </c>
      <c r="I126" s="74">
        <v>0</v>
      </c>
      <c r="J126" s="74">
        <v>0</v>
      </c>
      <c r="K126" s="74">
        <v>0</v>
      </c>
      <c r="L126" s="74">
        <v>0</v>
      </c>
      <c r="M126" s="74">
        <v>0</v>
      </c>
      <c r="N126" s="74">
        <v>0</v>
      </c>
      <c r="O126" s="74">
        <v>0</v>
      </c>
      <c r="P126" s="74">
        <v>0</v>
      </c>
      <c r="Q126" s="74">
        <v>0</v>
      </c>
      <c r="R126" s="74">
        <v>0</v>
      </c>
      <c r="S126" s="74">
        <v>0</v>
      </c>
      <c r="T126" s="74">
        <v>0</v>
      </c>
      <c r="U126" s="74">
        <v>0</v>
      </c>
      <c r="V126" s="74">
        <v>0</v>
      </c>
      <c r="W126" s="74">
        <v>0</v>
      </c>
      <c r="X126" s="74">
        <v>4830</v>
      </c>
      <c r="Y126" s="74">
        <v>700</v>
      </c>
      <c r="Z126" s="74">
        <v>0</v>
      </c>
      <c r="AA126" s="74">
        <v>0</v>
      </c>
      <c r="AB126" s="74">
        <v>0</v>
      </c>
      <c r="AC126" s="74">
        <v>0</v>
      </c>
      <c r="AD126" s="74">
        <v>0</v>
      </c>
      <c r="AE126" s="74">
        <v>0</v>
      </c>
      <c r="AF126" s="75"/>
      <c r="AG126" s="76"/>
      <c r="AH126" s="76"/>
      <c r="AI126" s="76"/>
      <c r="AJ126" s="76"/>
      <c r="AK126" s="77"/>
      <c r="AL126" s="78"/>
    </row>
    <row r="127" spans="1:38" ht="15.75" x14ac:dyDescent="0.25">
      <c r="A127" s="74" t="s">
        <v>53</v>
      </c>
      <c r="B127" s="74" t="s">
        <v>81</v>
      </c>
      <c r="C127" s="74">
        <v>0</v>
      </c>
      <c r="D127" s="74">
        <v>0</v>
      </c>
      <c r="E127" s="74">
        <v>0</v>
      </c>
      <c r="F127" s="74">
        <v>0</v>
      </c>
      <c r="G127" s="74">
        <v>0</v>
      </c>
      <c r="H127" s="74">
        <v>0</v>
      </c>
      <c r="I127" s="74">
        <v>0</v>
      </c>
      <c r="J127" s="74">
        <v>0</v>
      </c>
      <c r="K127" s="74">
        <v>0</v>
      </c>
      <c r="L127" s="74">
        <v>0</v>
      </c>
      <c r="M127" s="74">
        <v>0</v>
      </c>
      <c r="N127" s="74">
        <v>0</v>
      </c>
      <c r="O127" s="74">
        <v>0</v>
      </c>
      <c r="P127" s="74">
        <v>0</v>
      </c>
      <c r="Q127" s="74">
        <v>0</v>
      </c>
      <c r="R127" s="74">
        <v>0</v>
      </c>
      <c r="S127" s="74">
        <v>0</v>
      </c>
      <c r="T127" s="74">
        <v>0</v>
      </c>
      <c r="U127" s="74">
        <v>0</v>
      </c>
      <c r="V127" s="74">
        <v>0</v>
      </c>
      <c r="W127" s="74">
        <v>0</v>
      </c>
      <c r="X127" s="74">
        <v>0</v>
      </c>
      <c r="Y127" s="74">
        <v>0</v>
      </c>
      <c r="Z127" s="74">
        <v>0</v>
      </c>
      <c r="AA127" s="74">
        <v>0</v>
      </c>
      <c r="AB127" s="74">
        <v>0</v>
      </c>
      <c r="AC127" s="74">
        <v>0</v>
      </c>
      <c r="AD127" s="74">
        <v>0</v>
      </c>
      <c r="AE127" s="74">
        <v>0</v>
      </c>
      <c r="AF127" s="75"/>
      <c r="AG127" s="76"/>
      <c r="AH127" s="76"/>
      <c r="AI127" s="76"/>
      <c r="AJ127" s="76"/>
      <c r="AK127" s="77"/>
      <c r="AL127" s="78"/>
    </row>
    <row r="128" spans="1:38" ht="15.75" x14ac:dyDescent="0.25">
      <c r="A128" s="74" t="s">
        <v>53</v>
      </c>
      <c r="B128" s="74" t="s">
        <v>82</v>
      </c>
      <c r="C128" s="74">
        <v>0</v>
      </c>
      <c r="D128" s="74">
        <v>2.84</v>
      </c>
      <c r="E128" s="74">
        <v>0</v>
      </c>
      <c r="F128" s="74">
        <v>0</v>
      </c>
      <c r="G128" s="74">
        <v>8.64</v>
      </c>
      <c r="H128" s="74">
        <v>0</v>
      </c>
      <c r="I128" s="74">
        <v>3.9</v>
      </c>
      <c r="J128" s="74">
        <v>0</v>
      </c>
      <c r="K128" s="74">
        <v>0</v>
      </c>
      <c r="L128" s="74">
        <v>0</v>
      </c>
      <c r="M128" s="74">
        <v>0</v>
      </c>
      <c r="N128" s="74">
        <v>4.32</v>
      </c>
      <c r="O128" s="74">
        <v>0</v>
      </c>
      <c r="P128" s="74">
        <v>0</v>
      </c>
      <c r="Q128" s="74">
        <v>0</v>
      </c>
      <c r="R128" s="74">
        <v>0</v>
      </c>
      <c r="S128" s="74">
        <v>0</v>
      </c>
      <c r="T128" s="74">
        <v>0</v>
      </c>
      <c r="U128" s="74">
        <v>0</v>
      </c>
      <c r="V128" s="74">
        <v>0</v>
      </c>
      <c r="W128" s="74">
        <v>0</v>
      </c>
      <c r="X128" s="74">
        <v>0</v>
      </c>
      <c r="Y128" s="74">
        <v>0</v>
      </c>
      <c r="Z128" s="74">
        <v>0</v>
      </c>
      <c r="AA128" s="74">
        <v>0</v>
      </c>
      <c r="AB128" s="74">
        <v>0</v>
      </c>
      <c r="AC128" s="74">
        <v>0</v>
      </c>
      <c r="AD128" s="74">
        <v>0</v>
      </c>
      <c r="AE128" s="74">
        <v>0</v>
      </c>
      <c r="AF128" s="75"/>
      <c r="AG128" s="76"/>
      <c r="AH128" s="76"/>
      <c r="AI128" s="76"/>
      <c r="AJ128" s="76"/>
      <c r="AK128" s="77"/>
      <c r="AL128" s="78"/>
    </row>
    <row r="129" spans="1:38" ht="15.75" x14ac:dyDescent="0.25">
      <c r="A129" s="74" t="s">
        <v>53</v>
      </c>
      <c r="B129" s="74" t="s">
        <v>83</v>
      </c>
      <c r="C129" s="74">
        <v>0</v>
      </c>
      <c r="D129" s="74">
        <v>0</v>
      </c>
      <c r="E129" s="74">
        <v>0</v>
      </c>
      <c r="F129" s="74">
        <v>0</v>
      </c>
      <c r="G129" s="74">
        <v>0</v>
      </c>
      <c r="H129" s="74">
        <v>0</v>
      </c>
      <c r="I129" s="74">
        <v>0</v>
      </c>
      <c r="J129" s="74">
        <v>0</v>
      </c>
      <c r="K129" s="74">
        <v>0</v>
      </c>
      <c r="L129" s="74">
        <v>0</v>
      </c>
      <c r="M129" s="74">
        <v>0</v>
      </c>
      <c r="N129" s="74">
        <v>0</v>
      </c>
      <c r="O129" s="74">
        <v>0</v>
      </c>
      <c r="P129" s="74">
        <v>0</v>
      </c>
      <c r="Q129" s="74">
        <v>0</v>
      </c>
      <c r="R129" s="74">
        <v>0</v>
      </c>
      <c r="S129" s="74">
        <v>0</v>
      </c>
      <c r="T129" s="74">
        <v>0</v>
      </c>
      <c r="U129" s="74">
        <v>0</v>
      </c>
      <c r="V129" s="74">
        <v>0</v>
      </c>
      <c r="W129" s="74">
        <v>0</v>
      </c>
      <c r="X129" s="74">
        <v>0</v>
      </c>
      <c r="Y129" s="74">
        <v>0</v>
      </c>
      <c r="Z129" s="74">
        <v>0</v>
      </c>
      <c r="AA129" s="74">
        <v>0</v>
      </c>
      <c r="AB129" s="74">
        <v>0</v>
      </c>
      <c r="AC129" s="74">
        <v>0</v>
      </c>
      <c r="AD129" s="74">
        <v>0</v>
      </c>
      <c r="AE129" s="74">
        <v>0</v>
      </c>
      <c r="AF129" s="75"/>
      <c r="AG129" s="76"/>
      <c r="AH129" s="76"/>
      <c r="AI129" s="76"/>
      <c r="AJ129" s="76"/>
      <c r="AK129" s="77"/>
      <c r="AL129" s="78"/>
    </row>
    <row r="130" spans="1:38" ht="15.75" x14ac:dyDescent="0.25">
      <c r="A130" s="74" t="s">
        <v>53</v>
      </c>
      <c r="B130" s="74" t="s">
        <v>87</v>
      </c>
      <c r="C130" s="74">
        <v>0</v>
      </c>
      <c r="D130" s="74">
        <v>0</v>
      </c>
      <c r="E130" s="74">
        <v>0</v>
      </c>
      <c r="F130" s="74">
        <v>0</v>
      </c>
      <c r="G130" s="74">
        <v>459.00000000000006</v>
      </c>
      <c r="H130" s="74">
        <v>0</v>
      </c>
      <c r="I130" s="74">
        <v>0</v>
      </c>
      <c r="J130" s="74">
        <v>0</v>
      </c>
      <c r="K130" s="74">
        <v>0</v>
      </c>
      <c r="L130" s="74">
        <v>0</v>
      </c>
      <c r="M130" s="74">
        <v>0</v>
      </c>
      <c r="N130" s="74">
        <v>0</v>
      </c>
      <c r="O130" s="74">
        <v>0</v>
      </c>
      <c r="P130" s="74">
        <v>0</v>
      </c>
      <c r="Q130" s="74">
        <v>0</v>
      </c>
      <c r="R130" s="74">
        <v>0</v>
      </c>
      <c r="S130" s="74">
        <v>0</v>
      </c>
      <c r="T130" s="74">
        <v>0</v>
      </c>
      <c r="U130" s="74">
        <v>0</v>
      </c>
      <c r="V130" s="74">
        <v>0</v>
      </c>
      <c r="W130" s="74">
        <v>0</v>
      </c>
      <c r="X130" s="74">
        <v>6440</v>
      </c>
      <c r="Y130" s="74">
        <v>500</v>
      </c>
      <c r="Z130" s="74">
        <v>0</v>
      </c>
      <c r="AA130" s="74">
        <v>0</v>
      </c>
      <c r="AB130" s="74">
        <v>0</v>
      </c>
      <c r="AC130" s="74">
        <v>0</v>
      </c>
      <c r="AD130" s="74">
        <v>0</v>
      </c>
      <c r="AE130" s="74">
        <v>0</v>
      </c>
      <c r="AF130" s="75"/>
      <c r="AG130" s="76"/>
      <c r="AH130" s="76"/>
      <c r="AI130" s="76"/>
      <c r="AJ130" s="76"/>
      <c r="AK130" s="77"/>
      <c r="AL130" s="78"/>
    </row>
    <row r="131" spans="1:38" ht="15.75" x14ac:dyDescent="0.25">
      <c r="A131" s="74" t="s">
        <v>53</v>
      </c>
      <c r="B131" s="74" t="s">
        <v>95</v>
      </c>
      <c r="C131" s="74">
        <v>0</v>
      </c>
      <c r="D131" s="74">
        <v>438.28630280575476</v>
      </c>
      <c r="E131" s="74">
        <v>121.21618617931247</v>
      </c>
      <c r="F131" s="74">
        <v>0</v>
      </c>
      <c r="G131" s="74">
        <v>20.202697696552075</v>
      </c>
      <c r="H131" s="74">
        <v>0</v>
      </c>
      <c r="I131" s="74">
        <v>72.954186126438046</v>
      </c>
      <c r="J131" s="74">
        <v>0</v>
      </c>
      <c r="K131" s="74">
        <v>69.212945812261765</v>
      </c>
      <c r="L131" s="74">
        <v>0</v>
      </c>
      <c r="M131" s="74">
        <v>0</v>
      </c>
      <c r="N131" s="74">
        <v>0</v>
      </c>
      <c r="O131" s="74">
        <v>0</v>
      </c>
      <c r="P131" s="74">
        <v>0</v>
      </c>
      <c r="Q131" s="74">
        <v>0</v>
      </c>
      <c r="R131" s="74">
        <v>0</v>
      </c>
      <c r="S131" s="74">
        <v>0</v>
      </c>
      <c r="T131" s="74">
        <v>0</v>
      </c>
      <c r="U131" s="74">
        <v>0</v>
      </c>
      <c r="V131" s="74">
        <v>0</v>
      </c>
      <c r="W131" s="74">
        <v>0</v>
      </c>
      <c r="X131" s="74">
        <v>0</v>
      </c>
      <c r="Y131" s="74">
        <v>0</v>
      </c>
      <c r="Z131" s="74">
        <v>0</v>
      </c>
      <c r="AA131" s="74">
        <v>0</v>
      </c>
      <c r="AB131" s="74">
        <v>0</v>
      </c>
      <c r="AC131" s="74">
        <v>0</v>
      </c>
      <c r="AD131" s="74">
        <v>0</v>
      </c>
      <c r="AE131" s="74">
        <v>0</v>
      </c>
      <c r="AF131" s="75"/>
      <c r="AG131" s="76"/>
      <c r="AH131" s="76"/>
      <c r="AI131" s="76"/>
      <c r="AJ131" s="76"/>
      <c r="AK131" s="77"/>
      <c r="AL131" s="78"/>
    </row>
    <row r="132" spans="1:38" ht="15.75" x14ac:dyDescent="0.25">
      <c r="A132" s="74" t="s">
        <v>53</v>
      </c>
      <c r="B132" s="74" t="s">
        <v>86</v>
      </c>
      <c r="C132" s="74">
        <v>0</v>
      </c>
      <c r="D132" s="74">
        <v>275.91685223769906</v>
      </c>
      <c r="E132" s="74">
        <v>74.065501346325178</v>
      </c>
      <c r="F132" s="74">
        <v>0</v>
      </c>
      <c r="G132" s="74">
        <v>0</v>
      </c>
      <c r="H132" s="74">
        <v>0</v>
      </c>
      <c r="I132" s="74">
        <v>0</v>
      </c>
      <c r="J132" s="74">
        <v>0</v>
      </c>
      <c r="K132" s="74">
        <v>304.49150553489238</v>
      </c>
      <c r="L132" s="74">
        <v>0</v>
      </c>
      <c r="M132" s="74">
        <v>0</v>
      </c>
      <c r="N132" s="74">
        <v>0</v>
      </c>
      <c r="O132" s="74">
        <v>0</v>
      </c>
      <c r="P132" s="74">
        <v>0</v>
      </c>
      <c r="Q132" s="74">
        <v>0</v>
      </c>
      <c r="R132" s="74">
        <v>0</v>
      </c>
      <c r="S132" s="74">
        <v>0</v>
      </c>
      <c r="T132" s="74">
        <v>0</v>
      </c>
      <c r="U132" s="74">
        <v>0</v>
      </c>
      <c r="V132" s="74">
        <v>0</v>
      </c>
      <c r="W132" s="74">
        <v>0</v>
      </c>
      <c r="X132" s="74">
        <v>0</v>
      </c>
      <c r="Y132" s="74">
        <v>0</v>
      </c>
      <c r="Z132" s="74">
        <v>0</v>
      </c>
      <c r="AA132" s="74">
        <v>0</v>
      </c>
      <c r="AB132" s="74">
        <v>0</v>
      </c>
      <c r="AC132" s="74">
        <v>0</v>
      </c>
      <c r="AD132" s="74">
        <v>0</v>
      </c>
      <c r="AE132" s="74">
        <v>0</v>
      </c>
      <c r="AF132" s="75"/>
      <c r="AG132" s="76"/>
      <c r="AH132" s="76"/>
      <c r="AI132" s="76"/>
      <c r="AJ132" s="76"/>
      <c r="AK132" s="77"/>
      <c r="AL132" s="78"/>
    </row>
    <row r="133" spans="1:38" ht="15.75" x14ac:dyDescent="0.25">
      <c r="A133" s="74" t="s">
        <v>53</v>
      </c>
      <c r="B133" s="74" t="s">
        <v>97</v>
      </c>
      <c r="C133" s="74">
        <v>0</v>
      </c>
      <c r="D133" s="74">
        <v>0</v>
      </c>
      <c r="E133" s="74">
        <v>0</v>
      </c>
      <c r="F133" s="74">
        <v>0</v>
      </c>
      <c r="G133" s="74">
        <v>0</v>
      </c>
      <c r="H133" s="74">
        <v>0</v>
      </c>
      <c r="I133" s="74">
        <v>0</v>
      </c>
      <c r="J133" s="74">
        <v>0</v>
      </c>
      <c r="K133" s="74">
        <v>0</v>
      </c>
      <c r="L133" s="74">
        <v>0</v>
      </c>
      <c r="M133" s="74">
        <v>0</v>
      </c>
      <c r="N133" s="74">
        <v>0</v>
      </c>
      <c r="O133" s="74">
        <v>0</v>
      </c>
      <c r="P133" s="74">
        <v>0</v>
      </c>
      <c r="Q133" s="74">
        <v>0</v>
      </c>
      <c r="R133" s="74">
        <v>0</v>
      </c>
      <c r="S133" s="74">
        <v>0</v>
      </c>
      <c r="T133" s="74">
        <v>0</v>
      </c>
      <c r="U133" s="74">
        <v>0</v>
      </c>
      <c r="V133" s="74">
        <v>0</v>
      </c>
      <c r="W133" s="74">
        <v>0</v>
      </c>
      <c r="X133" s="74">
        <v>0</v>
      </c>
      <c r="Y133" s="74">
        <v>0</v>
      </c>
      <c r="Z133" s="74">
        <v>0</v>
      </c>
      <c r="AA133" s="74">
        <v>0</v>
      </c>
      <c r="AB133" s="74">
        <v>0</v>
      </c>
      <c r="AC133" s="74">
        <v>0</v>
      </c>
      <c r="AD133" s="74">
        <v>0</v>
      </c>
      <c r="AE133" s="74">
        <v>0</v>
      </c>
      <c r="AF133" s="75"/>
      <c r="AG133" s="76"/>
      <c r="AH133" s="76"/>
      <c r="AI133" s="76"/>
      <c r="AJ133" s="76"/>
      <c r="AK133" s="77"/>
      <c r="AL133" s="78"/>
    </row>
    <row r="134" spans="1:38" ht="15.75" x14ac:dyDescent="0.25">
      <c r="A134" s="74" t="s">
        <v>184</v>
      </c>
      <c r="B134" s="74"/>
      <c r="C134" s="74">
        <v>0</v>
      </c>
      <c r="D134" s="74">
        <v>3940.4431550434533</v>
      </c>
      <c r="E134" s="74">
        <v>773.08168752563768</v>
      </c>
      <c r="F134" s="74">
        <v>831.6</v>
      </c>
      <c r="G134" s="74">
        <v>1400.4426976965522</v>
      </c>
      <c r="H134" s="74">
        <v>7317</v>
      </c>
      <c r="I134" s="74">
        <v>76.854186126438051</v>
      </c>
      <c r="J134" s="74">
        <v>0</v>
      </c>
      <c r="K134" s="74">
        <v>373.70445134715413</v>
      </c>
      <c r="L134" s="74">
        <v>0</v>
      </c>
      <c r="M134" s="74">
        <v>0</v>
      </c>
      <c r="N134" s="74">
        <v>4.32</v>
      </c>
      <c r="O134" s="74">
        <v>0</v>
      </c>
      <c r="P134" s="74">
        <v>0</v>
      </c>
      <c r="Q134" s="74">
        <v>0</v>
      </c>
      <c r="R134" s="74">
        <v>0</v>
      </c>
      <c r="S134" s="74">
        <v>0</v>
      </c>
      <c r="T134" s="74">
        <v>0</v>
      </c>
      <c r="U134" s="74">
        <v>0</v>
      </c>
      <c r="V134" s="74">
        <v>0</v>
      </c>
      <c r="W134" s="74">
        <v>0</v>
      </c>
      <c r="X134" s="74">
        <v>14490</v>
      </c>
      <c r="Y134" s="74">
        <v>1450</v>
      </c>
      <c r="Z134" s="74">
        <v>0</v>
      </c>
      <c r="AA134" s="74">
        <v>0</v>
      </c>
      <c r="AB134" s="74">
        <v>0</v>
      </c>
      <c r="AC134" s="74">
        <v>0</v>
      </c>
      <c r="AD134" s="74">
        <v>0</v>
      </c>
      <c r="AE134" s="74">
        <v>0</v>
      </c>
      <c r="AF134" s="75"/>
      <c r="AG134" s="76"/>
      <c r="AH134" s="76"/>
      <c r="AI134" s="76"/>
      <c r="AJ134" s="76"/>
      <c r="AK134" s="77"/>
      <c r="AL134" s="78"/>
    </row>
    <row r="135" spans="1:38" ht="15.75" x14ac:dyDescent="0.25">
      <c r="A135" s="74" t="s">
        <v>54</v>
      </c>
      <c r="B135" s="74" t="s">
        <v>79</v>
      </c>
      <c r="C135" s="74">
        <v>0</v>
      </c>
      <c r="D135" s="74">
        <v>0</v>
      </c>
      <c r="E135" s="74">
        <v>0</v>
      </c>
      <c r="F135" s="74">
        <v>0</v>
      </c>
      <c r="G135" s="74">
        <v>0</v>
      </c>
      <c r="H135" s="74">
        <v>0</v>
      </c>
      <c r="I135" s="74">
        <v>0</v>
      </c>
      <c r="J135" s="74">
        <v>0</v>
      </c>
      <c r="K135" s="74">
        <v>0</v>
      </c>
      <c r="L135" s="74">
        <v>0</v>
      </c>
      <c r="M135" s="74">
        <v>0</v>
      </c>
      <c r="N135" s="74">
        <v>0</v>
      </c>
      <c r="O135" s="74">
        <v>0</v>
      </c>
      <c r="P135" s="74">
        <v>0</v>
      </c>
      <c r="Q135" s="74">
        <v>0</v>
      </c>
      <c r="R135" s="74">
        <v>0</v>
      </c>
      <c r="S135" s="74">
        <v>0</v>
      </c>
      <c r="T135" s="74">
        <v>0</v>
      </c>
      <c r="U135" s="74">
        <v>0</v>
      </c>
      <c r="V135" s="74">
        <v>0</v>
      </c>
      <c r="W135" s="74">
        <v>0</v>
      </c>
      <c r="X135" s="74">
        <v>0</v>
      </c>
      <c r="Y135" s="74">
        <v>0</v>
      </c>
      <c r="Z135" s="74">
        <v>0</v>
      </c>
      <c r="AA135" s="74">
        <v>0</v>
      </c>
      <c r="AB135" s="74">
        <v>0</v>
      </c>
      <c r="AC135" s="74">
        <v>0</v>
      </c>
      <c r="AD135" s="74">
        <v>0</v>
      </c>
      <c r="AE135" s="74">
        <v>0</v>
      </c>
      <c r="AF135" s="75"/>
      <c r="AG135" s="76"/>
      <c r="AH135" s="76"/>
      <c r="AI135" s="76"/>
      <c r="AJ135" s="76"/>
      <c r="AK135" s="77"/>
      <c r="AL135" s="78"/>
    </row>
    <row r="136" spans="1:38" ht="15.75" x14ac:dyDescent="0.25">
      <c r="A136" s="74" t="s">
        <v>54</v>
      </c>
      <c r="B136" s="74" t="s">
        <v>80</v>
      </c>
      <c r="C136" s="74">
        <v>0</v>
      </c>
      <c r="D136" s="74">
        <v>18.46</v>
      </c>
      <c r="E136" s="74">
        <v>0</v>
      </c>
      <c r="F136" s="74">
        <v>0</v>
      </c>
      <c r="G136" s="74">
        <v>0</v>
      </c>
      <c r="H136" s="74">
        <v>0</v>
      </c>
      <c r="I136" s="74">
        <v>0</v>
      </c>
      <c r="J136" s="74">
        <v>0</v>
      </c>
      <c r="K136" s="74">
        <v>0</v>
      </c>
      <c r="L136" s="74">
        <v>0</v>
      </c>
      <c r="M136" s="74">
        <v>0</v>
      </c>
      <c r="N136" s="74">
        <v>0</v>
      </c>
      <c r="O136" s="74">
        <v>0</v>
      </c>
      <c r="P136" s="74">
        <v>0</v>
      </c>
      <c r="Q136" s="74">
        <v>0</v>
      </c>
      <c r="R136" s="74">
        <v>0</v>
      </c>
      <c r="S136" s="74">
        <v>0</v>
      </c>
      <c r="T136" s="74">
        <v>0</v>
      </c>
      <c r="U136" s="74">
        <v>0</v>
      </c>
      <c r="V136" s="74">
        <v>0</v>
      </c>
      <c r="W136" s="74">
        <v>0</v>
      </c>
      <c r="X136" s="74">
        <v>0</v>
      </c>
      <c r="Y136" s="74">
        <v>0</v>
      </c>
      <c r="Z136" s="74">
        <v>0</v>
      </c>
      <c r="AA136" s="74">
        <v>0</v>
      </c>
      <c r="AB136" s="74">
        <v>0</v>
      </c>
      <c r="AC136" s="74">
        <v>0</v>
      </c>
      <c r="AD136" s="74">
        <v>0</v>
      </c>
      <c r="AE136" s="74">
        <v>0</v>
      </c>
      <c r="AF136" s="75"/>
      <c r="AG136" s="76"/>
      <c r="AH136" s="76"/>
      <c r="AI136" s="76"/>
      <c r="AJ136" s="76"/>
      <c r="AK136" s="77"/>
      <c r="AL136" s="78"/>
    </row>
    <row r="137" spans="1:38" ht="15.75" x14ac:dyDescent="0.25">
      <c r="A137" s="74" t="s">
        <v>54</v>
      </c>
      <c r="B137" s="74" t="s">
        <v>81</v>
      </c>
      <c r="C137" s="74">
        <v>0</v>
      </c>
      <c r="D137" s="74">
        <v>0</v>
      </c>
      <c r="E137" s="74">
        <v>0</v>
      </c>
      <c r="F137" s="74">
        <v>0</v>
      </c>
      <c r="G137" s="74">
        <v>0</v>
      </c>
      <c r="H137" s="74">
        <v>0</v>
      </c>
      <c r="I137" s="74">
        <v>0</v>
      </c>
      <c r="J137" s="74">
        <v>0</v>
      </c>
      <c r="K137" s="74">
        <v>0</v>
      </c>
      <c r="L137" s="74">
        <v>0</v>
      </c>
      <c r="M137" s="74">
        <v>0</v>
      </c>
      <c r="N137" s="74">
        <v>0</v>
      </c>
      <c r="O137" s="74">
        <v>0</v>
      </c>
      <c r="P137" s="74">
        <v>0</v>
      </c>
      <c r="Q137" s="74">
        <v>0</v>
      </c>
      <c r="R137" s="74">
        <v>0</v>
      </c>
      <c r="S137" s="74">
        <v>0</v>
      </c>
      <c r="T137" s="74">
        <v>0</v>
      </c>
      <c r="U137" s="74">
        <v>0</v>
      </c>
      <c r="V137" s="74">
        <v>0</v>
      </c>
      <c r="W137" s="74">
        <v>0</v>
      </c>
      <c r="X137" s="74">
        <v>0</v>
      </c>
      <c r="Y137" s="74">
        <v>0</v>
      </c>
      <c r="Z137" s="74">
        <v>0</v>
      </c>
      <c r="AA137" s="74">
        <v>0</v>
      </c>
      <c r="AB137" s="74">
        <v>0</v>
      </c>
      <c r="AC137" s="74">
        <v>0</v>
      </c>
      <c r="AD137" s="74">
        <v>0</v>
      </c>
      <c r="AE137" s="74">
        <v>0</v>
      </c>
      <c r="AF137" s="75"/>
      <c r="AG137" s="76"/>
      <c r="AH137" s="76"/>
      <c r="AI137" s="76"/>
      <c r="AJ137" s="76"/>
      <c r="AK137" s="77"/>
      <c r="AL137" s="78"/>
    </row>
    <row r="138" spans="1:38" ht="15.75" x14ac:dyDescent="0.25">
      <c r="A138" s="74" t="s">
        <v>54</v>
      </c>
      <c r="B138" s="74" t="s">
        <v>84</v>
      </c>
      <c r="C138" s="74">
        <v>0</v>
      </c>
      <c r="D138" s="74">
        <v>0</v>
      </c>
      <c r="E138" s="74">
        <v>0</v>
      </c>
      <c r="F138" s="74">
        <v>0</v>
      </c>
      <c r="G138" s="74">
        <v>0</v>
      </c>
      <c r="H138" s="74">
        <v>0</v>
      </c>
      <c r="I138" s="74">
        <v>0</v>
      </c>
      <c r="J138" s="74">
        <v>0</v>
      </c>
      <c r="K138" s="74">
        <v>0</v>
      </c>
      <c r="L138" s="74">
        <v>0</v>
      </c>
      <c r="M138" s="74">
        <v>0</v>
      </c>
      <c r="N138" s="74">
        <v>0</v>
      </c>
      <c r="O138" s="74">
        <v>0</v>
      </c>
      <c r="P138" s="74">
        <v>0</v>
      </c>
      <c r="Q138" s="74">
        <v>0</v>
      </c>
      <c r="R138" s="74">
        <v>0</v>
      </c>
      <c r="S138" s="74">
        <v>0</v>
      </c>
      <c r="T138" s="74">
        <v>0</v>
      </c>
      <c r="U138" s="74">
        <v>0</v>
      </c>
      <c r="V138" s="74">
        <v>0</v>
      </c>
      <c r="W138" s="74">
        <v>0</v>
      </c>
      <c r="X138" s="74">
        <v>0</v>
      </c>
      <c r="Y138" s="74">
        <v>0</v>
      </c>
      <c r="Z138" s="74">
        <v>0</v>
      </c>
      <c r="AA138" s="74">
        <v>0</v>
      </c>
      <c r="AB138" s="74">
        <v>0</v>
      </c>
      <c r="AC138" s="74">
        <v>0</v>
      </c>
      <c r="AD138" s="74">
        <v>0</v>
      </c>
      <c r="AE138" s="74">
        <v>0</v>
      </c>
      <c r="AF138" s="75"/>
      <c r="AG138" s="76"/>
      <c r="AH138" s="76"/>
      <c r="AI138" s="76"/>
      <c r="AJ138" s="76"/>
      <c r="AK138" s="77"/>
      <c r="AL138" s="78"/>
    </row>
    <row r="139" spans="1:38" ht="15.75" x14ac:dyDescent="0.25">
      <c r="A139" s="74" t="s">
        <v>54</v>
      </c>
      <c r="B139" s="74" t="s">
        <v>85</v>
      </c>
      <c r="C139" s="74">
        <v>0</v>
      </c>
      <c r="D139" s="74">
        <v>0</v>
      </c>
      <c r="E139" s="74">
        <v>0</v>
      </c>
      <c r="F139" s="74">
        <v>0</v>
      </c>
      <c r="G139" s="74">
        <v>0</v>
      </c>
      <c r="H139" s="74">
        <v>0</v>
      </c>
      <c r="I139" s="74">
        <v>0</v>
      </c>
      <c r="J139" s="74">
        <v>0</v>
      </c>
      <c r="K139" s="74">
        <v>0</v>
      </c>
      <c r="L139" s="74">
        <v>0</v>
      </c>
      <c r="M139" s="74">
        <v>0</v>
      </c>
      <c r="N139" s="74">
        <v>0</v>
      </c>
      <c r="O139" s="74">
        <v>0</v>
      </c>
      <c r="P139" s="74">
        <v>0</v>
      </c>
      <c r="Q139" s="74">
        <v>0</v>
      </c>
      <c r="R139" s="74">
        <v>0</v>
      </c>
      <c r="S139" s="74">
        <v>0</v>
      </c>
      <c r="T139" s="74">
        <v>0</v>
      </c>
      <c r="U139" s="74">
        <v>0</v>
      </c>
      <c r="V139" s="74">
        <v>0</v>
      </c>
      <c r="W139" s="74">
        <v>0</v>
      </c>
      <c r="X139" s="74">
        <v>0</v>
      </c>
      <c r="Y139" s="74">
        <v>0</v>
      </c>
      <c r="Z139" s="74">
        <v>0</v>
      </c>
      <c r="AA139" s="74">
        <v>0</v>
      </c>
      <c r="AB139" s="74">
        <v>0</v>
      </c>
      <c r="AC139" s="74">
        <v>0</v>
      </c>
      <c r="AD139" s="74">
        <v>0</v>
      </c>
      <c r="AE139" s="74">
        <v>0</v>
      </c>
      <c r="AF139" s="75"/>
      <c r="AG139" s="76"/>
      <c r="AH139" s="76"/>
      <c r="AI139" s="76"/>
      <c r="AJ139" s="76"/>
      <c r="AK139" s="77"/>
      <c r="AL139" s="78"/>
    </row>
    <row r="140" spans="1:38" ht="15.75" x14ac:dyDescent="0.25">
      <c r="A140" s="74" t="s">
        <v>185</v>
      </c>
      <c r="B140" s="74"/>
      <c r="C140" s="74">
        <v>0</v>
      </c>
      <c r="D140" s="74">
        <v>18.46</v>
      </c>
      <c r="E140" s="74">
        <v>0</v>
      </c>
      <c r="F140" s="74">
        <v>0</v>
      </c>
      <c r="G140" s="74">
        <v>0</v>
      </c>
      <c r="H140" s="74">
        <v>0</v>
      </c>
      <c r="I140" s="74">
        <v>0</v>
      </c>
      <c r="J140" s="74">
        <v>0</v>
      </c>
      <c r="K140" s="74">
        <v>0</v>
      </c>
      <c r="L140" s="74">
        <v>0</v>
      </c>
      <c r="M140" s="74">
        <v>0</v>
      </c>
      <c r="N140" s="74">
        <v>0</v>
      </c>
      <c r="O140" s="74">
        <v>0</v>
      </c>
      <c r="P140" s="74">
        <v>0</v>
      </c>
      <c r="Q140" s="74">
        <v>0</v>
      </c>
      <c r="R140" s="74">
        <v>0</v>
      </c>
      <c r="S140" s="74">
        <v>0</v>
      </c>
      <c r="T140" s="74">
        <v>0</v>
      </c>
      <c r="U140" s="74">
        <v>0</v>
      </c>
      <c r="V140" s="74">
        <v>0</v>
      </c>
      <c r="W140" s="74">
        <v>0</v>
      </c>
      <c r="X140" s="74">
        <v>0</v>
      </c>
      <c r="Y140" s="74">
        <v>0</v>
      </c>
      <c r="Z140" s="74">
        <v>0</v>
      </c>
      <c r="AA140" s="74">
        <v>0</v>
      </c>
      <c r="AB140" s="74">
        <v>0</v>
      </c>
      <c r="AC140" s="74">
        <v>0</v>
      </c>
      <c r="AD140" s="74">
        <v>0</v>
      </c>
      <c r="AE140" s="74">
        <v>0</v>
      </c>
      <c r="AF140" s="75"/>
      <c r="AG140" s="76"/>
      <c r="AH140" s="76"/>
      <c r="AI140" s="76"/>
      <c r="AJ140" s="76"/>
      <c r="AK140" s="77"/>
      <c r="AL140" s="78"/>
    </row>
    <row r="141" spans="1:38" ht="15.75" x14ac:dyDescent="0.25">
      <c r="A141" s="74" t="s">
        <v>55</v>
      </c>
      <c r="B141" s="74" t="s">
        <v>79</v>
      </c>
      <c r="C141" s="74">
        <v>0</v>
      </c>
      <c r="D141" s="74">
        <v>4792.5</v>
      </c>
      <c r="E141" s="74">
        <v>0</v>
      </c>
      <c r="F141" s="74">
        <v>0</v>
      </c>
      <c r="G141" s="74">
        <v>1350</v>
      </c>
      <c r="H141" s="74">
        <v>1026</v>
      </c>
      <c r="I141" s="74">
        <v>0</v>
      </c>
      <c r="J141" s="74">
        <v>0</v>
      </c>
      <c r="K141" s="74">
        <v>0</v>
      </c>
      <c r="L141" s="74">
        <v>0</v>
      </c>
      <c r="M141" s="74">
        <v>0</v>
      </c>
      <c r="N141" s="74">
        <v>0</v>
      </c>
      <c r="O141" s="74">
        <v>0</v>
      </c>
      <c r="P141" s="74">
        <v>0</v>
      </c>
      <c r="Q141" s="74">
        <v>0</v>
      </c>
      <c r="R141" s="74">
        <v>0</v>
      </c>
      <c r="S141" s="74">
        <v>0</v>
      </c>
      <c r="T141" s="74">
        <v>0</v>
      </c>
      <c r="U141" s="74">
        <v>0</v>
      </c>
      <c r="V141" s="74">
        <v>0</v>
      </c>
      <c r="W141" s="74">
        <v>0</v>
      </c>
      <c r="X141" s="74">
        <v>11270</v>
      </c>
      <c r="Y141" s="74">
        <v>2600</v>
      </c>
      <c r="Z141" s="74">
        <v>0</v>
      </c>
      <c r="AA141" s="74">
        <v>0</v>
      </c>
      <c r="AB141" s="74">
        <v>0</v>
      </c>
      <c r="AC141" s="74">
        <v>0</v>
      </c>
      <c r="AD141" s="74">
        <v>0</v>
      </c>
      <c r="AE141" s="74">
        <v>0</v>
      </c>
      <c r="AF141" s="75"/>
      <c r="AG141" s="76"/>
      <c r="AH141" s="76"/>
      <c r="AI141" s="76"/>
      <c r="AJ141" s="76"/>
      <c r="AK141" s="77"/>
      <c r="AL141" s="78"/>
    </row>
    <row r="142" spans="1:38" ht="15.75" x14ac:dyDescent="0.25">
      <c r="A142" s="74" t="s">
        <v>55</v>
      </c>
      <c r="B142" s="74" t="s">
        <v>93</v>
      </c>
      <c r="C142" s="74">
        <v>0</v>
      </c>
      <c r="D142" s="74">
        <v>0</v>
      </c>
      <c r="E142" s="74">
        <v>0</v>
      </c>
      <c r="F142" s="74">
        <v>0</v>
      </c>
      <c r="G142" s="74">
        <v>0</v>
      </c>
      <c r="H142" s="74">
        <v>0</v>
      </c>
      <c r="I142" s="74">
        <v>0</v>
      </c>
      <c r="J142" s="74">
        <v>0</v>
      </c>
      <c r="K142" s="74">
        <v>0</v>
      </c>
      <c r="L142" s="74">
        <v>0</v>
      </c>
      <c r="M142" s="74">
        <v>0</v>
      </c>
      <c r="N142" s="74">
        <v>0</v>
      </c>
      <c r="O142" s="74">
        <v>0</v>
      </c>
      <c r="P142" s="74">
        <v>0</v>
      </c>
      <c r="Q142" s="74">
        <v>0</v>
      </c>
      <c r="R142" s="74">
        <v>0</v>
      </c>
      <c r="S142" s="74">
        <v>0</v>
      </c>
      <c r="T142" s="74">
        <v>0</v>
      </c>
      <c r="U142" s="74">
        <v>0</v>
      </c>
      <c r="V142" s="74">
        <v>0</v>
      </c>
      <c r="W142" s="74">
        <v>0</v>
      </c>
      <c r="X142" s="74">
        <v>0</v>
      </c>
      <c r="Y142" s="74">
        <v>0</v>
      </c>
      <c r="Z142" s="74">
        <v>0</v>
      </c>
      <c r="AA142" s="74">
        <v>0</v>
      </c>
      <c r="AB142" s="74">
        <v>0</v>
      </c>
      <c r="AC142" s="74">
        <v>0</v>
      </c>
      <c r="AD142" s="74">
        <v>0</v>
      </c>
      <c r="AE142" s="74">
        <v>0</v>
      </c>
      <c r="AF142" s="75"/>
      <c r="AG142" s="76"/>
      <c r="AH142" s="76"/>
      <c r="AI142" s="76"/>
      <c r="AJ142" s="76"/>
      <c r="AK142" s="77"/>
      <c r="AL142" s="78"/>
    </row>
    <row r="143" spans="1:38" ht="15.75" x14ac:dyDescent="0.25">
      <c r="A143" s="74" t="s">
        <v>186</v>
      </c>
      <c r="B143" s="74"/>
      <c r="C143" s="74">
        <v>0</v>
      </c>
      <c r="D143" s="74">
        <v>4792.5</v>
      </c>
      <c r="E143" s="74">
        <v>0</v>
      </c>
      <c r="F143" s="74">
        <v>0</v>
      </c>
      <c r="G143" s="74">
        <v>1350</v>
      </c>
      <c r="H143" s="74">
        <v>1026</v>
      </c>
      <c r="I143" s="74">
        <v>0</v>
      </c>
      <c r="J143" s="74">
        <v>0</v>
      </c>
      <c r="K143" s="74">
        <v>0</v>
      </c>
      <c r="L143" s="74">
        <v>0</v>
      </c>
      <c r="M143" s="74">
        <v>0</v>
      </c>
      <c r="N143" s="74">
        <v>0</v>
      </c>
      <c r="O143" s="74">
        <v>0</v>
      </c>
      <c r="P143" s="74">
        <v>0</v>
      </c>
      <c r="Q143" s="74">
        <v>0</v>
      </c>
      <c r="R143" s="74">
        <v>0</v>
      </c>
      <c r="S143" s="74">
        <v>0</v>
      </c>
      <c r="T143" s="74">
        <v>0</v>
      </c>
      <c r="U143" s="74">
        <v>0</v>
      </c>
      <c r="V143" s="74">
        <v>0</v>
      </c>
      <c r="W143" s="74">
        <v>0</v>
      </c>
      <c r="X143" s="74">
        <v>11270</v>
      </c>
      <c r="Y143" s="74">
        <v>2600</v>
      </c>
      <c r="Z143" s="74">
        <v>0</v>
      </c>
      <c r="AA143" s="74">
        <v>0</v>
      </c>
      <c r="AB143" s="74">
        <v>0</v>
      </c>
      <c r="AC143" s="74">
        <v>0</v>
      </c>
      <c r="AD143" s="74">
        <v>0</v>
      </c>
      <c r="AE143" s="74">
        <v>0</v>
      </c>
      <c r="AF143" s="75"/>
      <c r="AG143" s="76"/>
      <c r="AH143" s="76"/>
      <c r="AI143" s="76"/>
      <c r="AJ143" s="76"/>
      <c r="AK143" s="77"/>
      <c r="AL143" s="78"/>
    </row>
    <row r="144" spans="1:38" ht="15.75" x14ac:dyDescent="0.25">
      <c r="A144" s="74" t="s">
        <v>56</v>
      </c>
      <c r="B144" s="74" t="s">
        <v>79</v>
      </c>
      <c r="C144" s="74">
        <v>0</v>
      </c>
      <c r="D144" s="74">
        <v>0</v>
      </c>
      <c r="E144" s="74">
        <v>2.16</v>
      </c>
      <c r="F144" s="74">
        <v>0</v>
      </c>
      <c r="G144" s="74">
        <v>0</v>
      </c>
      <c r="H144" s="74">
        <v>0</v>
      </c>
      <c r="I144" s="74">
        <v>0</v>
      </c>
      <c r="J144" s="74">
        <v>0</v>
      </c>
      <c r="K144" s="74">
        <v>0</v>
      </c>
      <c r="L144" s="74">
        <v>0</v>
      </c>
      <c r="M144" s="74">
        <v>0</v>
      </c>
      <c r="N144" s="74">
        <v>198.72000000000003</v>
      </c>
      <c r="O144" s="74">
        <v>0</v>
      </c>
      <c r="P144" s="74">
        <v>0</v>
      </c>
      <c r="Q144" s="74">
        <v>0</v>
      </c>
      <c r="R144" s="74">
        <v>0</v>
      </c>
      <c r="S144" s="74">
        <v>0</v>
      </c>
      <c r="T144" s="74">
        <v>0</v>
      </c>
      <c r="U144" s="74">
        <v>0</v>
      </c>
      <c r="V144" s="74">
        <v>0</v>
      </c>
      <c r="W144" s="74">
        <v>0</v>
      </c>
      <c r="X144" s="74">
        <v>0</v>
      </c>
      <c r="Y144" s="74">
        <v>0</v>
      </c>
      <c r="Z144" s="74">
        <v>0</v>
      </c>
      <c r="AA144" s="74">
        <v>0</v>
      </c>
      <c r="AB144" s="74">
        <v>3.26</v>
      </c>
      <c r="AC144" s="74">
        <v>0</v>
      </c>
      <c r="AD144" s="74">
        <v>0</v>
      </c>
      <c r="AE144" s="74">
        <v>0</v>
      </c>
      <c r="AF144" s="75"/>
      <c r="AG144" s="76"/>
      <c r="AH144" s="76"/>
      <c r="AI144" s="76"/>
      <c r="AJ144" s="76"/>
      <c r="AK144" s="77"/>
      <c r="AL144" s="78"/>
    </row>
    <row r="145" spans="1:38" ht="15.75" x14ac:dyDescent="0.25">
      <c r="A145" s="74" t="s">
        <v>56</v>
      </c>
      <c r="B145" s="74" t="s">
        <v>93</v>
      </c>
      <c r="C145" s="74">
        <v>0</v>
      </c>
      <c r="D145" s="74">
        <v>0</v>
      </c>
      <c r="E145" s="74">
        <v>0</v>
      </c>
      <c r="F145" s="74">
        <v>0</v>
      </c>
      <c r="G145" s="74">
        <v>0</v>
      </c>
      <c r="H145" s="74">
        <v>0</v>
      </c>
      <c r="I145" s="74">
        <v>0</v>
      </c>
      <c r="J145" s="74">
        <v>0</v>
      </c>
      <c r="K145" s="74">
        <v>0</v>
      </c>
      <c r="L145" s="74">
        <v>0</v>
      </c>
      <c r="M145" s="74">
        <v>0</v>
      </c>
      <c r="N145" s="74">
        <v>0</v>
      </c>
      <c r="O145" s="74">
        <v>0</v>
      </c>
      <c r="P145" s="74">
        <v>0</v>
      </c>
      <c r="Q145" s="74">
        <v>0</v>
      </c>
      <c r="R145" s="74">
        <v>0</v>
      </c>
      <c r="S145" s="74">
        <v>0</v>
      </c>
      <c r="T145" s="74">
        <v>0</v>
      </c>
      <c r="U145" s="74">
        <v>0</v>
      </c>
      <c r="V145" s="74">
        <v>0</v>
      </c>
      <c r="W145" s="74">
        <v>0</v>
      </c>
      <c r="X145" s="74">
        <v>0</v>
      </c>
      <c r="Y145" s="74">
        <v>0</v>
      </c>
      <c r="Z145" s="74">
        <v>0</v>
      </c>
      <c r="AA145" s="74">
        <v>0</v>
      </c>
      <c r="AB145" s="74">
        <v>0</v>
      </c>
      <c r="AC145" s="74">
        <v>0</v>
      </c>
      <c r="AD145" s="74">
        <v>0</v>
      </c>
      <c r="AE145" s="74">
        <v>0</v>
      </c>
      <c r="AF145" s="75"/>
      <c r="AG145" s="76"/>
      <c r="AH145" s="76"/>
      <c r="AI145" s="76"/>
      <c r="AJ145" s="76"/>
      <c r="AK145" s="77"/>
      <c r="AL145" s="78"/>
    </row>
    <row r="146" spans="1:38" ht="15.75" x14ac:dyDescent="0.25">
      <c r="A146" s="74" t="s">
        <v>187</v>
      </c>
      <c r="B146" s="74"/>
      <c r="C146" s="74">
        <v>0</v>
      </c>
      <c r="D146" s="74">
        <v>0</v>
      </c>
      <c r="E146" s="74">
        <v>2.16</v>
      </c>
      <c r="F146" s="74">
        <v>0</v>
      </c>
      <c r="G146" s="74">
        <v>0</v>
      </c>
      <c r="H146" s="74">
        <v>0</v>
      </c>
      <c r="I146" s="74">
        <v>0</v>
      </c>
      <c r="J146" s="74">
        <v>0</v>
      </c>
      <c r="K146" s="74">
        <v>0</v>
      </c>
      <c r="L146" s="74">
        <v>0</v>
      </c>
      <c r="M146" s="74">
        <v>0</v>
      </c>
      <c r="N146" s="74">
        <v>198.72000000000003</v>
      </c>
      <c r="O146" s="74">
        <v>0</v>
      </c>
      <c r="P146" s="74">
        <v>0</v>
      </c>
      <c r="Q146" s="74">
        <v>0</v>
      </c>
      <c r="R146" s="74">
        <v>0</v>
      </c>
      <c r="S146" s="74">
        <v>0</v>
      </c>
      <c r="T146" s="74">
        <v>0</v>
      </c>
      <c r="U146" s="74">
        <v>0</v>
      </c>
      <c r="V146" s="74">
        <v>0</v>
      </c>
      <c r="W146" s="74">
        <v>0</v>
      </c>
      <c r="X146" s="74">
        <v>0</v>
      </c>
      <c r="Y146" s="74">
        <v>0</v>
      </c>
      <c r="Z146" s="74">
        <v>0</v>
      </c>
      <c r="AA146" s="74">
        <v>0</v>
      </c>
      <c r="AB146" s="74">
        <v>3.26</v>
      </c>
      <c r="AC146" s="74">
        <v>0</v>
      </c>
      <c r="AD146" s="74">
        <v>0</v>
      </c>
      <c r="AE146" s="74">
        <v>0</v>
      </c>
      <c r="AF146" s="75"/>
      <c r="AG146" s="76"/>
      <c r="AH146" s="76"/>
      <c r="AI146" s="76"/>
      <c r="AJ146" s="76"/>
      <c r="AK146" s="77"/>
      <c r="AL146" s="78"/>
    </row>
    <row r="147" spans="1:38" ht="15.75" x14ac:dyDescent="0.25">
      <c r="A147" s="74" t="s">
        <v>147</v>
      </c>
      <c r="B147" s="74" t="s">
        <v>92</v>
      </c>
      <c r="C147" s="74">
        <v>0</v>
      </c>
      <c r="D147" s="74">
        <v>943.70485715001394</v>
      </c>
      <c r="E147" s="74">
        <v>424.20056509590097</v>
      </c>
      <c r="F147" s="74">
        <v>0</v>
      </c>
      <c r="G147" s="74">
        <v>0</v>
      </c>
      <c r="H147" s="74">
        <v>98.980131855710226</v>
      </c>
      <c r="I147" s="74">
        <v>0</v>
      </c>
      <c r="J147" s="74">
        <v>0</v>
      </c>
      <c r="K147" s="74">
        <v>0</v>
      </c>
      <c r="L147" s="74">
        <v>0</v>
      </c>
      <c r="M147" s="74">
        <v>0</v>
      </c>
      <c r="N147" s="74">
        <v>0</v>
      </c>
      <c r="O147" s="74">
        <v>0</v>
      </c>
      <c r="P147" s="74">
        <v>0</v>
      </c>
      <c r="Q147" s="74">
        <v>0</v>
      </c>
      <c r="R147" s="74">
        <v>0</v>
      </c>
      <c r="S147" s="74">
        <v>0</v>
      </c>
      <c r="T147" s="74">
        <v>0</v>
      </c>
      <c r="U147" s="74">
        <v>0</v>
      </c>
      <c r="V147" s="74">
        <v>0</v>
      </c>
      <c r="W147" s="74">
        <v>0</v>
      </c>
      <c r="X147" s="74">
        <v>0</v>
      </c>
      <c r="Y147" s="74">
        <v>0</v>
      </c>
      <c r="Z147" s="74">
        <v>0</v>
      </c>
      <c r="AA147" s="74">
        <v>0</v>
      </c>
      <c r="AB147" s="74">
        <v>0</v>
      </c>
      <c r="AC147" s="74">
        <v>0</v>
      </c>
      <c r="AD147" s="74">
        <v>0</v>
      </c>
      <c r="AE147" s="74">
        <v>0</v>
      </c>
      <c r="AF147" s="75"/>
      <c r="AG147" s="76"/>
      <c r="AH147" s="76"/>
      <c r="AI147" s="76"/>
      <c r="AJ147" s="76"/>
      <c r="AK147" s="77"/>
      <c r="AL147" s="78"/>
    </row>
    <row r="148" spans="1:38" ht="15.75" x14ac:dyDescent="0.25">
      <c r="A148" s="74" t="s">
        <v>147</v>
      </c>
      <c r="B148" s="74" t="s">
        <v>93</v>
      </c>
      <c r="C148" s="74">
        <v>0</v>
      </c>
      <c r="D148" s="74">
        <v>0</v>
      </c>
      <c r="E148" s="74">
        <v>0</v>
      </c>
      <c r="F148" s="74">
        <v>0</v>
      </c>
      <c r="G148" s="74">
        <v>0</v>
      </c>
      <c r="H148" s="74">
        <v>0</v>
      </c>
      <c r="I148" s="74">
        <v>0</v>
      </c>
      <c r="J148" s="74">
        <v>0</v>
      </c>
      <c r="K148" s="74">
        <v>0</v>
      </c>
      <c r="L148" s="74">
        <v>0</v>
      </c>
      <c r="M148" s="74">
        <v>0</v>
      </c>
      <c r="N148" s="74">
        <v>0</v>
      </c>
      <c r="O148" s="74">
        <v>0</v>
      </c>
      <c r="P148" s="74">
        <v>0</v>
      </c>
      <c r="Q148" s="74">
        <v>0</v>
      </c>
      <c r="R148" s="74">
        <v>0</v>
      </c>
      <c r="S148" s="74">
        <v>0</v>
      </c>
      <c r="T148" s="74">
        <v>0</v>
      </c>
      <c r="U148" s="74">
        <v>0</v>
      </c>
      <c r="V148" s="74">
        <v>0</v>
      </c>
      <c r="W148" s="74">
        <v>0</v>
      </c>
      <c r="X148" s="74">
        <v>0</v>
      </c>
      <c r="Y148" s="74">
        <v>0</v>
      </c>
      <c r="Z148" s="74">
        <v>0</v>
      </c>
      <c r="AA148" s="74">
        <v>0</v>
      </c>
      <c r="AB148" s="74">
        <v>0</v>
      </c>
      <c r="AC148" s="74">
        <v>0</v>
      </c>
      <c r="AD148" s="74">
        <v>0</v>
      </c>
      <c r="AE148" s="74">
        <v>0</v>
      </c>
      <c r="AF148" s="75"/>
      <c r="AG148" s="76"/>
      <c r="AH148" s="76"/>
      <c r="AI148" s="76"/>
      <c r="AJ148" s="76"/>
      <c r="AK148" s="77"/>
      <c r="AL148" s="78"/>
    </row>
    <row r="149" spans="1:38" ht="15.75" x14ac:dyDescent="0.25">
      <c r="A149" s="74" t="s">
        <v>188</v>
      </c>
      <c r="B149" s="74"/>
      <c r="C149" s="74">
        <v>0</v>
      </c>
      <c r="D149" s="74">
        <v>943.70485715001394</v>
      </c>
      <c r="E149" s="74">
        <v>424.20056509590097</v>
      </c>
      <c r="F149" s="74">
        <v>0</v>
      </c>
      <c r="G149" s="74">
        <v>0</v>
      </c>
      <c r="H149" s="74">
        <v>98.980131855710226</v>
      </c>
      <c r="I149" s="74">
        <v>0</v>
      </c>
      <c r="J149" s="74">
        <v>0</v>
      </c>
      <c r="K149" s="74">
        <v>0</v>
      </c>
      <c r="L149" s="74">
        <v>0</v>
      </c>
      <c r="M149" s="74">
        <v>0</v>
      </c>
      <c r="N149" s="74">
        <v>0</v>
      </c>
      <c r="O149" s="74">
        <v>0</v>
      </c>
      <c r="P149" s="74">
        <v>0</v>
      </c>
      <c r="Q149" s="74">
        <v>0</v>
      </c>
      <c r="R149" s="74">
        <v>0</v>
      </c>
      <c r="S149" s="74">
        <v>0</v>
      </c>
      <c r="T149" s="74">
        <v>0</v>
      </c>
      <c r="U149" s="74">
        <v>0</v>
      </c>
      <c r="V149" s="74">
        <v>0</v>
      </c>
      <c r="W149" s="74">
        <v>0</v>
      </c>
      <c r="X149" s="74">
        <v>0</v>
      </c>
      <c r="Y149" s="74">
        <v>0</v>
      </c>
      <c r="Z149" s="74">
        <v>0</v>
      </c>
      <c r="AA149" s="74">
        <v>0</v>
      </c>
      <c r="AB149" s="74">
        <v>0</v>
      </c>
      <c r="AC149" s="74">
        <v>0</v>
      </c>
      <c r="AD149" s="74">
        <v>0</v>
      </c>
      <c r="AE149" s="74">
        <v>0</v>
      </c>
      <c r="AF149" s="75"/>
      <c r="AG149" s="76"/>
      <c r="AH149" s="76"/>
      <c r="AI149" s="76"/>
      <c r="AJ149" s="76"/>
      <c r="AK149" s="77"/>
      <c r="AL149" s="78"/>
    </row>
    <row r="150" spans="1:38" ht="15.75" x14ac:dyDescent="0.25">
      <c r="A150" s="74" t="s">
        <v>58</v>
      </c>
      <c r="B150" s="74" t="s">
        <v>79</v>
      </c>
      <c r="C150" s="74">
        <v>0</v>
      </c>
      <c r="D150" s="74">
        <v>999.68</v>
      </c>
      <c r="E150" s="74">
        <v>99.360000000000014</v>
      </c>
      <c r="F150" s="74">
        <v>12.96</v>
      </c>
      <c r="G150" s="74">
        <v>119.88000000000001</v>
      </c>
      <c r="H150" s="74">
        <v>824.04000000000008</v>
      </c>
      <c r="I150" s="74">
        <v>15.6</v>
      </c>
      <c r="J150" s="74">
        <v>0</v>
      </c>
      <c r="K150" s="74">
        <v>2.96</v>
      </c>
      <c r="L150" s="74">
        <v>0</v>
      </c>
      <c r="M150" s="74">
        <v>0</v>
      </c>
      <c r="N150" s="74">
        <v>15.120000000000001</v>
      </c>
      <c r="O150" s="74">
        <v>0</v>
      </c>
      <c r="P150" s="74">
        <v>0</v>
      </c>
      <c r="Q150" s="74">
        <v>0</v>
      </c>
      <c r="R150" s="74">
        <v>0</v>
      </c>
      <c r="S150" s="74">
        <v>0</v>
      </c>
      <c r="T150" s="74">
        <v>0</v>
      </c>
      <c r="U150" s="74">
        <v>2.98</v>
      </c>
      <c r="V150" s="74">
        <v>0</v>
      </c>
      <c r="W150" s="74">
        <v>0</v>
      </c>
      <c r="X150" s="74">
        <v>0</v>
      </c>
      <c r="Y150" s="74">
        <v>0</v>
      </c>
      <c r="Z150" s="74">
        <v>0</v>
      </c>
      <c r="AA150" s="74">
        <v>0</v>
      </c>
      <c r="AB150" s="74">
        <v>0</v>
      </c>
      <c r="AC150" s="74">
        <v>0</v>
      </c>
      <c r="AD150" s="74">
        <v>0</v>
      </c>
      <c r="AE150" s="74">
        <v>0</v>
      </c>
      <c r="AF150" s="75"/>
      <c r="AG150" s="76"/>
      <c r="AH150" s="76"/>
      <c r="AI150" s="76"/>
      <c r="AJ150" s="76"/>
      <c r="AK150" s="77"/>
      <c r="AL150" s="78"/>
    </row>
    <row r="151" spans="1:38" ht="15.75" x14ac:dyDescent="0.25">
      <c r="A151" s="74" t="s">
        <v>58</v>
      </c>
      <c r="B151" s="74" t="s">
        <v>93</v>
      </c>
      <c r="C151" s="74">
        <v>0</v>
      </c>
      <c r="D151" s="74">
        <v>42.133700482649637</v>
      </c>
      <c r="E151" s="74">
        <v>2.5133607578713963</v>
      </c>
      <c r="F151" s="74">
        <v>0</v>
      </c>
      <c r="G151" s="74">
        <v>0</v>
      </c>
      <c r="H151" s="74">
        <v>0</v>
      </c>
      <c r="I151" s="74">
        <v>0</v>
      </c>
      <c r="J151" s="74">
        <v>0</v>
      </c>
      <c r="K151" s="74">
        <v>0</v>
      </c>
      <c r="L151" s="74">
        <v>0</v>
      </c>
      <c r="M151" s="74">
        <v>0</v>
      </c>
      <c r="N151" s="74">
        <v>50.26721515742792</v>
      </c>
      <c r="O151" s="74">
        <v>0</v>
      </c>
      <c r="P151" s="74">
        <v>0</v>
      </c>
      <c r="Q151" s="74">
        <v>0</v>
      </c>
      <c r="R151" s="74">
        <v>0</v>
      </c>
      <c r="S151" s="74">
        <v>0</v>
      </c>
      <c r="T151" s="74">
        <v>0</v>
      </c>
      <c r="U151" s="74">
        <v>10.402520914523279</v>
      </c>
      <c r="V151" s="74">
        <v>0</v>
      </c>
      <c r="W151" s="74">
        <v>0</v>
      </c>
      <c r="X151" s="74">
        <v>0</v>
      </c>
      <c r="Y151" s="74">
        <v>0</v>
      </c>
      <c r="Z151" s="74">
        <v>0</v>
      </c>
      <c r="AA151" s="74">
        <v>0</v>
      </c>
      <c r="AB151" s="74">
        <v>0</v>
      </c>
      <c r="AC151" s="74">
        <v>0</v>
      </c>
      <c r="AD151" s="74">
        <v>0</v>
      </c>
      <c r="AE151" s="74">
        <v>0</v>
      </c>
      <c r="AF151" s="75"/>
      <c r="AG151" s="76"/>
      <c r="AH151" s="76"/>
      <c r="AI151" s="76"/>
      <c r="AJ151" s="76"/>
      <c r="AK151" s="77"/>
      <c r="AL151" s="78"/>
    </row>
    <row r="152" spans="1:38" ht="15.75" x14ac:dyDescent="0.25">
      <c r="A152" s="74" t="s">
        <v>58</v>
      </c>
      <c r="B152" s="74" t="s">
        <v>94</v>
      </c>
      <c r="C152" s="74">
        <v>0</v>
      </c>
      <c r="D152" s="74">
        <v>992.75356728965392</v>
      </c>
      <c r="E152" s="74">
        <v>253.7726668999442</v>
      </c>
      <c r="F152" s="74">
        <v>0</v>
      </c>
      <c r="G152" s="74">
        <v>0</v>
      </c>
      <c r="H152" s="74">
        <v>0</v>
      </c>
      <c r="I152" s="74">
        <v>0</v>
      </c>
      <c r="J152" s="74">
        <v>0</v>
      </c>
      <c r="K152" s="74">
        <v>0</v>
      </c>
      <c r="L152" s="74">
        <v>0</v>
      </c>
      <c r="M152" s="74">
        <v>0</v>
      </c>
      <c r="N152" s="74">
        <v>0</v>
      </c>
      <c r="O152" s="74">
        <v>0</v>
      </c>
      <c r="P152" s="74">
        <v>0</v>
      </c>
      <c r="Q152" s="74">
        <v>0</v>
      </c>
      <c r="R152" s="74">
        <v>0</v>
      </c>
      <c r="S152" s="74">
        <v>0</v>
      </c>
      <c r="T152" s="74">
        <v>0</v>
      </c>
      <c r="U152" s="74">
        <v>0</v>
      </c>
      <c r="V152" s="74">
        <v>0</v>
      </c>
      <c r="W152" s="74">
        <v>0</v>
      </c>
      <c r="X152" s="74">
        <v>0</v>
      </c>
      <c r="Y152" s="74">
        <v>0</v>
      </c>
      <c r="Z152" s="74">
        <v>0</v>
      </c>
      <c r="AA152" s="74">
        <v>0</v>
      </c>
      <c r="AB152" s="74">
        <v>10639.13186849046</v>
      </c>
      <c r="AC152" s="74">
        <v>0</v>
      </c>
      <c r="AD152" s="74">
        <v>0</v>
      </c>
      <c r="AE152" s="74">
        <v>0</v>
      </c>
      <c r="AF152" s="75"/>
      <c r="AG152" s="76"/>
      <c r="AH152" s="76"/>
      <c r="AI152" s="76"/>
      <c r="AJ152" s="76"/>
      <c r="AK152" s="77"/>
      <c r="AL152" s="78"/>
    </row>
    <row r="153" spans="1:38" ht="15.75" x14ac:dyDescent="0.25">
      <c r="A153" s="74" t="s">
        <v>189</v>
      </c>
      <c r="B153" s="74"/>
      <c r="C153" s="74">
        <v>0</v>
      </c>
      <c r="D153" s="74">
        <v>2034.5672677723037</v>
      </c>
      <c r="E153" s="74">
        <v>355.64602765781558</v>
      </c>
      <c r="F153" s="74">
        <v>12.96</v>
      </c>
      <c r="G153" s="74">
        <v>119.88000000000001</v>
      </c>
      <c r="H153" s="74">
        <v>824.04000000000008</v>
      </c>
      <c r="I153" s="74">
        <v>15.6</v>
      </c>
      <c r="J153" s="74">
        <v>0</v>
      </c>
      <c r="K153" s="74">
        <v>2.96</v>
      </c>
      <c r="L153" s="74">
        <v>0</v>
      </c>
      <c r="M153" s="74">
        <v>0</v>
      </c>
      <c r="N153" s="74">
        <v>65.387215157427917</v>
      </c>
      <c r="O153" s="74">
        <v>0</v>
      </c>
      <c r="P153" s="74">
        <v>0</v>
      </c>
      <c r="Q153" s="74">
        <v>0</v>
      </c>
      <c r="R153" s="74">
        <v>0</v>
      </c>
      <c r="S153" s="74">
        <v>0</v>
      </c>
      <c r="T153" s="74">
        <v>0</v>
      </c>
      <c r="U153" s="74">
        <v>13.38252091452328</v>
      </c>
      <c r="V153" s="74">
        <v>0</v>
      </c>
      <c r="W153" s="74">
        <v>0</v>
      </c>
      <c r="X153" s="74">
        <v>0</v>
      </c>
      <c r="Y153" s="74">
        <v>0</v>
      </c>
      <c r="Z153" s="74">
        <v>0</v>
      </c>
      <c r="AA153" s="74">
        <v>0</v>
      </c>
      <c r="AB153" s="74">
        <v>10639.13186849046</v>
      </c>
      <c r="AC153" s="74">
        <v>0</v>
      </c>
      <c r="AD153" s="74">
        <v>0</v>
      </c>
      <c r="AE153" s="74">
        <v>0</v>
      </c>
      <c r="AF153" s="75"/>
      <c r="AG153" s="76"/>
      <c r="AH153" s="76"/>
      <c r="AI153" s="76"/>
      <c r="AJ153" s="76"/>
      <c r="AK153" s="77"/>
      <c r="AL153" s="78"/>
    </row>
    <row r="154" spans="1:38" ht="15.75" x14ac:dyDescent="0.25">
      <c r="A154" s="74" t="s">
        <v>59</v>
      </c>
      <c r="B154" s="74" t="s">
        <v>79</v>
      </c>
      <c r="C154" s="74">
        <v>0</v>
      </c>
      <c r="D154" s="74">
        <v>106.5</v>
      </c>
      <c r="E154" s="74">
        <v>61.56</v>
      </c>
      <c r="F154" s="74">
        <v>108</v>
      </c>
      <c r="G154" s="74">
        <v>210.60000000000002</v>
      </c>
      <c r="H154" s="74">
        <v>0</v>
      </c>
      <c r="I154" s="74">
        <v>0</v>
      </c>
      <c r="J154" s="74">
        <v>8.64</v>
      </c>
      <c r="K154" s="74">
        <v>0</v>
      </c>
      <c r="L154" s="74">
        <v>0</v>
      </c>
      <c r="M154" s="74">
        <v>0</v>
      </c>
      <c r="N154" s="74">
        <v>0</v>
      </c>
      <c r="O154" s="74">
        <v>0</v>
      </c>
      <c r="P154" s="74">
        <v>0</v>
      </c>
      <c r="Q154" s="74">
        <v>0</v>
      </c>
      <c r="R154" s="74">
        <v>0</v>
      </c>
      <c r="S154" s="74">
        <v>0</v>
      </c>
      <c r="T154" s="74">
        <v>0</v>
      </c>
      <c r="U154" s="74">
        <v>0</v>
      </c>
      <c r="V154" s="74">
        <v>0</v>
      </c>
      <c r="W154" s="74">
        <v>0</v>
      </c>
      <c r="X154" s="74">
        <v>0</v>
      </c>
      <c r="Y154" s="74">
        <v>0</v>
      </c>
      <c r="Z154" s="74">
        <v>0</v>
      </c>
      <c r="AA154" s="74">
        <v>0</v>
      </c>
      <c r="AB154" s="74">
        <v>0</v>
      </c>
      <c r="AC154" s="74">
        <v>0</v>
      </c>
      <c r="AD154" s="74">
        <v>0</v>
      </c>
      <c r="AE154" s="74">
        <v>0</v>
      </c>
      <c r="AF154" s="75"/>
      <c r="AG154" s="76"/>
      <c r="AH154" s="76"/>
      <c r="AI154" s="76"/>
      <c r="AJ154" s="76"/>
      <c r="AK154" s="77"/>
      <c r="AL154" s="78"/>
    </row>
    <row r="155" spans="1:38" ht="15.75" x14ac:dyDescent="0.25">
      <c r="A155" s="74" t="s">
        <v>59</v>
      </c>
      <c r="B155" s="74" t="s">
        <v>80</v>
      </c>
      <c r="C155" s="74">
        <v>0</v>
      </c>
      <c r="D155" s="74">
        <v>82.36</v>
      </c>
      <c r="E155" s="74">
        <v>119.88000000000001</v>
      </c>
      <c r="F155" s="74">
        <v>44.28</v>
      </c>
      <c r="G155" s="74">
        <v>611.28000000000009</v>
      </c>
      <c r="H155" s="74">
        <v>0</v>
      </c>
      <c r="I155" s="74">
        <v>81.899999999999991</v>
      </c>
      <c r="J155" s="74">
        <v>11.88</v>
      </c>
      <c r="K155" s="74">
        <v>96.2</v>
      </c>
      <c r="L155" s="74">
        <v>0</v>
      </c>
      <c r="M155" s="74">
        <v>0</v>
      </c>
      <c r="N155" s="74">
        <v>0</v>
      </c>
      <c r="O155" s="74">
        <v>0</v>
      </c>
      <c r="P155" s="74">
        <v>0</v>
      </c>
      <c r="Q155" s="74">
        <v>0</v>
      </c>
      <c r="R155" s="74">
        <v>0</v>
      </c>
      <c r="S155" s="74">
        <v>0</v>
      </c>
      <c r="T155" s="74">
        <v>0</v>
      </c>
      <c r="U155" s="74">
        <v>2.98</v>
      </c>
      <c r="V155" s="74">
        <v>0</v>
      </c>
      <c r="W155" s="74">
        <v>0</v>
      </c>
      <c r="X155" s="74">
        <v>0</v>
      </c>
      <c r="Y155" s="74">
        <v>0</v>
      </c>
      <c r="Z155" s="74">
        <v>0</v>
      </c>
      <c r="AA155" s="74">
        <v>0</v>
      </c>
      <c r="AB155" s="74">
        <v>0</v>
      </c>
      <c r="AC155" s="74">
        <v>0</v>
      </c>
      <c r="AD155" s="74">
        <v>0</v>
      </c>
      <c r="AE155" s="74">
        <v>0</v>
      </c>
      <c r="AF155" s="75"/>
      <c r="AG155" s="76"/>
      <c r="AH155" s="76"/>
      <c r="AI155" s="76"/>
      <c r="AJ155" s="76"/>
      <c r="AK155" s="77"/>
      <c r="AL155" s="78"/>
    </row>
    <row r="156" spans="1:38" ht="15.75" x14ac:dyDescent="0.25">
      <c r="A156" s="74" t="s">
        <v>59</v>
      </c>
      <c r="B156" s="74" t="s">
        <v>81</v>
      </c>
      <c r="C156" s="74">
        <v>0</v>
      </c>
      <c r="D156" s="74">
        <v>22.72</v>
      </c>
      <c r="E156" s="74">
        <v>50.760000000000005</v>
      </c>
      <c r="F156" s="74">
        <v>56.160000000000004</v>
      </c>
      <c r="G156" s="74">
        <v>81</v>
      </c>
      <c r="H156" s="74">
        <v>0</v>
      </c>
      <c r="I156" s="74">
        <v>0</v>
      </c>
      <c r="J156" s="74">
        <v>0</v>
      </c>
      <c r="K156" s="74">
        <v>2.96</v>
      </c>
      <c r="L156" s="74">
        <v>0</v>
      </c>
      <c r="M156" s="74">
        <v>0</v>
      </c>
      <c r="N156" s="74">
        <v>12.96</v>
      </c>
      <c r="O156" s="74">
        <v>0</v>
      </c>
      <c r="P156" s="74">
        <v>0</v>
      </c>
      <c r="Q156" s="74">
        <v>0</v>
      </c>
      <c r="R156" s="74">
        <v>0</v>
      </c>
      <c r="S156" s="74">
        <v>0</v>
      </c>
      <c r="T156" s="74">
        <v>0</v>
      </c>
      <c r="U156" s="74">
        <v>2.98</v>
      </c>
      <c r="V156" s="74">
        <v>0</v>
      </c>
      <c r="W156" s="74">
        <v>0</v>
      </c>
      <c r="X156" s="74">
        <v>0</v>
      </c>
      <c r="Y156" s="74">
        <v>0</v>
      </c>
      <c r="Z156" s="74">
        <v>0</v>
      </c>
      <c r="AA156" s="74">
        <v>0</v>
      </c>
      <c r="AB156" s="74">
        <v>0</v>
      </c>
      <c r="AC156" s="74">
        <v>0</v>
      </c>
      <c r="AD156" s="74">
        <v>0</v>
      </c>
      <c r="AE156" s="74">
        <v>0</v>
      </c>
      <c r="AF156" s="75"/>
      <c r="AG156" s="76"/>
      <c r="AH156" s="76"/>
      <c r="AI156" s="76"/>
      <c r="AJ156" s="76"/>
      <c r="AK156" s="77"/>
      <c r="AL156" s="78"/>
    </row>
    <row r="157" spans="1:38" ht="15.75" x14ac:dyDescent="0.25">
      <c r="A157" s="74" t="s">
        <v>59</v>
      </c>
      <c r="B157" s="74" t="s">
        <v>82</v>
      </c>
      <c r="C157" s="74">
        <v>0</v>
      </c>
      <c r="D157" s="74">
        <v>634.74</v>
      </c>
      <c r="E157" s="74">
        <v>734.40000000000009</v>
      </c>
      <c r="F157" s="74">
        <v>637.20000000000005</v>
      </c>
      <c r="G157" s="74">
        <v>3825.36</v>
      </c>
      <c r="H157" s="74">
        <v>783</v>
      </c>
      <c r="I157" s="74">
        <v>23.4</v>
      </c>
      <c r="J157" s="74">
        <v>0</v>
      </c>
      <c r="K157" s="74">
        <v>2.96</v>
      </c>
      <c r="L157" s="74">
        <v>0</v>
      </c>
      <c r="M157" s="74">
        <v>0</v>
      </c>
      <c r="N157" s="74">
        <v>189</v>
      </c>
      <c r="O157" s="74">
        <v>0</v>
      </c>
      <c r="P157" s="74">
        <v>0</v>
      </c>
      <c r="Q157" s="74">
        <v>0</v>
      </c>
      <c r="R157" s="74">
        <v>0</v>
      </c>
      <c r="S157" s="74">
        <v>0</v>
      </c>
      <c r="T157" s="74">
        <v>0</v>
      </c>
      <c r="U157" s="74">
        <v>1.49</v>
      </c>
      <c r="V157" s="74">
        <v>0</v>
      </c>
      <c r="W157" s="74">
        <v>0</v>
      </c>
      <c r="X157" s="74">
        <v>0</v>
      </c>
      <c r="Y157" s="74">
        <v>0</v>
      </c>
      <c r="Z157" s="74">
        <v>0</v>
      </c>
      <c r="AA157" s="74">
        <v>0</v>
      </c>
      <c r="AB157" s="74">
        <v>0</v>
      </c>
      <c r="AC157" s="74">
        <v>0</v>
      </c>
      <c r="AD157" s="74">
        <v>0</v>
      </c>
      <c r="AE157" s="74">
        <v>0</v>
      </c>
      <c r="AF157" s="75"/>
      <c r="AG157" s="76"/>
      <c r="AH157" s="76"/>
      <c r="AI157" s="76"/>
      <c r="AJ157" s="76"/>
      <c r="AK157" s="77"/>
      <c r="AL157" s="78"/>
    </row>
    <row r="158" spans="1:38" ht="15.75" x14ac:dyDescent="0.25">
      <c r="A158" s="74" t="s">
        <v>59</v>
      </c>
      <c r="B158" s="74" t="s">
        <v>84</v>
      </c>
      <c r="C158" s="74">
        <v>0</v>
      </c>
      <c r="D158" s="74">
        <v>0</v>
      </c>
      <c r="E158" s="74">
        <v>0</v>
      </c>
      <c r="F158" s="74">
        <v>0</v>
      </c>
      <c r="G158" s="74">
        <v>0</v>
      </c>
      <c r="H158" s="74">
        <v>0</v>
      </c>
      <c r="I158" s="74">
        <v>0</v>
      </c>
      <c r="J158" s="74">
        <v>0</v>
      </c>
      <c r="K158" s="74">
        <v>0</v>
      </c>
      <c r="L158" s="74">
        <v>0</v>
      </c>
      <c r="M158" s="74">
        <v>0</v>
      </c>
      <c r="N158" s="74">
        <v>0</v>
      </c>
      <c r="O158" s="74">
        <v>0</v>
      </c>
      <c r="P158" s="74">
        <v>0</v>
      </c>
      <c r="Q158" s="74">
        <v>0</v>
      </c>
      <c r="R158" s="74">
        <v>0</v>
      </c>
      <c r="S158" s="74">
        <v>0</v>
      </c>
      <c r="T158" s="74">
        <v>0</v>
      </c>
      <c r="U158" s="74">
        <v>0</v>
      </c>
      <c r="V158" s="74">
        <v>0</v>
      </c>
      <c r="W158" s="74">
        <v>0</v>
      </c>
      <c r="X158" s="74">
        <v>0</v>
      </c>
      <c r="Y158" s="74">
        <v>0</v>
      </c>
      <c r="Z158" s="74">
        <v>0</v>
      </c>
      <c r="AA158" s="74">
        <v>0</v>
      </c>
      <c r="AB158" s="74">
        <v>0</v>
      </c>
      <c r="AC158" s="74">
        <v>0</v>
      </c>
      <c r="AD158" s="74">
        <v>0</v>
      </c>
      <c r="AE158" s="74">
        <v>0</v>
      </c>
      <c r="AF158" s="75"/>
      <c r="AG158" s="76"/>
      <c r="AH158" s="76"/>
      <c r="AI158" s="76"/>
      <c r="AJ158" s="76"/>
      <c r="AK158" s="77"/>
      <c r="AL158" s="78"/>
    </row>
    <row r="159" spans="1:38" ht="15.75" x14ac:dyDescent="0.25">
      <c r="A159" s="74" t="s">
        <v>59</v>
      </c>
      <c r="B159" s="74" t="s">
        <v>95</v>
      </c>
      <c r="C159" s="74">
        <v>0</v>
      </c>
      <c r="D159" s="74">
        <v>0</v>
      </c>
      <c r="E159" s="74">
        <v>0</v>
      </c>
      <c r="F159" s="74">
        <v>0</v>
      </c>
      <c r="G159" s="74">
        <v>0</v>
      </c>
      <c r="H159" s="74">
        <v>0</v>
      </c>
      <c r="I159" s="74">
        <v>0</v>
      </c>
      <c r="J159" s="74">
        <v>0</v>
      </c>
      <c r="K159" s="74">
        <v>0</v>
      </c>
      <c r="L159" s="74">
        <v>0</v>
      </c>
      <c r="M159" s="74">
        <v>0</v>
      </c>
      <c r="N159" s="74">
        <v>0</v>
      </c>
      <c r="O159" s="74">
        <v>0</v>
      </c>
      <c r="P159" s="74">
        <v>0</v>
      </c>
      <c r="Q159" s="74">
        <v>0</v>
      </c>
      <c r="R159" s="74">
        <v>0</v>
      </c>
      <c r="S159" s="74">
        <v>0</v>
      </c>
      <c r="T159" s="74">
        <v>0</v>
      </c>
      <c r="U159" s="74">
        <v>0</v>
      </c>
      <c r="V159" s="74">
        <v>0</v>
      </c>
      <c r="W159" s="74">
        <v>0</v>
      </c>
      <c r="X159" s="74">
        <v>0</v>
      </c>
      <c r="Y159" s="74">
        <v>0</v>
      </c>
      <c r="Z159" s="74">
        <v>0</v>
      </c>
      <c r="AA159" s="74">
        <v>0</v>
      </c>
      <c r="AB159" s="74">
        <v>0</v>
      </c>
      <c r="AC159" s="74">
        <v>0</v>
      </c>
      <c r="AD159" s="74">
        <v>0</v>
      </c>
      <c r="AE159" s="74">
        <v>0</v>
      </c>
      <c r="AF159" s="75"/>
      <c r="AG159" s="76"/>
      <c r="AH159" s="76"/>
      <c r="AI159" s="76"/>
      <c r="AJ159" s="76"/>
      <c r="AK159" s="77"/>
      <c r="AL159" s="78"/>
    </row>
    <row r="160" spans="1:38" ht="15.75" x14ac:dyDescent="0.25">
      <c r="A160" s="74" t="s">
        <v>59</v>
      </c>
      <c r="B160" s="74" t="s">
        <v>91</v>
      </c>
      <c r="C160" s="74">
        <v>0</v>
      </c>
      <c r="D160" s="74">
        <v>119.02159831497057</v>
      </c>
      <c r="E160" s="74">
        <v>0</v>
      </c>
      <c r="F160" s="74">
        <v>60.348979427309033</v>
      </c>
      <c r="G160" s="74">
        <v>0</v>
      </c>
      <c r="H160" s="74">
        <v>0</v>
      </c>
      <c r="I160" s="74">
        <v>0</v>
      </c>
      <c r="J160" s="74">
        <v>120.69795885461805</v>
      </c>
      <c r="K160" s="74">
        <v>475.52760641333316</v>
      </c>
      <c r="L160" s="74">
        <v>0</v>
      </c>
      <c r="M160" s="74">
        <v>0</v>
      </c>
      <c r="N160" s="74">
        <v>0</v>
      </c>
      <c r="O160" s="74">
        <v>0</v>
      </c>
      <c r="P160" s="74">
        <v>0</v>
      </c>
      <c r="Q160" s="74">
        <v>0</v>
      </c>
      <c r="R160" s="74">
        <v>0</v>
      </c>
      <c r="S160" s="74">
        <v>0</v>
      </c>
      <c r="T160" s="74">
        <v>0</v>
      </c>
      <c r="U160" s="74">
        <v>0</v>
      </c>
      <c r="V160" s="74">
        <v>0</v>
      </c>
      <c r="W160" s="74">
        <v>0</v>
      </c>
      <c r="X160" s="74">
        <v>0</v>
      </c>
      <c r="Y160" s="74">
        <v>0</v>
      </c>
      <c r="Z160" s="74">
        <v>0</v>
      </c>
      <c r="AA160" s="74">
        <v>0</v>
      </c>
      <c r="AB160" s="74">
        <v>0</v>
      </c>
      <c r="AC160" s="74">
        <v>0</v>
      </c>
      <c r="AD160" s="74">
        <v>0</v>
      </c>
      <c r="AE160" s="74">
        <v>0</v>
      </c>
      <c r="AF160" s="75"/>
      <c r="AG160" s="76"/>
      <c r="AH160" s="76"/>
      <c r="AI160" s="76"/>
      <c r="AJ160" s="76"/>
      <c r="AK160" s="77"/>
      <c r="AL160" s="78"/>
    </row>
    <row r="161" spans="1:38" ht="15.75" x14ac:dyDescent="0.25">
      <c r="A161" s="74" t="s">
        <v>59</v>
      </c>
      <c r="B161" s="74" t="s">
        <v>85</v>
      </c>
      <c r="C161" s="74">
        <v>0</v>
      </c>
      <c r="D161" s="74">
        <v>0</v>
      </c>
      <c r="E161" s="74">
        <v>0</v>
      </c>
      <c r="F161" s="74">
        <v>0</v>
      </c>
      <c r="G161" s="74">
        <v>0</v>
      </c>
      <c r="H161" s="74">
        <v>0</v>
      </c>
      <c r="I161" s="74">
        <v>0</v>
      </c>
      <c r="J161" s="74">
        <v>0</v>
      </c>
      <c r="K161" s="74">
        <v>0</v>
      </c>
      <c r="L161" s="74">
        <v>0</v>
      </c>
      <c r="M161" s="74">
        <v>0</v>
      </c>
      <c r="N161" s="74">
        <v>0</v>
      </c>
      <c r="O161" s="74">
        <v>0</v>
      </c>
      <c r="P161" s="74">
        <v>0</v>
      </c>
      <c r="Q161" s="74">
        <v>0</v>
      </c>
      <c r="R161" s="74">
        <v>0</v>
      </c>
      <c r="S161" s="74">
        <v>0</v>
      </c>
      <c r="T161" s="74">
        <v>0</v>
      </c>
      <c r="U161" s="74">
        <v>0</v>
      </c>
      <c r="V161" s="74">
        <v>0</v>
      </c>
      <c r="W161" s="74">
        <v>0</v>
      </c>
      <c r="X161" s="74">
        <v>0</v>
      </c>
      <c r="Y161" s="74">
        <v>0</v>
      </c>
      <c r="Z161" s="74">
        <v>0</v>
      </c>
      <c r="AA161" s="74">
        <v>0</v>
      </c>
      <c r="AB161" s="74">
        <v>0</v>
      </c>
      <c r="AC161" s="74">
        <v>0</v>
      </c>
      <c r="AD161" s="74">
        <v>0</v>
      </c>
      <c r="AE161" s="74">
        <v>0</v>
      </c>
      <c r="AF161" s="75"/>
      <c r="AG161" s="76"/>
      <c r="AH161" s="76"/>
      <c r="AI161" s="76"/>
      <c r="AJ161" s="76"/>
      <c r="AK161" s="77"/>
      <c r="AL161" s="78"/>
    </row>
    <row r="162" spans="1:38" ht="15.75" x14ac:dyDescent="0.25">
      <c r="A162" s="74" t="s">
        <v>190</v>
      </c>
      <c r="B162" s="74"/>
      <c r="C162" s="74">
        <v>0</v>
      </c>
      <c r="D162" s="74">
        <v>965.34159831497061</v>
      </c>
      <c r="E162" s="74">
        <v>966.60000000000014</v>
      </c>
      <c r="F162" s="74">
        <v>905.98897942730912</v>
      </c>
      <c r="G162" s="74">
        <v>4728.24</v>
      </c>
      <c r="H162" s="74">
        <v>783</v>
      </c>
      <c r="I162" s="74">
        <v>105.29999999999998</v>
      </c>
      <c r="J162" s="74">
        <v>141.21795885461805</v>
      </c>
      <c r="K162" s="74">
        <v>577.64760641333316</v>
      </c>
      <c r="L162" s="74">
        <v>0</v>
      </c>
      <c r="M162" s="74">
        <v>0</v>
      </c>
      <c r="N162" s="74">
        <v>201.96</v>
      </c>
      <c r="O162" s="74">
        <v>0</v>
      </c>
      <c r="P162" s="74">
        <v>0</v>
      </c>
      <c r="Q162" s="74">
        <v>0</v>
      </c>
      <c r="R162" s="74">
        <v>0</v>
      </c>
      <c r="S162" s="74">
        <v>0</v>
      </c>
      <c r="T162" s="74">
        <v>0</v>
      </c>
      <c r="U162" s="74">
        <v>7.45</v>
      </c>
      <c r="V162" s="74">
        <v>0</v>
      </c>
      <c r="W162" s="74">
        <v>0</v>
      </c>
      <c r="X162" s="74">
        <v>0</v>
      </c>
      <c r="Y162" s="74">
        <v>0</v>
      </c>
      <c r="Z162" s="74">
        <v>0</v>
      </c>
      <c r="AA162" s="74">
        <v>0</v>
      </c>
      <c r="AB162" s="74">
        <v>0</v>
      </c>
      <c r="AC162" s="74">
        <v>0</v>
      </c>
      <c r="AD162" s="74">
        <v>0</v>
      </c>
      <c r="AE162" s="74">
        <v>0</v>
      </c>
      <c r="AF162" s="75"/>
      <c r="AG162" s="76"/>
      <c r="AH162" s="76"/>
      <c r="AI162" s="76"/>
      <c r="AJ162" s="76"/>
      <c r="AK162" s="77"/>
      <c r="AL162" s="78"/>
    </row>
    <row r="163" spans="1:38" ht="15.75" x14ac:dyDescent="0.25">
      <c r="A163" s="74" t="s">
        <v>60</v>
      </c>
      <c r="B163" s="74" t="s">
        <v>79</v>
      </c>
      <c r="C163" s="74">
        <v>0</v>
      </c>
      <c r="D163" s="74">
        <v>0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5.223529411764706</v>
      </c>
      <c r="L163" s="74">
        <v>0</v>
      </c>
      <c r="M163" s="74">
        <v>0</v>
      </c>
      <c r="N163" s="74">
        <v>0</v>
      </c>
      <c r="O163" s="74">
        <v>0</v>
      </c>
      <c r="P163" s="74">
        <v>0</v>
      </c>
      <c r="Q163" s="74">
        <v>0</v>
      </c>
      <c r="R163" s="74">
        <v>0</v>
      </c>
      <c r="S163" s="74">
        <v>0</v>
      </c>
      <c r="T163" s="74">
        <v>0</v>
      </c>
      <c r="U163" s="74">
        <v>0</v>
      </c>
      <c r="V163" s="74">
        <v>0</v>
      </c>
      <c r="W163" s="74">
        <v>0</v>
      </c>
      <c r="X163" s="74">
        <v>0</v>
      </c>
      <c r="Y163" s="74">
        <v>0</v>
      </c>
      <c r="Z163" s="74">
        <v>0</v>
      </c>
      <c r="AA163" s="74">
        <v>0</v>
      </c>
      <c r="AB163" s="74">
        <v>0</v>
      </c>
      <c r="AC163" s="74">
        <v>0</v>
      </c>
      <c r="AD163" s="74">
        <v>0</v>
      </c>
      <c r="AE163" s="74">
        <v>0</v>
      </c>
      <c r="AF163" s="75"/>
      <c r="AG163" s="76"/>
      <c r="AH163" s="76"/>
      <c r="AI163" s="76"/>
      <c r="AJ163" s="76"/>
      <c r="AK163" s="77"/>
      <c r="AL163" s="78"/>
    </row>
    <row r="164" spans="1:38" ht="15.75" x14ac:dyDescent="0.25">
      <c r="A164" s="74" t="s">
        <v>60</v>
      </c>
      <c r="B164" s="74" t="s">
        <v>80</v>
      </c>
      <c r="C164" s="74">
        <v>0</v>
      </c>
      <c r="D164" s="74">
        <v>0</v>
      </c>
      <c r="E164" s="74">
        <v>438.48</v>
      </c>
      <c r="F164" s="74">
        <v>0</v>
      </c>
      <c r="G164" s="74">
        <v>0</v>
      </c>
      <c r="H164" s="74">
        <v>0</v>
      </c>
      <c r="I164" s="74">
        <v>631.79999999999995</v>
      </c>
      <c r="J164" s="74">
        <v>0</v>
      </c>
      <c r="K164" s="74">
        <v>0</v>
      </c>
      <c r="L164" s="74">
        <v>0</v>
      </c>
      <c r="M164" s="74">
        <v>0</v>
      </c>
      <c r="N164" s="74">
        <v>68.040000000000006</v>
      </c>
      <c r="O164" s="74">
        <v>0</v>
      </c>
      <c r="P164" s="74">
        <v>0</v>
      </c>
      <c r="Q164" s="74">
        <v>0</v>
      </c>
      <c r="R164" s="74">
        <v>0</v>
      </c>
      <c r="S164" s="74">
        <v>0</v>
      </c>
      <c r="T164" s="74">
        <v>0</v>
      </c>
      <c r="U164" s="74">
        <v>0</v>
      </c>
      <c r="V164" s="74">
        <v>0</v>
      </c>
      <c r="W164" s="74">
        <v>0</v>
      </c>
      <c r="X164" s="74">
        <v>0</v>
      </c>
      <c r="Y164" s="74">
        <v>0</v>
      </c>
      <c r="Z164" s="74">
        <v>0</v>
      </c>
      <c r="AA164" s="74">
        <v>0</v>
      </c>
      <c r="AB164" s="74">
        <v>0</v>
      </c>
      <c r="AC164" s="74">
        <v>0</v>
      </c>
      <c r="AD164" s="74">
        <v>0</v>
      </c>
      <c r="AE164" s="74">
        <v>0</v>
      </c>
      <c r="AF164" s="75"/>
      <c r="AG164" s="76"/>
      <c r="AH164" s="76"/>
      <c r="AI164" s="76"/>
      <c r="AJ164" s="76"/>
      <c r="AK164" s="77"/>
      <c r="AL164" s="78"/>
    </row>
    <row r="165" spans="1:38" ht="15.75" x14ac:dyDescent="0.25">
      <c r="A165" s="74" t="s">
        <v>60</v>
      </c>
      <c r="B165" s="74" t="s">
        <v>81</v>
      </c>
      <c r="C165" s="74">
        <v>0</v>
      </c>
      <c r="D165" s="74">
        <v>42.599999999999994</v>
      </c>
      <c r="E165" s="74">
        <v>334.8</v>
      </c>
      <c r="F165" s="74">
        <v>140.4</v>
      </c>
      <c r="G165" s="74">
        <v>318.60000000000002</v>
      </c>
      <c r="H165" s="74">
        <v>0</v>
      </c>
      <c r="I165" s="74">
        <v>1248</v>
      </c>
      <c r="J165" s="74">
        <v>0</v>
      </c>
      <c r="K165" s="74">
        <v>0</v>
      </c>
      <c r="L165" s="74">
        <v>0</v>
      </c>
      <c r="M165" s="74">
        <v>0</v>
      </c>
      <c r="N165" s="74">
        <v>0</v>
      </c>
      <c r="O165" s="74">
        <v>0</v>
      </c>
      <c r="P165" s="74">
        <v>0</v>
      </c>
      <c r="Q165" s="74">
        <v>0</v>
      </c>
      <c r="R165" s="74">
        <v>0</v>
      </c>
      <c r="S165" s="74">
        <v>0</v>
      </c>
      <c r="T165" s="74">
        <v>0</v>
      </c>
      <c r="U165" s="74">
        <v>0</v>
      </c>
      <c r="V165" s="74">
        <v>0</v>
      </c>
      <c r="W165" s="74">
        <v>0</v>
      </c>
      <c r="X165" s="74">
        <v>0</v>
      </c>
      <c r="Y165" s="74">
        <v>0</v>
      </c>
      <c r="Z165" s="74">
        <v>0</v>
      </c>
      <c r="AA165" s="74">
        <v>0</v>
      </c>
      <c r="AB165" s="74">
        <v>0</v>
      </c>
      <c r="AC165" s="74">
        <v>0</v>
      </c>
      <c r="AD165" s="74">
        <v>0</v>
      </c>
      <c r="AE165" s="74">
        <v>0</v>
      </c>
      <c r="AF165" s="75"/>
      <c r="AG165" s="76"/>
      <c r="AH165" s="76"/>
      <c r="AI165" s="76"/>
      <c r="AJ165" s="76"/>
      <c r="AK165" s="77"/>
      <c r="AL165" s="78"/>
    </row>
    <row r="166" spans="1:38" ht="15.75" x14ac:dyDescent="0.25">
      <c r="A166" s="74" t="s">
        <v>60</v>
      </c>
      <c r="B166" s="74" t="s">
        <v>82</v>
      </c>
      <c r="C166" s="74">
        <v>0</v>
      </c>
      <c r="D166" s="74">
        <v>17324</v>
      </c>
      <c r="E166" s="74">
        <v>12960</v>
      </c>
      <c r="F166" s="74">
        <v>0</v>
      </c>
      <c r="G166" s="74">
        <v>8640</v>
      </c>
      <c r="H166" s="74">
        <v>2160</v>
      </c>
      <c r="I166" s="74">
        <v>0</v>
      </c>
      <c r="J166" s="74">
        <v>0</v>
      </c>
      <c r="K166" s="74">
        <v>0</v>
      </c>
      <c r="L166" s="74">
        <v>0</v>
      </c>
      <c r="M166" s="74">
        <v>0</v>
      </c>
      <c r="N166" s="74">
        <v>4320</v>
      </c>
      <c r="O166" s="74">
        <v>0</v>
      </c>
      <c r="P166" s="74">
        <v>0</v>
      </c>
      <c r="Q166" s="74">
        <v>0</v>
      </c>
      <c r="R166" s="74">
        <v>0</v>
      </c>
      <c r="S166" s="74">
        <v>0</v>
      </c>
      <c r="T166" s="74">
        <v>0</v>
      </c>
      <c r="U166" s="74">
        <v>0</v>
      </c>
      <c r="V166" s="74">
        <v>0</v>
      </c>
      <c r="W166" s="74">
        <v>0</v>
      </c>
      <c r="X166" s="74">
        <v>0</v>
      </c>
      <c r="Y166" s="74">
        <v>0</v>
      </c>
      <c r="Z166" s="74">
        <v>0</v>
      </c>
      <c r="AA166" s="74">
        <v>0</v>
      </c>
      <c r="AB166" s="74">
        <v>0</v>
      </c>
      <c r="AC166" s="74">
        <v>0</v>
      </c>
      <c r="AD166" s="74">
        <v>0</v>
      </c>
      <c r="AE166" s="74">
        <v>0</v>
      </c>
      <c r="AF166" s="75"/>
      <c r="AG166" s="76"/>
      <c r="AH166" s="76"/>
      <c r="AI166" s="76"/>
      <c r="AJ166" s="76"/>
      <c r="AK166" s="77"/>
      <c r="AL166" s="78"/>
    </row>
    <row r="167" spans="1:38" ht="15.75" x14ac:dyDescent="0.25">
      <c r="A167" s="74" t="s">
        <v>60</v>
      </c>
      <c r="B167" s="74" t="s">
        <v>90</v>
      </c>
      <c r="C167" s="74">
        <v>0</v>
      </c>
      <c r="D167" s="74">
        <v>0</v>
      </c>
      <c r="E167" s="74">
        <v>0</v>
      </c>
      <c r="F167" s="74">
        <v>0</v>
      </c>
      <c r="G167" s="74">
        <v>0</v>
      </c>
      <c r="H167" s="74">
        <v>0</v>
      </c>
      <c r="I167" s="74">
        <v>0</v>
      </c>
      <c r="J167" s="74">
        <v>0</v>
      </c>
      <c r="K167" s="74">
        <v>0</v>
      </c>
      <c r="L167" s="74">
        <v>0</v>
      </c>
      <c r="M167" s="74">
        <v>0</v>
      </c>
      <c r="N167" s="74">
        <v>0</v>
      </c>
      <c r="O167" s="74">
        <v>0</v>
      </c>
      <c r="P167" s="74">
        <v>0</v>
      </c>
      <c r="Q167" s="74">
        <v>0</v>
      </c>
      <c r="R167" s="74">
        <v>0</v>
      </c>
      <c r="S167" s="74">
        <v>0</v>
      </c>
      <c r="T167" s="74">
        <v>0</v>
      </c>
      <c r="U167" s="74">
        <v>0</v>
      </c>
      <c r="V167" s="74">
        <v>0</v>
      </c>
      <c r="W167" s="74">
        <v>0</v>
      </c>
      <c r="X167" s="74">
        <v>0</v>
      </c>
      <c r="Y167" s="74">
        <v>0</v>
      </c>
      <c r="Z167" s="74">
        <v>0</v>
      </c>
      <c r="AA167" s="74">
        <v>0</v>
      </c>
      <c r="AB167" s="74">
        <v>0</v>
      </c>
      <c r="AC167" s="74">
        <v>0</v>
      </c>
      <c r="AD167" s="74">
        <v>0</v>
      </c>
      <c r="AE167" s="74">
        <v>0</v>
      </c>
      <c r="AF167" s="75"/>
      <c r="AG167" s="76"/>
      <c r="AH167" s="76"/>
      <c r="AI167" s="76"/>
      <c r="AJ167" s="76"/>
      <c r="AK167" s="77"/>
      <c r="AL167" s="78"/>
    </row>
    <row r="168" spans="1:38" ht="15.75" x14ac:dyDescent="0.25">
      <c r="A168" s="74" t="s">
        <v>60</v>
      </c>
      <c r="B168" s="74" t="s">
        <v>91</v>
      </c>
      <c r="C168" s="74">
        <v>0</v>
      </c>
      <c r="D168" s="74">
        <v>0</v>
      </c>
      <c r="E168" s="74">
        <v>0</v>
      </c>
      <c r="F168" s="74">
        <v>0</v>
      </c>
      <c r="G168" s="74">
        <v>0</v>
      </c>
      <c r="H168" s="74">
        <v>0</v>
      </c>
      <c r="I168" s="74">
        <v>0</v>
      </c>
      <c r="J168" s="74">
        <v>0</v>
      </c>
      <c r="K168" s="74">
        <v>0</v>
      </c>
      <c r="L168" s="74">
        <v>0</v>
      </c>
      <c r="M168" s="74">
        <v>0</v>
      </c>
      <c r="N168" s="74">
        <v>0</v>
      </c>
      <c r="O168" s="74">
        <v>0</v>
      </c>
      <c r="P168" s="74">
        <v>0</v>
      </c>
      <c r="Q168" s="74">
        <v>0</v>
      </c>
      <c r="R168" s="74">
        <v>0</v>
      </c>
      <c r="S168" s="74">
        <v>0</v>
      </c>
      <c r="T168" s="74">
        <v>0</v>
      </c>
      <c r="U168" s="74">
        <v>0</v>
      </c>
      <c r="V168" s="74">
        <v>0</v>
      </c>
      <c r="W168" s="74">
        <v>0</v>
      </c>
      <c r="X168" s="74">
        <v>0</v>
      </c>
      <c r="Y168" s="74">
        <v>0</v>
      </c>
      <c r="Z168" s="74">
        <v>0</v>
      </c>
      <c r="AA168" s="74">
        <v>0</v>
      </c>
      <c r="AB168" s="74">
        <v>0</v>
      </c>
      <c r="AC168" s="74">
        <v>0</v>
      </c>
      <c r="AD168" s="74">
        <v>0</v>
      </c>
      <c r="AE168" s="74">
        <v>0</v>
      </c>
      <c r="AF168" s="75"/>
      <c r="AG168" s="76"/>
      <c r="AH168" s="76"/>
      <c r="AI168" s="76"/>
      <c r="AJ168" s="76"/>
      <c r="AK168" s="77"/>
      <c r="AL168" s="78"/>
    </row>
    <row r="169" spans="1:38" ht="15.75" x14ac:dyDescent="0.25">
      <c r="A169" s="74" t="s">
        <v>191</v>
      </c>
      <c r="B169" s="74"/>
      <c r="C169" s="74">
        <v>0</v>
      </c>
      <c r="D169" s="74">
        <v>17366.599999999999</v>
      </c>
      <c r="E169" s="74">
        <v>13733.28</v>
      </c>
      <c r="F169" s="74">
        <v>140.4</v>
      </c>
      <c r="G169" s="74">
        <v>8958.6</v>
      </c>
      <c r="H169" s="74">
        <v>2160</v>
      </c>
      <c r="I169" s="74">
        <v>1879.8</v>
      </c>
      <c r="J169" s="74">
        <v>0</v>
      </c>
      <c r="K169" s="74">
        <v>5.223529411764706</v>
      </c>
      <c r="L169" s="74">
        <v>0</v>
      </c>
      <c r="M169" s="74">
        <v>0</v>
      </c>
      <c r="N169" s="74">
        <v>4388.04</v>
      </c>
      <c r="O169" s="74">
        <v>0</v>
      </c>
      <c r="P169" s="74">
        <v>0</v>
      </c>
      <c r="Q169" s="74">
        <v>0</v>
      </c>
      <c r="R169" s="74">
        <v>0</v>
      </c>
      <c r="S169" s="74">
        <v>0</v>
      </c>
      <c r="T169" s="74">
        <v>0</v>
      </c>
      <c r="U169" s="74">
        <v>0</v>
      </c>
      <c r="V169" s="74">
        <v>0</v>
      </c>
      <c r="W169" s="74">
        <v>0</v>
      </c>
      <c r="X169" s="74">
        <v>0</v>
      </c>
      <c r="Y169" s="74">
        <v>0</v>
      </c>
      <c r="Z169" s="74">
        <v>0</v>
      </c>
      <c r="AA169" s="74">
        <v>0</v>
      </c>
      <c r="AB169" s="74">
        <v>0</v>
      </c>
      <c r="AC169" s="74">
        <v>0</v>
      </c>
      <c r="AD169" s="74">
        <v>0</v>
      </c>
      <c r="AE169" s="74">
        <v>0</v>
      </c>
      <c r="AF169" s="75"/>
      <c r="AG169" s="76"/>
      <c r="AH169" s="76"/>
      <c r="AI169" s="76"/>
      <c r="AJ169" s="76"/>
      <c r="AK169" s="77"/>
      <c r="AL169" s="78"/>
    </row>
    <row r="170" spans="1:38" ht="15.75" x14ac:dyDescent="0.25">
      <c r="A170" s="74" t="s">
        <v>61</v>
      </c>
      <c r="B170" s="74" t="s">
        <v>79</v>
      </c>
      <c r="C170" s="74">
        <v>0</v>
      </c>
      <c r="D170" s="74">
        <v>0</v>
      </c>
      <c r="E170" s="74">
        <v>0</v>
      </c>
      <c r="F170" s="74">
        <v>27</v>
      </c>
      <c r="G170" s="74">
        <v>972.00000000000011</v>
      </c>
      <c r="H170" s="74">
        <v>0</v>
      </c>
      <c r="I170" s="74">
        <v>0</v>
      </c>
      <c r="J170" s="74">
        <v>0</v>
      </c>
      <c r="K170" s="74">
        <v>0</v>
      </c>
      <c r="L170" s="74">
        <v>0</v>
      </c>
      <c r="M170" s="74">
        <v>0</v>
      </c>
      <c r="N170" s="74">
        <v>0</v>
      </c>
      <c r="O170" s="74">
        <v>0</v>
      </c>
      <c r="P170" s="74">
        <v>0</v>
      </c>
      <c r="Q170" s="74">
        <v>0</v>
      </c>
      <c r="R170" s="74">
        <v>0</v>
      </c>
      <c r="S170" s="74">
        <v>0</v>
      </c>
      <c r="T170" s="74">
        <v>0</v>
      </c>
      <c r="U170" s="74">
        <v>0</v>
      </c>
      <c r="V170" s="74">
        <v>0</v>
      </c>
      <c r="W170" s="74">
        <v>0</v>
      </c>
      <c r="X170" s="74">
        <v>0</v>
      </c>
      <c r="Y170" s="74">
        <v>0</v>
      </c>
      <c r="Z170" s="74">
        <v>0</v>
      </c>
      <c r="AA170" s="74">
        <v>0</v>
      </c>
      <c r="AB170" s="74">
        <v>0</v>
      </c>
      <c r="AC170" s="74">
        <v>0</v>
      </c>
      <c r="AD170" s="74">
        <v>0</v>
      </c>
      <c r="AE170" s="74">
        <v>0</v>
      </c>
      <c r="AF170" s="75"/>
      <c r="AG170" s="76"/>
      <c r="AH170" s="76"/>
      <c r="AI170" s="76"/>
      <c r="AJ170" s="76"/>
      <c r="AK170" s="77"/>
      <c r="AL170" s="78"/>
    </row>
    <row r="171" spans="1:38" ht="15.75" x14ac:dyDescent="0.25">
      <c r="A171" s="74" t="s">
        <v>61</v>
      </c>
      <c r="B171" s="74" t="s">
        <v>80</v>
      </c>
      <c r="C171" s="74">
        <v>0</v>
      </c>
      <c r="D171" s="74">
        <v>603.5</v>
      </c>
      <c r="E171" s="74">
        <v>189</v>
      </c>
      <c r="F171" s="74">
        <v>405</v>
      </c>
      <c r="G171" s="74">
        <v>1344.6000000000001</v>
      </c>
      <c r="H171" s="74">
        <v>0</v>
      </c>
      <c r="I171" s="74">
        <v>0</v>
      </c>
      <c r="J171" s="74">
        <v>0</v>
      </c>
      <c r="K171" s="74">
        <v>0</v>
      </c>
      <c r="L171" s="74">
        <v>0</v>
      </c>
      <c r="M171" s="74">
        <v>0</v>
      </c>
      <c r="N171" s="74">
        <v>0</v>
      </c>
      <c r="O171" s="74">
        <v>0</v>
      </c>
      <c r="P171" s="74">
        <v>0</v>
      </c>
      <c r="Q171" s="74">
        <v>0</v>
      </c>
      <c r="R171" s="74">
        <v>0</v>
      </c>
      <c r="S171" s="74">
        <v>0</v>
      </c>
      <c r="T171" s="74">
        <v>0</v>
      </c>
      <c r="U171" s="74">
        <v>0</v>
      </c>
      <c r="V171" s="74">
        <v>0</v>
      </c>
      <c r="W171" s="74">
        <v>0</v>
      </c>
      <c r="X171" s="74">
        <v>0</v>
      </c>
      <c r="Y171" s="74">
        <v>0</v>
      </c>
      <c r="Z171" s="74">
        <v>0</v>
      </c>
      <c r="AA171" s="74">
        <v>0</v>
      </c>
      <c r="AB171" s="74">
        <v>0</v>
      </c>
      <c r="AC171" s="74">
        <v>0</v>
      </c>
      <c r="AD171" s="74">
        <v>0</v>
      </c>
      <c r="AE171" s="74">
        <v>0</v>
      </c>
      <c r="AF171" s="75"/>
      <c r="AG171" s="76"/>
      <c r="AH171" s="76"/>
      <c r="AI171" s="76"/>
      <c r="AJ171" s="76"/>
      <c r="AK171" s="77"/>
      <c r="AL171" s="78"/>
    </row>
    <row r="172" spans="1:38" ht="15.75" x14ac:dyDescent="0.25">
      <c r="A172" s="74" t="s">
        <v>61</v>
      </c>
      <c r="B172" s="74" t="s">
        <v>81</v>
      </c>
      <c r="C172" s="74">
        <v>0</v>
      </c>
      <c r="D172" s="74">
        <v>731.3</v>
      </c>
      <c r="E172" s="74">
        <v>81</v>
      </c>
      <c r="F172" s="74">
        <v>237.60000000000002</v>
      </c>
      <c r="G172" s="74">
        <v>750.6</v>
      </c>
      <c r="H172" s="74">
        <v>14.040000000000001</v>
      </c>
      <c r="I172" s="74">
        <v>0</v>
      </c>
      <c r="J172" s="74">
        <v>0</v>
      </c>
      <c r="K172" s="74">
        <v>0</v>
      </c>
      <c r="L172" s="74">
        <v>0</v>
      </c>
      <c r="M172" s="74">
        <v>0</v>
      </c>
      <c r="N172" s="74">
        <v>23.76</v>
      </c>
      <c r="O172" s="74">
        <v>0</v>
      </c>
      <c r="P172" s="74">
        <v>0</v>
      </c>
      <c r="Q172" s="74">
        <v>0</v>
      </c>
      <c r="R172" s="74">
        <v>0</v>
      </c>
      <c r="S172" s="74">
        <v>0</v>
      </c>
      <c r="T172" s="74">
        <v>0</v>
      </c>
      <c r="U172" s="74">
        <v>0</v>
      </c>
      <c r="V172" s="74">
        <v>0</v>
      </c>
      <c r="W172" s="74">
        <v>0</v>
      </c>
      <c r="X172" s="74">
        <v>0</v>
      </c>
      <c r="Y172" s="74">
        <v>0</v>
      </c>
      <c r="Z172" s="74">
        <v>0</v>
      </c>
      <c r="AA172" s="74">
        <v>0</v>
      </c>
      <c r="AB172" s="74">
        <v>0</v>
      </c>
      <c r="AC172" s="74">
        <v>0</v>
      </c>
      <c r="AD172" s="74">
        <v>0</v>
      </c>
      <c r="AE172" s="74">
        <v>0</v>
      </c>
      <c r="AF172" s="75"/>
      <c r="AG172" s="76"/>
      <c r="AH172" s="76"/>
      <c r="AI172" s="76"/>
      <c r="AJ172" s="76"/>
      <c r="AK172" s="77"/>
      <c r="AL172" s="78"/>
    </row>
    <row r="173" spans="1:38" ht="15.75" x14ac:dyDescent="0.25">
      <c r="A173" s="74" t="s">
        <v>61</v>
      </c>
      <c r="B173" s="74" t="s">
        <v>82</v>
      </c>
      <c r="C173" s="74">
        <v>0</v>
      </c>
      <c r="D173" s="74">
        <v>0</v>
      </c>
      <c r="E173" s="74">
        <v>0</v>
      </c>
      <c r="F173" s="74">
        <v>0</v>
      </c>
      <c r="G173" s="74">
        <v>0</v>
      </c>
      <c r="H173" s="74">
        <v>0</v>
      </c>
      <c r="I173" s="74">
        <v>0</v>
      </c>
      <c r="J173" s="74">
        <v>0</v>
      </c>
      <c r="K173" s="74">
        <v>0</v>
      </c>
      <c r="L173" s="74">
        <v>0</v>
      </c>
      <c r="M173" s="74">
        <v>0</v>
      </c>
      <c r="N173" s="74">
        <v>0</v>
      </c>
      <c r="O173" s="74">
        <v>0</v>
      </c>
      <c r="P173" s="74">
        <v>0</v>
      </c>
      <c r="Q173" s="74">
        <v>0</v>
      </c>
      <c r="R173" s="74">
        <v>0</v>
      </c>
      <c r="S173" s="74">
        <v>0</v>
      </c>
      <c r="T173" s="74">
        <v>0</v>
      </c>
      <c r="U173" s="74">
        <v>0</v>
      </c>
      <c r="V173" s="74">
        <v>0</v>
      </c>
      <c r="W173" s="74">
        <v>0</v>
      </c>
      <c r="X173" s="74">
        <v>0</v>
      </c>
      <c r="Y173" s="74">
        <v>0</v>
      </c>
      <c r="Z173" s="74">
        <v>0</v>
      </c>
      <c r="AA173" s="74">
        <v>0</v>
      </c>
      <c r="AB173" s="74">
        <v>0</v>
      </c>
      <c r="AC173" s="74">
        <v>0</v>
      </c>
      <c r="AD173" s="74">
        <v>0</v>
      </c>
      <c r="AE173" s="74">
        <v>0</v>
      </c>
      <c r="AF173" s="75"/>
      <c r="AG173" s="76"/>
      <c r="AH173" s="76"/>
      <c r="AI173" s="76"/>
      <c r="AJ173" s="76"/>
      <c r="AK173" s="77"/>
      <c r="AL173" s="78"/>
    </row>
    <row r="174" spans="1:38" ht="15.75" x14ac:dyDescent="0.25">
      <c r="A174" s="74" t="s">
        <v>61</v>
      </c>
      <c r="B174" s="74" t="s">
        <v>83</v>
      </c>
      <c r="C174" s="74">
        <v>0</v>
      </c>
      <c r="D174" s="74">
        <v>213</v>
      </c>
      <c r="E174" s="74">
        <v>0</v>
      </c>
      <c r="F174" s="74">
        <v>0</v>
      </c>
      <c r="G174" s="74">
        <v>0</v>
      </c>
      <c r="H174" s="74">
        <v>4.32</v>
      </c>
      <c r="I174" s="74">
        <v>0</v>
      </c>
      <c r="J174" s="74">
        <v>0</v>
      </c>
      <c r="K174" s="74">
        <v>0</v>
      </c>
      <c r="L174" s="74">
        <v>0</v>
      </c>
      <c r="M174" s="74">
        <v>0</v>
      </c>
      <c r="N174" s="74">
        <v>0</v>
      </c>
      <c r="O174" s="74">
        <v>0</v>
      </c>
      <c r="P174" s="74">
        <v>0</v>
      </c>
      <c r="Q174" s="74">
        <v>0</v>
      </c>
      <c r="R174" s="74">
        <v>0</v>
      </c>
      <c r="S174" s="74">
        <v>0</v>
      </c>
      <c r="T174" s="74">
        <v>0</v>
      </c>
      <c r="U174" s="74">
        <v>0</v>
      </c>
      <c r="V174" s="74">
        <v>0</v>
      </c>
      <c r="W174" s="74">
        <v>0</v>
      </c>
      <c r="X174" s="74">
        <v>0</v>
      </c>
      <c r="Y174" s="74">
        <v>0</v>
      </c>
      <c r="Z174" s="74">
        <v>0</v>
      </c>
      <c r="AA174" s="74">
        <v>0</v>
      </c>
      <c r="AB174" s="74">
        <v>0</v>
      </c>
      <c r="AC174" s="74">
        <v>0</v>
      </c>
      <c r="AD174" s="74">
        <v>0</v>
      </c>
      <c r="AE174" s="74">
        <v>0</v>
      </c>
      <c r="AF174" s="75"/>
      <c r="AG174" s="76"/>
      <c r="AH174" s="76"/>
      <c r="AI174" s="76"/>
      <c r="AJ174" s="76"/>
      <c r="AK174" s="77"/>
      <c r="AL174" s="78"/>
    </row>
    <row r="175" spans="1:38" ht="15.75" x14ac:dyDescent="0.25">
      <c r="A175" s="74" t="s">
        <v>61</v>
      </c>
      <c r="B175" s="74" t="s">
        <v>84</v>
      </c>
      <c r="C175" s="74">
        <v>0</v>
      </c>
      <c r="D175" s="74">
        <v>0</v>
      </c>
      <c r="E175" s="74">
        <v>0</v>
      </c>
      <c r="F175" s="74">
        <v>0</v>
      </c>
      <c r="G175" s="74">
        <v>0</v>
      </c>
      <c r="H175" s="74">
        <v>0</v>
      </c>
      <c r="I175" s="74">
        <v>0</v>
      </c>
      <c r="J175" s="74">
        <v>0</v>
      </c>
      <c r="K175" s="74">
        <v>0</v>
      </c>
      <c r="L175" s="74">
        <v>0</v>
      </c>
      <c r="M175" s="74">
        <v>0</v>
      </c>
      <c r="N175" s="74">
        <v>0</v>
      </c>
      <c r="O175" s="74">
        <v>0</v>
      </c>
      <c r="P175" s="74">
        <v>0</v>
      </c>
      <c r="Q175" s="74">
        <v>0</v>
      </c>
      <c r="R175" s="74">
        <v>0</v>
      </c>
      <c r="S175" s="74">
        <v>0</v>
      </c>
      <c r="T175" s="74">
        <v>0</v>
      </c>
      <c r="U175" s="74">
        <v>0</v>
      </c>
      <c r="V175" s="74">
        <v>0</v>
      </c>
      <c r="W175" s="74">
        <v>0</v>
      </c>
      <c r="X175" s="74">
        <v>0</v>
      </c>
      <c r="Y175" s="74">
        <v>0</v>
      </c>
      <c r="Z175" s="74">
        <v>0</v>
      </c>
      <c r="AA175" s="74">
        <v>0</v>
      </c>
      <c r="AB175" s="74">
        <v>0</v>
      </c>
      <c r="AC175" s="74">
        <v>0</v>
      </c>
      <c r="AD175" s="74">
        <v>0</v>
      </c>
      <c r="AE175" s="74">
        <v>0</v>
      </c>
      <c r="AF175" s="75"/>
      <c r="AG175" s="76"/>
      <c r="AH175" s="76"/>
      <c r="AI175" s="76"/>
      <c r="AJ175" s="76"/>
      <c r="AK175" s="77"/>
      <c r="AL175" s="78"/>
    </row>
    <row r="176" spans="1:38" ht="15.75" x14ac:dyDescent="0.25">
      <c r="A176" s="74" t="s">
        <v>61</v>
      </c>
      <c r="B176" s="74" t="s">
        <v>95</v>
      </c>
      <c r="C176" s="74">
        <v>0</v>
      </c>
      <c r="D176" s="74">
        <v>0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  <c r="N176" s="74">
        <v>0</v>
      </c>
      <c r="O176" s="74">
        <v>0</v>
      </c>
      <c r="P176" s="74">
        <v>0</v>
      </c>
      <c r="Q176" s="74">
        <v>0</v>
      </c>
      <c r="R176" s="74">
        <v>0</v>
      </c>
      <c r="S176" s="74">
        <v>0</v>
      </c>
      <c r="T176" s="74">
        <v>0</v>
      </c>
      <c r="U176" s="74">
        <v>0</v>
      </c>
      <c r="V176" s="74">
        <v>0</v>
      </c>
      <c r="W176" s="74">
        <v>0</v>
      </c>
      <c r="X176" s="74">
        <v>0</v>
      </c>
      <c r="Y176" s="74">
        <v>0</v>
      </c>
      <c r="Z176" s="74">
        <v>0</v>
      </c>
      <c r="AA176" s="74">
        <v>0</v>
      </c>
      <c r="AB176" s="74">
        <v>0</v>
      </c>
      <c r="AC176" s="74">
        <v>0</v>
      </c>
      <c r="AD176" s="74">
        <v>0</v>
      </c>
      <c r="AE176" s="74">
        <v>0</v>
      </c>
      <c r="AF176" s="75"/>
      <c r="AG176" s="76"/>
      <c r="AH176" s="76"/>
      <c r="AI176" s="76"/>
      <c r="AJ176" s="76"/>
      <c r="AK176" s="77"/>
      <c r="AL176" s="78"/>
    </row>
    <row r="177" spans="1:38" ht="15.75" x14ac:dyDescent="0.25">
      <c r="A177" s="74" t="s">
        <v>61</v>
      </c>
      <c r="B177" s="74" t="s">
        <v>85</v>
      </c>
      <c r="C177" s="74">
        <v>0</v>
      </c>
      <c r="D177" s="74">
        <v>0</v>
      </c>
      <c r="E177" s="74">
        <v>0</v>
      </c>
      <c r="F177" s="74">
        <v>186.37921088344072</v>
      </c>
      <c r="G177" s="74">
        <v>3106.320181390678</v>
      </c>
      <c r="H177" s="74">
        <v>0</v>
      </c>
      <c r="I177" s="74">
        <v>0</v>
      </c>
      <c r="J177" s="74">
        <v>0</v>
      </c>
      <c r="K177" s="74">
        <v>0</v>
      </c>
      <c r="L177" s="74">
        <v>0</v>
      </c>
      <c r="M177" s="74">
        <v>0</v>
      </c>
      <c r="N177" s="74">
        <v>0</v>
      </c>
      <c r="O177" s="74">
        <v>0</v>
      </c>
      <c r="P177" s="74">
        <v>0</v>
      </c>
      <c r="Q177" s="74">
        <v>0</v>
      </c>
      <c r="R177" s="74">
        <v>0</v>
      </c>
      <c r="S177" s="74">
        <v>0</v>
      </c>
      <c r="T177" s="74">
        <v>0</v>
      </c>
      <c r="U177" s="74">
        <v>0</v>
      </c>
      <c r="V177" s="74">
        <v>0</v>
      </c>
      <c r="W177" s="74">
        <v>0</v>
      </c>
      <c r="X177" s="74">
        <v>0</v>
      </c>
      <c r="Y177" s="74">
        <v>0</v>
      </c>
      <c r="Z177" s="74">
        <v>0</v>
      </c>
      <c r="AA177" s="74">
        <v>0</v>
      </c>
      <c r="AB177" s="74">
        <v>0</v>
      </c>
      <c r="AC177" s="74">
        <v>0</v>
      </c>
      <c r="AD177" s="74">
        <v>0</v>
      </c>
      <c r="AE177" s="74">
        <v>0</v>
      </c>
      <c r="AF177" s="75"/>
      <c r="AG177" s="76"/>
      <c r="AH177" s="76"/>
      <c r="AI177" s="76"/>
      <c r="AJ177" s="76"/>
      <c r="AK177" s="77"/>
      <c r="AL177" s="78"/>
    </row>
    <row r="178" spans="1:38" ht="15.75" x14ac:dyDescent="0.25">
      <c r="A178" s="74" t="s">
        <v>192</v>
      </c>
      <c r="B178" s="74"/>
      <c r="C178" s="74">
        <v>0</v>
      </c>
      <c r="D178" s="74">
        <v>1547.8</v>
      </c>
      <c r="E178" s="74">
        <v>270</v>
      </c>
      <c r="F178" s="74">
        <v>855.97921088344071</v>
      </c>
      <c r="G178" s="74">
        <v>6173.5201813906788</v>
      </c>
      <c r="H178" s="74">
        <v>18.36</v>
      </c>
      <c r="I178" s="74">
        <v>0</v>
      </c>
      <c r="J178" s="74">
        <v>0</v>
      </c>
      <c r="K178" s="74">
        <v>0</v>
      </c>
      <c r="L178" s="74">
        <v>0</v>
      </c>
      <c r="M178" s="74">
        <v>0</v>
      </c>
      <c r="N178" s="74">
        <v>23.76</v>
      </c>
      <c r="O178" s="74">
        <v>0</v>
      </c>
      <c r="P178" s="74">
        <v>0</v>
      </c>
      <c r="Q178" s="74">
        <v>0</v>
      </c>
      <c r="R178" s="74">
        <v>0</v>
      </c>
      <c r="S178" s="74">
        <v>0</v>
      </c>
      <c r="T178" s="74">
        <v>0</v>
      </c>
      <c r="U178" s="74">
        <v>0</v>
      </c>
      <c r="V178" s="74">
        <v>0</v>
      </c>
      <c r="W178" s="74">
        <v>0</v>
      </c>
      <c r="X178" s="74">
        <v>0</v>
      </c>
      <c r="Y178" s="74">
        <v>0</v>
      </c>
      <c r="Z178" s="74">
        <v>0</v>
      </c>
      <c r="AA178" s="74">
        <v>0</v>
      </c>
      <c r="AB178" s="74">
        <v>0</v>
      </c>
      <c r="AC178" s="74">
        <v>0</v>
      </c>
      <c r="AD178" s="74">
        <v>0</v>
      </c>
      <c r="AE178" s="74">
        <v>0</v>
      </c>
      <c r="AF178" s="75"/>
      <c r="AG178" s="76"/>
      <c r="AH178" s="76"/>
      <c r="AI178" s="76"/>
      <c r="AJ178" s="76"/>
      <c r="AK178" s="77"/>
      <c r="AL178" s="78"/>
    </row>
    <row r="179" spans="1:38" ht="15.75" x14ac:dyDescent="0.25">
      <c r="A179" s="74" t="s">
        <v>62</v>
      </c>
      <c r="B179" s="74" t="s">
        <v>79</v>
      </c>
      <c r="C179" s="74">
        <v>0</v>
      </c>
      <c r="D179" s="74">
        <v>0</v>
      </c>
      <c r="E179" s="74">
        <v>0</v>
      </c>
      <c r="F179" s="74">
        <v>0</v>
      </c>
      <c r="G179" s="74">
        <v>0</v>
      </c>
      <c r="H179" s="74">
        <v>0</v>
      </c>
      <c r="I179" s="74">
        <v>0</v>
      </c>
      <c r="J179" s="74">
        <v>0</v>
      </c>
      <c r="K179" s="74">
        <v>0</v>
      </c>
      <c r="L179" s="74">
        <v>0</v>
      </c>
      <c r="M179" s="74">
        <v>0</v>
      </c>
      <c r="N179" s="74">
        <v>0</v>
      </c>
      <c r="O179" s="74">
        <v>0</v>
      </c>
      <c r="P179" s="74">
        <v>0</v>
      </c>
      <c r="Q179" s="74">
        <v>0</v>
      </c>
      <c r="R179" s="74">
        <v>0</v>
      </c>
      <c r="S179" s="74">
        <v>0</v>
      </c>
      <c r="T179" s="74">
        <v>0</v>
      </c>
      <c r="U179" s="74">
        <v>0</v>
      </c>
      <c r="V179" s="74">
        <v>0</v>
      </c>
      <c r="W179" s="74">
        <v>0</v>
      </c>
      <c r="X179" s="74">
        <v>0</v>
      </c>
      <c r="Y179" s="74">
        <v>0</v>
      </c>
      <c r="Z179" s="74">
        <v>0</v>
      </c>
      <c r="AA179" s="74">
        <v>0</v>
      </c>
      <c r="AB179" s="74">
        <v>0</v>
      </c>
      <c r="AC179" s="74">
        <v>0</v>
      </c>
      <c r="AD179" s="74">
        <v>0</v>
      </c>
      <c r="AE179" s="74">
        <v>0</v>
      </c>
      <c r="AF179" s="75"/>
      <c r="AG179" s="76"/>
      <c r="AH179" s="76"/>
      <c r="AI179" s="76"/>
      <c r="AJ179" s="76"/>
      <c r="AK179" s="77"/>
      <c r="AL179" s="78"/>
    </row>
    <row r="180" spans="1:38" ht="15.75" x14ac:dyDescent="0.25">
      <c r="A180" s="74" t="s">
        <v>193</v>
      </c>
      <c r="B180" s="74"/>
      <c r="C180" s="74">
        <v>0</v>
      </c>
      <c r="D180" s="74">
        <v>0</v>
      </c>
      <c r="E180" s="74">
        <v>0</v>
      </c>
      <c r="F180" s="74">
        <v>0</v>
      </c>
      <c r="G180" s="74">
        <v>0</v>
      </c>
      <c r="H180" s="74">
        <v>0</v>
      </c>
      <c r="I180" s="74">
        <v>0</v>
      </c>
      <c r="J180" s="74">
        <v>0</v>
      </c>
      <c r="K180" s="74">
        <v>0</v>
      </c>
      <c r="L180" s="74">
        <v>0</v>
      </c>
      <c r="M180" s="74">
        <v>0</v>
      </c>
      <c r="N180" s="74">
        <v>0</v>
      </c>
      <c r="O180" s="74">
        <v>0</v>
      </c>
      <c r="P180" s="74">
        <v>0</v>
      </c>
      <c r="Q180" s="74">
        <v>0</v>
      </c>
      <c r="R180" s="74">
        <v>0</v>
      </c>
      <c r="S180" s="74">
        <v>0</v>
      </c>
      <c r="T180" s="74">
        <v>0</v>
      </c>
      <c r="U180" s="74">
        <v>0</v>
      </c>
      <c r="V180" s="74">
        <v>0</v>
      </c>
      <c r="W180" s="74">
        <v>0</v>
      </c>
      <c r="X180" s="74">
        <v>0</v>
      </c>
      <c r="Y180" s="74">
        <v>0</v>
      </c>
      <c r="Z180" s="74">
        <v>0</v>
      </c>
      <c r="AA180" s="74">
        <v>0</v>
      </c>
      <c r="AB180" s="74">
        <v>0</v>
      </c>
      <c r="AC180" s="74">
        <v>0</v>
      </c>
      <c r="AD180" s="74">
        <v>0</v>
      </c>
      <c r="AE180" s="74">
        <v>0</v>
      </c>
      <c r="AF180" s="75"/>
      <c r="AG180" s="76"/>
      <c r="AH180" s="76"/>
      <c r="AI180" s="76"/>
      <c r="AJ180" s="76"/>
      <c r="AK180" s="77"/>
      <c r="AL180" s="78"/>
    </row>
    <row r="181" spans="1:38" ht="15.75" x14ac:dyDescent="0.25">
      <c r="A181" s="74" t="s">
        <v>63</v>
      </c>
      <c r="B181" s="74" t="s">
        <v>79</v>
      </c>
      <c r="C181" s="74">
        <v>0</v>
      </c>
      <c r="D181" s="74">
        <v>0</v>
      </c>
      <c r="E181" s="74">
        <v>0</v>
      </c>
      <c r="F181" s="74">
        <v>0</v>
      </c>
      <c r="G181" s="74">
        <v>0</v>
      </c>
      <c r="H181" s="74">
        <v>0</v>
      </c>
      <c r="I181" s="74">
        <v>0</v>
      </c>
      <c r="J181" s="74">
        <v>0</v>
      </c>
      <c r="K181" s="74">
        <v>0</v>
      </c>
      <c r="L181" s="74">
        <v>0</v>
      </c>
      <c r="M181" s="74">
        <v>0</v>
      </c>
      <c r="N181" s="74">
        <v>0</v>
      </c>
      <c r="O181" s="74">
        <v>0</v>
      </c>
      <c r="P181" s="74">
        <v>0</v>
      </c>
      <c r="Q181" s="74">
        <v>0</v>
      </c>
      <c r="R181" s="74">
        <v>0</v>
      </c>
      <c r="S181" s="74">
        <v>0</v>
      </c>
      <c r="T181" s="74">
        <v>0</v>
      </c>
      <c r="U181" s="74">
        <v>0</v>
      </c>
      <c r="V181" s="74">
        <v>0</v>
      </c>
      <c r="W181" s="74">
        <v>0</v>
      </c>
      <c r="X181" s="74">
        <v>0</v>
      </c>
      <c r="Y181" s="74">
        <v>0</v>
      </c>
      <c r="Z181" s="74">
        <v>0</v>
      </c>
      <c r="AA181" s="74">
        <v>0</v>
      </c>
      <c r="AB181" s="74">
        <v>0</v>
      </c>
      <c r="AC181" s="74">
        <v>0</v>
      </c>
      <c r="AD181" s="74">
        <v>0</v>
      </c>
      <c r="AE181" s="74">
        <v>0</v>
      </c>
      <c r="AF181" s="75"/>
      <c r="AG181" s="76"/>
      <c r="AH181" s="76"/>
      <c r="AI181" s="76"/>
      <c r="AJ181" s="76"/>
      <c r="AK181" s="77"/>
      <c r="AL181" s="78"/>
    </row>
    <row r="182" spans="1:38" ht="15.75" x14ac:dyDescent="0.25">
      <c r="A182" s="74" t="s">
        <v>63</v>
      </c>
      <c r="B182" s="74" t="s">
        <v>80</v>
      </c>
      <c r="C182" s="74">
        <v>0</v>
      </c>
      <c r="D182" s="74">
        <v>0</v>
      </c>
      <c r="E182" s="74">
        <v>48.6</v>
      </c>
      <c r="F182" s="74">
        <v>129.60000000000002</v>
      </c>
      <c r="G182" s="74">
        <v>378</v>
      </c>
      <c r="H182" s="74">
        <v>0</v>
      </c>
      <c r="I182" s="74">
        <v>0</v>
      </c>
      <c r="J182" s="74">
        <v>0</v>
      </c>
      <c r="K182" s="74">
        <v>0</v>
      </c>
      <c r="L182" s="74">
        <v>0</v>
      </c>
      <c r="M182" s="74">
        <v>0</v>
      </c>
      <c r="N182" s="74">
        <v>0</v>
      </c>
      <c r="O182" s="74">
        <v>0</v>
      </c>
      <c r="P182" s="74">
        <v>0</v>
      </c>
      <c r="Q182" s="74">
        <v>0</v>
      </c>
      <c r="R182" s="74">
        <v>0</v>
      </c>
      <c r="S182" s="74">
        <v>0</v>
      </c>
      <c r="T182" s="74">
        <v>0</v>
      </c>
      <c r="U182" s="74">
        <v>0</v>
      </c>
      <c r="V182" s="74">
        <v>0</v>
      </c>
      <c r="W182" s="74">
        <v>0</v>
      </c>
      <c r="X182" s="74">
        <v>0</v>
      </c>
      <c r="Y182" s="74">
        <v>0</v>
      </c>
      <c r="Z182" s="74">
        <v>0</v>
      </c>
      <c r="AA182" s="74">
        <v>0</v>
      </c>
      <c r="AB182" s="74">
        <v>0</v>
      </c>
      <c r="AC182" s="74">
        <v>0</v>
      </c>
      <c r="AD182" s="74">
        <v>0</v>
      </c>
      <c r="AE182" s="74">
        <v>0</v>
      </c>
      <c r="AF182" s="75"/>
      <c r="AG182" s="76"/>
      <c r="AH182" s="76"/>
      <c r="AI182" s="76"/>
      <c r="AJ182" s="76"/>
      <c r="AK182" s="77"/>
      <c r="AL182" s="78"/>
    </row>
    <row r="183" spans="1:38" ht="15.75" x14ac:dyDescent="0.25">
      <c r="A183" s="74" t="s">
        <v>63</v>
      </c>
      <c r="B183" s="74" t="s">
        <v>81</v>
      </c>
      <c r="C183" s="74">
        <v>0</v>
      </c>
      <c r="D183" s="74">
        <v>0</v>
      </c>
      <c r="E183" s="74">
        <v>0</v>
      </c>
      <c r="F183" s="74">
        <v>0</v>
      </c>
      <c r="G183" s="74">
        <v>0</v>
      </c>
      <c r="H183" s="74">
        <v>0</v>
      </c>
      <c r="I183" s="74">
        <v>0</v>
      </c>
      <c r="J183" s="74">
        <v>0</v>
      </c>
      <c r="K183" s="74">
        <v>0</v>
      </c>
      <c r="L183" s="74">
        <v>0</v>
      </c>
      <c r="M183" s="74">
        <v>0</v>
      </c>
      <c r="N183" s="74">
        <v>0</v>
      </c>
      <c r="O183" s="74">
        <v>0</v>
      </c>
      <c r="P183" s="74">
        <v>0</v>
      </c>
      <c r="Q183" s="74">
        <v>0</v>
      </c>
      <c r="R183" s="74">
        <v>0</v>
      </c>
      <c r="S183" s="74">
        <v>0</v>
      </c>
      <c r="T183" s="74">
        <v>0</v>
      </c>
      <c r="U183" s="74">
        <v>0</v>
      </c>
      <c r="V183" s="74">
        <v>0</v>
      </c>
      <c r="W183" s="74">
        <v>0</v>
      </c>
      <c r="X183" s="74">
        <v>0</v>
      </c>
      <c r="Y183" s="74">
        <v>0</v>
      </c>
      <c r="Z183" s="74">
        <v>0</v>
      </c>
      <c r="AA183" s="74">
        <v>0</v>
      </c>
      <c r="AB183" s="74">
        <v>0</v>
      </c>
      <c r="AC183" s="74">
        <v>0</v>
      </c>
      <c r="AD183" s="74">
        <v>0</v>
      </c>
      <c r="AE183" s="74">
        <v>0</v>
      </c>
      <c r="AF183" s="75"/>
      <c r="AG183" s="76"/>
      <c r="AH183" s="76"/>
      <c r="AI183" s="76"/>
      <c r="AJ183" s="76"/>
      <c r="AK183" s="77"/>
      <c r="AL183" s="78"/>
    </row>
    <row r="184" spans="1:38" ht="15.75" x14ac:dyDescent="0.25">
      <c r="A184" s="74" t="s">
        <v>63</v>
      </c>
      <c r="B184" s="74" t="s">
        <v>82</v>
      </c>
      <c r="C184" s="74">
        <v>0</v>
      </c>
      <c r="D184" s="74">
        <v>0</v>
      </c>
      <c r="E184" s="74">
        <v>29.160000000000004</v>
      </c>
      <c r="F184" s="74">
        <v>0</v>
      </c>
      <c r="G184" s="74">
        <v>0</v>
      </c>
      <c r="H184" s="74">
        <v>0</v>
      </c>
      <c r="I184" s="74">
        <v>0</v>
      </c>
      <c r="J184" s="74">
        <v>0</v>
      </c>
      <c r="K184" s="74">
        <v>0</v>
      </c>
      <c r="L184" s="74">
        <v>0</v>
      </c>
      <c r="M184" s="74">
        <v>0</v>
      </c>
      <c r="N184" s="74">
        <v>16.200000000000003</v>
      </c>
      <c r="O184" s="74">
        <v>0</v>
      </c>
      <c r="P184" s="74">
        <v>0</v>
      </c>
      <c r="Q184" s="74">
        <v>0</v>
      </c>
      <c r="R184" s="74">
        <v>0</v>
      </c>
      <c r="S184" s="74">
        <v>0</v>
      </c>
      <c r="T184" s="74">
        <v>0</v>
      </c>
      <c r="U184" s="74">
        <v>0</v>
      </c>
      <c r="V184" s="74">
        <v>0</v>
      </c>
      <c r="W184" s="74">
        <v>0</v>
      </c>
      <c r="X184" s="74">
        <v>0</v>
      </c>
      <c r="Y184" s="74">
        <v>0</v>
      </c>
      <c r="Z184" s="74">
        <v>0</v>
      </c>
      <c r="AA184" s="74">
        <v>0</v>
      </c>
      <c r="AB184" s="74">
        <v>0</v>
      </c>
      <c r="AC184" s="74">
        <v>0</v>
      </c>
      <c r="AD184" s="74">
        <v>0</v>
      </c>
      <c r="AE184" s="74">
        <v>0</v>
      </c>
      <c r="AF184" s="75"/>
      <c r="AG184" s="76"/>
      <c r="AH184" s="76"/>
      <c r="AI184" s="76"/>
      <c r="AJ184" s="76"/>
      <c r="AK184" s="77"/>
      <c r="AL184" s="78"/>
    </row>
    <row r="185" spans="1:38" ht="15.75" x14ac:dyDescent="0.25">
      <c r="A185" s="74" t="s">
        <v>63</v>
      </c>
      <c r="B185" s="74" t="s">
        <v>87</v>
      </c>
      <c r="C185" s="74">
        <v>0</v>
      </c>
      <c r="D185" s="74">
        <v>0</v>
      </c>
      <c r="E185" s="74">
        <v>842.40000000000009</v>
      </c>
      <c r="F185" s="74">
        <v>0</v>
      </c>
      <c r="G185" s="74">
        <v>0</v>
      </c>
      <c r="H185" s="74">
        <v>0</v>
      </c>
      <c r="I185" s="74">
        <v>378.3</v>
      </c>
      <c r="J185" s="74">
        <v>0</v>
      </c>
      <c r="K185" s="74">
        <v>0</v>
      </c>
      <c r="L185" s="74">
        <v>0</v>
      </c>
      <c r="M185" s="74">
        <v>0</v>
      </c>
      <c r="N185" s="74">
        <v>0</v>
      </c>
      <c r="O185" s="74">
        <v>622.6</v>
      </c>
      <c r="P185" s="74">
        <v>89.899999999999991</v>
      </c>
      <c r="Q185" s="74">
        <v>0</v>
      </c>
      <c r="R185" s="74">
        <v>0</v>
      </c>
      <c r="S185" s="74">
        <v>0</v>
      </c>
      <c r="T185" s="74">
        <v>0</v>
      </c>
      <c r="U185" s="74">
        <v>0</v>
      </c>
      <c r="V185" s="74">
        <v>0</v>
      </c>
      <c r="W185" s="74">
        <v>0</v>
      </c>
      <c r="X185" s="74">
        <v>0</v>
      </c>
      <c r="Y185" s="74">
        <v>0</v>
      </c>
      <c r="Z185" s="74">
        <v>0</v>
      </c>
      <c r="AA185" s="74">
        <v>0</v>
      </c>
      <c r="AB185" s="74">
        <v>0</v>
      </c>
      <c r="AC185" s="74">
        <v>0</v>
      </c>
      <c r="AD185" s="74">
        <v>0</v>
      </c>
      <c r="AE185" s="74">
        <v>0</v>
      </c>
      <c r="AF185" s="75"/>
      <c r="AG185" s="76"/>
      <c r="AH185" s="76"/>
      <c r="AI185" s="76"/>
      <c r="AJ185" s="76"/>
      <c r="AK185" s="77"/>
      <c r="AL185" s="78"/>
    </row>
    <row r="186" spans="1:38" ht="15.75" x14ac:dyDescent="0.25">
      <c r="A186" s="74" t="s">
        <v>63</v>
      </c>
      <c r="B186" s="74" t="s">
        <v>88</v>
      </c>
      <c r="C186" s="74">
        <v>0</v>
      </c>
      <c r="D186" s="74">
        <v>0</v>
      </c>
      <c r="E186" s="74">
        <v>0</v>
      </c>
      <c r="F186" s="74">
        <v>0</v>
      </c>
      <c r="G186" s="74">
        <v>0</v>
      </c>
      <c r="H186" s="74">
        <v>0</v>
      </c>
      <c r="I186" s="74">
        <v>0</v>
      </c>
      <c r="J186" s="74">
        <v>0</v>
      </c>
      <c r="K186" s="74">
        <v>0</v>
      </c>
      <c r="L186" s="74">
        <v>0</v>
      </c>
      <c r="M186" s="74">
        <v>0</v>
      </c>
      <c r="N186" s="74">
        <v>0</v>
      </c>
      <c r="O186" s="74">
        <v>0</v>
      </c>
      <c r="P186" s="74">
        <v>0</v>
      </c>
      <c r="Q186" s="74">
        <v>0</v>
      </c>
      <c r="R186" s="74">
        <v>0</v>
      </c>
      <c r="S186" s="74">
        <v>0</v>
      </c>
      <c r="T186" s="74">
        <v>0</v>
      </c>
      <c r="U186" s="74">
        <v>0</v>
      </c>
      <c r="V186" s="74">
        <v>0</v>
      </c>
      <c r="W186" s="74">
        <v>0</v>
      </c>
      <c r="X186" s="74">
        <v>0</v>
      </c>
      <c r="Y186" s="74">
        <v>0</v>
      </c>
      <c r="Z186" s="74">
        <v>0</v>
      </c>
      <c r="AA186" s="74">
        <v>0</v>
      </c>
      <c r="AB186" s="74">
        <v>0</v>
      </c>
      <c r="AC186" s="74">
        <v>0</v>
      </c>
      <c r="AD186" s="74">
        <v>0</v>
      </c>
      <c r="AE186" s="74">
        <v>0</v>
      </c>
      <c r="AF186" s="75"/>
      <c r="AG186" s="76"/>
      <c r="AH186" s="76"/>
      <c r="AI186" s="76"/>
      <c r="AJ186" s="76"/>
      <c r="AK186" s="77"/>
      <c r="AL186" s="78"/>
    </row>
    <row r="187" spans="1:38" ht="15.75" x14ac:dyDescent="0.25">
      <c r="A187" s="74" t="s">
        <v>63</v>
      </c>
      <c r="B187" s="74" t="s">
        <v>89</v>
      </c>
      <c r="C187" s="74">
        <v>0</v>
      </c>
      <c r="D187" s="74">
        <v>0</v>
      </c>
      <c r="E187" s="74">
        <v>1625.4</v>
      </c>
      <c r="F187" s="74">
        <v>81</v>
      </c>
      <c r="G187" s="74">
        <v>162</v>
      </c>
      <c r="H187" s="74">
        <v>0</v>
      </c>
      <c r="I187" s="74">
        <v>0</v>
      </c>
      <c r="J187" s="74">
        <v>0</v>
      </c>
      <c r="K187" s="74">
        <v>0</v>
      </c>
      <c r="L187" s="74">
        <v>0</v>
      </c>
      <c r="M187" s="74">
        <v>0</v>
      </c>
      <c r="N187" s="74">
        <v>756</v>
      </c>
      <c r="O187" s="74">
        <v>0</v>
      </c>
      <c r="P187" s="74">
        <v>0</v>
      </c>
      <c r="Q187" s="74">
        <v>0</v>
      </c>
      <c r="R187" s="74">
        <v>0</v>
      </c>
      <c r="S187" s="74">
        <v>0</v>
      </c>
      <c r="T187" s="74">
        <v>0</v>
      </c>
      <c r="U187" s="74">
        <v>0</v>
      </c>
      <c r="V187" s="74">
        <v>0</v>
      </c>
      <c r="W187" s="74">
        <v>0</v>
      </c>
      <c r="X187" s="74">
        <v>1610</v>
      </c>
      <c r="Y187" s="74">
        <v>300</v>
      </c>
      <c r="Z187" s="74">
        <v>0</v>
      </c>
      <c r="AA187" s="74">
        <v>0</v>
      </c>
      <c r="AB187" s="74">
        <v>0</v>
      </c>
      <c r="AC187" s="74">
        <v>0</v>
      </c>
      <c r="AD187" s="74">
        <v>0</v>
      </c>
      <c r="AE187" s="74">
        <v>0</v>
      </c>
      <c r="AF187" s="75"/>
      <c r="AG187" s="76"/>
      <c r="AH187" s="76"/>
      <c r="AI187" s="76"/>
      <c r="AJ187" s="76"/>
      <c r="AK187" s="77"/>
      <c r="AL187" s="78"/>
    </row>
    <row r="188" spans="1:38" ht="15.75" x14ac:dyDescent="0.25">
      <c r="A188" s="74" t="s">
        <v>63</v>
      </c>
      <c r="B188" s="74" t="s">
        <v>96</v>
      </c>
      <c r="C188" s="74">
        <v>0</v>
      </c>
      <c r="D188" s="74">
        <v>0</v>
      </c>
      <c r="E188" s="74">
        <v>0</v>
      </c>
      <c r="F188" s="74">
        <v>0</v>
      </c>
      <c r="G188" s="74">
        <v>0</v>
      </c>
      <c r="H188" s="74">
        <v>0</v>
      </c>
      <c r="I188" s="74">
        <v>0</v>
      </c>
      <c r="J188" s="74">
        <v>0</v>
      </c>
      <c r="K188" s="74">
        <v>0</v>
      </c>
      <c r="L188" s="74">
        <v>0</v>
      </c>
      <c r="M188" s="74">
        <v>0</v>
      </c>
      <c r="N188" s="74">
        <v>0</v>
      </c>
      <c r="O188" s="74">
        <v>0</v>
      </c>
      <c r="P188" s="74">
        <v>0</v>
      </c>
      <c r="Q188" s="74">
        <v>0</v>
      </c>
      <c r="R188" s="74">
        <v>0</v>
      </c>
      <c r="S188" s="74">
        <v>0</v>
      </c>
      <c r="T188" s="74">
        <v>0</v>
      </c>
      <c r="U188" s="74">
        <v>0</v>
      </c>
      <c r="V188" s="74">
        <v>0</v>
      </c>
      <c r="W188" s="74">
        <v>0</v>
      </c>
      <c r="X188" s="74">
        <v>0</v>
      </c>
      <c r="Y188" s="74">
        <v>0</v>
      </c>
      <c r="Z188" s="74">
        <v>0</v>
      </c>
      <c r="AA188" s="74">
        <v>0</v>
      </c>
      <c r="AB188" s="74">
        <v>0</v>
      </c>
      <c r="AC188" s="74">
        <v>0</v>
      </c>
      <c r="AD188" s="74">
        <v>0</v>
      </c>
      <c r="AE188" s="74">
        <v>0</v>
      </c>
      <c r="AF188" s="75"/>
      <c r="AG188" s="76"/>
      <c r="AH188" s="76"/>
      <c r="AI188" s="76"/>
      <c r="AJ188" s="76"/>
      <c r="AK188" s="77"/>
      <c r="AL188" s="78"/>
    </row>
    <row r="189" spans="1:38" ht="15.75" x14ac:dyDescent="0.25">
      <c r="A189" s="74" t="s">
        <v>63</v>
      </c>
      <c r="B189" s="74" t="s">
        <v>97</v>
      </c>
      <c r="C189" s="74">
        <v>0</v>
      </c>
      <c r="D189" s="74">
        <v>0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  <c r="N189" s="74">
        <v>0</v>
      </c>
      <c r="O189" s="74">
        <v>0</v>
      </c>
      <c r="P189" s="74">
        <v>0</v>
      </c>
      <c r="Q189" s="74">
        <v>0</v>
      </c>
      <c r="R189" s="74">
        <v>0</v>
      </c>
      <c r="S189" s="74">
        <v>0</v>
      </c>
      <c r="T189" s="74">
        <v>0</v>
      </c>
      <c r="U189" s="74">
        <v>0</v>
      </c>
      <c r="V189" s="74">
        <v>0</v>
      </c>
      <c r="W189" s="74">
        <v>0</v>
      </c>
      <c r="X189" s="74">
        <v>0</v>
      </c>
      <c r="Y189" s="74">
        <v>0</v>
      </c>
      <c r="Z189" s="74">
        <v>0</v>
      </c>
      <c r="AA189" s="74">
        <v>0</v>
      </c>
      <c r="AB189" s="74">
        <v>0</v>
      </c>
      <c r="AC189" s="74">
        <v>0</v>
      </c>
      <c r="AD189" s="74">
        <v>0</v>
      </c>
      <c r="AE189" s="74">
        <v>0</v>
      </c>
      <c r="AF189" s="75"/>
      <c r="AG189" s="76"/>
      <c r="AH189" s="76"/>
      <c r="AI189" s="76"/>
      <c r="AJ189" s="76"/>
      <c r="AK189" s="77"/>
      <c r="AL189" s="78"/>
    </row>
    <row r="190" spans="1:38" ht="15.75" x14ac:dyDescent="0.25">
      <c r="A190" s="74" t="s">
        <v>63</v>
      </c>
      <c r="B190" s="74" t="s">
        <v>98</v>
      </c>
      <c r="C190" s="74">
        <v>0</v>
      </c>
      <c r="D190" s="74">
        <v>0</v>
      </c>
      <c r="E190" s="74">
        <v>0</v>
      </c>
      <c r="F190" s="74">
        <v>0</v>
      </c>
      <c r="G190" s="74">
        <v>0</v>
      </c>
      <c r="H190" s="74">
        <v>0</v>
      </c>
      <c r="I190" s="74">
        <v>0</v>
      </c>
      <c r="J190" s="74">
        <v>0</v>
      </c>
      <c r="K190" s="74">
        <v>0</v>
      </c>
      <c r="L190" s="74">
        <v>0</v>
      </c>
      <c r="M190" s="74">
        <v>0</v>
      </c>
      <c r="N190" s="74">
        <v>0</v>
      </c>
      <c r="O190" s="74">
        <v>0</v>
      </c>
      <c r="P190" s="74">
        <v>0</v>
      </c>
      <c r="Q190" s="74">
        <v>0</v>
      </c>
      <c r="R190" s="74">
        <v>0</v>
      </c>
      <c r="S190" s="74">
        <v>0</v>
      </c>
      <c r="T190" s="74">
        <v>0</v>
      </c>
      <c r="U190" s="74">
        <v>0</v>
      </c>
      <c r="V190" s="74">
        <v>0</v>
      </c>
      <c r="W190" s="74">
        <v>0</v>
      </c>
      <c r="X190" s="74">
        <v>0</v>
      </c>
      <c r="Y190" s="74">
        <v>0</v>
      </c>
      <c r="Z190" s="74">
        <v>0</v>
      </c>
      <c r="AA190" s="74">
        <v>0</v>
      </c>
      <c r="AB190" s="74">
        <v>0</v>
      </c>
      <c r="AC190" s="74">
        <v>0</v>
      </c>
      <c r="AD190" s="74">
        <v>0</v>
      </c>
      <c r="AE190" s="74">
        <v>0</v>
      </c>
      <c r="AF190" s="75"/>
      <c r="AG190" s="76"/>
      <c r="AH190" s="76"/>
      <c r="AI190" s="76"/>
      <c r="AJ190" s="76"/>
      <c r="AK190" s="77"/>
      <c r="AL190" s="78"/>
    </row>
    <row r="191" spans="1:38" ht="15.75" x14ac:dyDescent="0.25">
      <c r="A191" s="74" t="s">
        <v>194</v>
      </c>
      <c r="B191" s="74"/>
      <c r="C191" s="74">
        <v>0</v>
      </c>
      <c r="D191" s="74">
        <v>0</v>
      </c>
      <c r="E191" s="74">
        <v>2545.5600000000004</v>
      </c>
      <c r="F191" s="74">
        <v>210.60000000000002</v>
      </c>
      <c r="G191" s="74">
        <v>540</v>
      </c>
      <c r="H191" s="74">
        <v>0</v>
      </c>
      <c r="I191" s="74">
        <v>378.3</v>
      </c>
      <c r="J191" s="74">
        <v>0</v>
      </c>
      <c r="K191" s="74">
        <v>0</v>
      </c>
      <c r="L191" s="74">
        <v>0</v>
      </c>
      <c r="M191" s="74">
        <v>0</v>
      </c>
      <c r="N191" s="74">
        <v>772.2</v>
      </c>
      <c r="O191" s="74">
        <v>622.6</v>
      </c>
      <c r="P191" s="74">
        <v>89.899999999999991</v>
      </c>
      <c r="Q191" s="74">
        <v>0</v>
      </c>
      <c r="R191" s="74">
        <v>0</v>
      </c>
      <c r="S191" s="74">
        <v>0</v>
      </c>
      <c r="T191" s="74">
        <v>0</v>
      </c>
      <c r="U191" s="74">
        <v>0</v>
      </c>
      <c r="V191" s="74">
        <v>0</v>
      </c>
      <c r="W191" s="74">
        <v>0</v>
      </c>
      <c r="X191" s="74">
        <v>1610</v>
      </c>
      <c r="Y191" s="74">
        <v>300</v>
      </c>
      <c r="Z191" s="74">
        <v>0</v>
      </c>
      <c r="AA191" s="74">
        <v>0</v>
      </c>
      <c r="AB191" s="74">
        <v>0</v>
      </c>
      <c r="AC191" s="74">
        <v>0</v>
      </c>
      <c r="AD191" s="74">
        <v>0</v>
      </c>
      <c r="AE191" s="74">
        <v>0</v>
      </c>
      <c r="AF191" s="75"/>
      <c r="AG191" s="76"/>
      <c r="AH191" s="76"/>
      <c r="AI191" s="76"/>
      <c r="AJ191" s="76"/>
      <c r="AK191" s="77"/>
      <c r="AL191" s="78"/>
    </row>
    <row r="192" spans="1:38" ht="15.75" x14ac:dyDescent="0.25">
      <c r="A192" s="74" t="s">
        <v>64</v>
      </c>
      <c r="B192" s="74" t="s">
        <v>79</v>
      </c>
      <c r="C192" s="74">
        <v>0</v>
      </c>
      <c r="D192" s="74">
        <v>244.23999999999998</v>
      </c>
      <c r="E192" s="74">
        <v>165.24</v>
      </c>
      <c r="F192" s="74">
        <v>0</v>
      </c>
      <c r="G192" s="74">
        <v>0</v>
      </c>
      <c r="H192" s="74">
        <v>0</v>
      </c>
      <c r="I192" s="74">
        <v>0</v>
      </c>
      <c r="J192" s="74">
        <v>0</v>
      </c>
      <c r="K192" s="74">
        <v>0</v>
      </c>
      <c r="L192" s="74">
        <v>0</v>
      </c>
      <c r="M192" s="74">
        <v>0</v>
      </c>
      <c r="N192" s="74">
        <v>399.6</v>
      </c>
      <c r="O192" s="74">
        <v>0</v>
      </c>
      <c r="P192" s="74">
        <v>0</v>
      </c>
      <c r="Q192" s="74">
        <v>0</v>
      </c>
      <c r="R192" s="74">
        <v>0</v>
      </c>
      <c r="S192" s="74">
        <v>0</v>
      </c>
      <c r="T192" s="74">
        <v>0</v>
      </c>
      <c r="U192" s="74">
        <v>0</v>
      </c>
      <c r="V192" s="74">
        <v>0</v>
      </c>
      <c r="W192" s="74">
        <v>0</v>
      </c>
      <c r="X192" s="74">
        <v>0</v>
      </c>
      <c r="Y192" s="74">
        <v>0</v>
      </c>
      <c r="Z192" s="74">
        <v>49.220000000000006</v>
      </c>
      <c r="AA192" s="74">
        <v>0</v>
      </c>
      <c r="AB192" s="74">
        <v>0</v>
      </c>
      <c r="AC192" s="74">
        <v>0</v>
      </c>
      <c r="AD192" s="74">
        <v>0</v>
      </c>
      <c r="AE192" s="74">
        <v>0</v>
      </c>
      <c r="AF192" s="75"/>
      <c r="AG192" s="76"/>
      <c r="AH192" s="76"/>
      <c r="AI192" s="76"/>
      <c r="AJ192" s="76"/>
      <c r="AK192" s="77"/>
      <c r="AL192" s="78"/>
    </row>
    <row r="193" spans="1:38" ht="15.75" x14ac:dyDescent="0.25">
      <c r="A193" s="74" t="s">
        <v>64</v>
      </c>
      <c r="B193" s="74" t="s">
        <v>80</v>
      </c>
      <c r="C193" s="74">
        <v>0</v>
      </c>
      <c r="D193" s="74">
        <v>17.04</v>
      </c>
      <c r="E193" s="74">
        <v>0</v>
      </c>
      <c r="F193" s="74">
        <v>0</v>
      </c>
      <c r="G193" s="74">
        <v>0</v>
      </c>
      <c r="H193" s="74">
        <v>0</v>
      </c>
      <c r="I193" s="74">
        <v>0</v>
      </c>
      <c r="J193" s="74">
        <v>0</v>
      </c>
      <c r="K193" s="74">
        <v>0</v>
      </c>
      <c r="L193" s="74">
        <v>0</v>
      </c>
      <c r="M193" s="74">
        <v>0</v>
      </c>
      <c r="N193" s="74">
        <v>0</v>
      </c>
      <c r="O193" s="74">
        <v>0</v>
      </c>
      <c r="P193" s="74">
        <v>0</v>
      </c>
      <c r="Q193" s="74">
        <v>0</v>
      </c>
      <c r="R193" s="74">
        <v>0</v>
      </c>
      <c r="S193" s="74">
        <v>0</v>
      </c>
      <c r="T193" s="74">
        <v>0</v>
      </c>
      <c r="U193" s="74">
        <v>0</v>
      </c>
      <c r="V193" s="74">
        <v>0</v>
      </c>
      <c r="W193" s="74">
        <v>0</v>
      </c>
      <c r="X193" s="74">
        <v>0</v>
      </c>
      <c r="Y193" s="74">
        <v>0</v>
      </c>
      <c r="Z193" s="74">
        <v>0</v>
      </c>
      <c r="AA193" s="74">
        <v>0</v>
      </c>
      <c r="AB193" s="74">
        <v>0</v>
      </c>
      <c r="AC193" s="74">
        <v>0</v>
      </c>
      <c r="AD193" s="74">
        <v>0</v>
      </c>
      <c r="AE193" s="74">
        <v>0</v>
      </c>
      <c r="AF193" s="75"/>
      <c r="AG193" s="76"/>
      <c r="AH193" s="76"/>
      <c r="AI193" s="76"/>
      <c r="AJ193" s="76"/>
      <c r="AK193" s="77"/>
      <c r="AL193" s="78"/>
    </row>
    <row r="194" spans="1:38" ht="15.75" x14ac:dyDescent="0.25">
      <c r="A194" s="74" t="s">
        <v>64</v>
      </c>
      <c r="B194" s="74" t="s">
        <v>94</v>
      </c>
      <c r="C194" s="74">
        <v>0</v>
      </c>
      <c r="D194" s="74">
        <v>0</v>
      </c>
      <c r="E194" s="74">
        <v>0</v>
      </c>
      <c r="F194" s="74">
        <v>0</v>
      </c>
      <c r="G194" s="74">
        <v>0</v>
      </c>
      <c r="H194" s="74">
        <v>0</v>
      </c>
      <c r="I194" s="74">
        <v>0</v>
      </c>
      <c r="J194" s="74">
        <v>0</v>
      </c>
      <c r="K194" s="74">
        <v>0</v>
      </c>
      <c r="L194" s="74">
        <v>0</v>
      </c>
      <c r="M194" s="74">
        <v>0</v>
      </c>
      <c r="N194" s="74">
        <v>0</v>
      </c>
      <c r="O194" s="74">
        <v>0</v>
      </c>
      <c r="P194" s="74">
        <v>0</v>
      </c>
      <c r="Q194" s="74">
        <v>0</v>
      </c>
      <c r="R194" s="74">
        <v>0</v>
      </c>
      <c r="S194" s="74">
        <v>0</v>
      </c>
      <c r="T194" s="74">
        <v>0</v>
      </c>
      <c r="U194" s="74">
        <v>0</v>
      </c>
      <c r="V194" s="74">
        <v>0</v>
      </c>
      <c r="W194" s="74">
        <v>0</v>
      </c>
      <c r="X194" s="74">
        <v>0</v>
      </c>
      <c r="Y194" s="74">
        <v>0</v>
      </c>
      <c r="Z194" s="74">
        <v>0</v>
      </c>
      <c r="AA194" s="74">
        <v>0</v>
      </c>
      <c r="AB194" s="74">
        <v>0</v>
      </c>
      <c r="AC194" s="74">
        <v>0</v>
      </c>
      <c r="AD194" s="74">
        <v>0</v>
      </c>
      <c r="AE194" s="74">
        <v>0</v>
      </c>
      <c r="AF194" s="75"/>
      <c r="AG194" s="76"/>
      <c r="AH194" s="76"/>
      <c r="AI194" s="76"/>
      <c r="AJ194" s="76"/>
      <c r="AK194" s="77"/>
      <c r="AL194" s="78"/>
    </row>
    <row r="195" spans="1:38" ht="15.75" x14ac:dyDescent="0.25">
      <c r="A195" s="74" t="s">
        <v>64</v>
      </c>
      <c r="B195" s="74" t="s">
        <v>82</v>
      </c>
      <c r="C195" s="74">
        <v>0</v>
      </c>
      <c r="D195" s="74">
        <v>140.57999999999998</v>
      </c>
      <c r="E195" s="74">
        <v>2.16</v>
      </c>
      <c r="F195" s="74">
        <v>0</v>
      </c>
      <c r="G195" s="74">
        <v>118.80000000000001</v>
      </c>
      <c r="H195" s="74">
        <v>0</v>
      </c>
      <c r="I195" s="74">
        <v>0</v>
      </c>
      <c r="J195" s="74">
        <v>0</v>
      </c>
      <c r="K195" s="74">
        <v>0</v>
      </c>
      <c r="L195" s="74">
        <v>0</v>
      </c>
      <c r="M195" s="74">
        <v>0</v>
      </c>
      <c r="N195" s="74">
        <v>0</v>
      </c>
      <c r="O195" s="74">
        <v>0</v>
      </c>
      <c r="P195" s="74">
        <v>0</v>
      </c>
      <c r="Q195" s="74">
        <v>0</v>
      </c>
      <c r="R195" s="74">
        <v>0</v>
      </c>
      <c r="S195" s="74">
        <v>0</v>
      </c>
      <c r="T195" s="74">
        <v>0</v>
      </c>
      <c r="U195" s="74">
        <v>2.98</v>
      </c>
      <c r="V195" s="74">
        <v>0</v>
      </c>
      <c r="W195" s="74">
        <v>0</v>
      </c>
      <c r="X195" s="74">
        <v>0</v>
      </c>
      <c r="Y195" s="74">
        <v>0</v>
      </c>
      <c r="Z195" s="74">
        <v>0</v>
      </c>
      <c r="AA195" s="74">
        <v>0</v>
      </c>
      <c r="AB195" s="74">
        <v>0</v>
      </c>
      <c r="AC195" s="74">
        <v>0</v>
      </c>
      <c r="AD195" s="74">
        <v>0</v>
      </c>
      <c r="AE195" s="74">
        <v>0</v>
      </c>
      <c r="AF195" s="75"/>
      <c r="AG195" s="76"/>
      <c r="AH195" s="76"/>
      <c r="AI195" s="76"/>
      <c r="AJ195" s="76"/>
      <c r="AK195" s="77"/>
      <c r="AL195" s="78"/>
    </row>
    <row r="196" spans="1:38" ht="15.75" x14ac:dyDescent="0.25">
      <c r="A196" s="74" t="s">
        <v>195</v>
      </c>
      <c r="B196" s="74"/>
      <c r="C196" s="74">
        <v>0</v>
      </c>
      <c r="D196" s="74">
        <v>401.85999999999996</v>
      </c>
      <c r="E196" s="74">
        <v>167.4</v>
      </c>
      <c r="F196" s="74">
        <v>0</v>
      </c>
      <c r="G196" s="74">
        <v>118.80000000000001</v>
      </c>
      <c r="H196" s="74">
        <v>0</v>
      </c>
      <c r="I196" s="74">
        <v>0</v>
      </c>
      <c r="J196" s="74">
        <v>0</v>
      </c>
      <c r="K196" s="74">
        <v>0</v>
      </c>
      <c r="L196" s="74">
        <v>0</v>
      </c>
      <c r="M196" s="74">
        <v>0</v>
      </c>
      <c r="N196" s="74">
        <v>399.6</v>
      </c>
      <c r="O196" s="74">
        <v>0</v>
      </c>
      <c r="P196" s="74">
        <v>0</v>
      </c>
      <c r="Q196" s="74">
        <v>0</v>
      </c>
      <c r="R196" s="74">
        <v>0</v>
      </c>
      <c r="S196" s="74">
        <v>0</v>
      </c>
      <c r="T196" s="74">
        <v>0</v>
      </c>
      <c r="U196" s="74">
        <v>2.98</v>
      </c>
      <c r="V196" s="74">
        <v>0</v>
      </c>
      <c r="W196" s="74">
        <v>0</v>
      </c>
      <c r="X196" s="74">
        <v>0</v>
      </c>
      <c r="Y196" s="74">
        <v>0</v>
      </c>
      <c r="Z196" s="74">
        <v>49.220000000000006</v>
      </c>
      <c r="AA196" s="74">
        <v>0</v>
      </c>
      <c r="AB196" s="74">
        <v>0</v>
      </c>
      <c r="AC196" s="74">
        <v>0</v>
      </c>
      <c r="AD196" s="74">
        <v>0</v>
      </c>
      <c r="AE196" s="74">
        <v>0</v>
      </c>
      <c r="AF196" s="75"/>
      <c r="AG196" s="76"/>
      <c r="AH196" s="76"/>
      <c r="AI196" s="76"/>
      <c r="AJ196" s="76"/>
      <c r="AK196" s="77"/>
      <c r="AL196" s="78"/>
    </row>
    <row r="197" spans="1:38" ht="15.75" x14ac:dyDescent="0.25">
      <c r="A197" s="74" t="s">
        <v>107</v>
      </c>
      <c r="B197" s="74" t="s">
        <v>79</v>
      </c>
      <c r="C197" s="74">
        <v>0</v>
      </c>
      <c r="D197" s="74">
        <v>0</v>
      </c>
      <c r="E197" s="74">
        <v>21.6</v>
      </c>
      <c r="F197" s="74">
        <v>0</v>
      </c>
      <c r="G197" s="74">
        <v>54</v>
      </c>
      <c r="H197" s="74">
        <v>0</v>
      </c>
      <c r="I197" s="74">
        <v>0</v>
      </c>
      <c r="J197" s="74">
        <v>0</v>
      </c>
      <c r="K197" s="74">
        <v>0</v>
      </c>
      <c r="L197" s="74">
        <v>0</v>
      </c>
      <c r="M197" s="74">
        <v>0</v>
      </c>
      <c r="N197" s="74">
        <v>113.4</v>
      </c>
      <c r="O197" s="74">
        <v>0</v>
      </c>
      <c r="P197" s="74">
        <v>0</v>
      </c>
      <c r="Q197" s="74">
        <v>0</v>
      </c>
      <c r="R197" s="74">
        <v>0</v>
      </c>
      <c r="S197" s="74">
        <v>0</v>
      </c>
      <c r="T197" s="74">
        <v>0</v>
      </c>
      <c r="U197" s="74">
        <v>0</v>
      </c>
      <c r="V197" s="74">
        <v>0</v>
      </c>
      <c r="W197" s="74">
        <v>0</v>
      </c>
      <c r="X197" s="74">
        <v>0</v>
      </c>
      <c r="Y197" s="74">
        <v>0</v>
      </c>
      <c r="Z197" s="74">
        <v>0</v>
      </c>
      <c r="AA197" s="74">
        <v>0</v>
      </c>
      <c r="AB197" s="74">
        <v>0</v>
      </c>
      <c r="AC197" s="74">
        <v>0</v>
      </c>
      <c r="AD197" s="74">
        <v>0</v>
      </c>
      <c r="AE197" s="74">
        <v>0</v>
      </c>
      <c r="AF197" s="75"/>
      <c r="AG197" s="76"/>
      <c r="AH197" s="76"/>
      <c r="AI197" s="76"/>
      <c r="AJ197" s="76"/>
      <c r="AK197" s="77"/>
      <c r="AL197" s="78"/>
    </row>
    <row r="198" spans="1:38" ht="15.75" x14ac:dyDescent="0.25">
      <c r="A198" s="74" t="s">
        <v>107</v>
      </c>
      <c r="B198" s="74" t="s">
        <v>80</v>
      </c>
      <c r="C198" s="74">
        <v>0</v>
      </c>
      <c r="D198" s="74">
        <v>25.56</v>
      </c>
      <c r="E198" s="74">
        <v>0</v>
      </c>
      <c r="F198" s="74">
        <v>0</v>
      </c>
      <c r="G198" s="74">
        <v>0</v>
      </c>
      <c r="H198" s="74">
        <v>0</v>
      </c>
      <c r="I198" s="74">
        <v>0</v>
      </c>
      <c r="J198" s="74">
        <v>0</v>
      </c>
      <c r="K198" s="74">
        <v>0</v>
      </c>
      <c r="L198" s="74">
        <v>0</v>
      </c>
      <c r="M198" s="74">
        <v>0</v>
      </c>
      <c r="N198" s="74">
        <v>0</v>
      </c>
      <c r="O198" s="74">
        <v>0</v>
      </c>
      <c r="P198" s="74">
        <v>0</v>
      </c>
      <c r="Q198" s="74">
        <v>0</v>
      </c>
      <c r="R198" s="74">
        <v>0</v>
      </c>
      <c r="S198" s="74">
        <v>0</v>
      </c>
      <c r="T198" s="74">
        <v>0</v>
      </c>
      <c r="U198" s="74">
        <v>0</v>
      </c>
      <c r="V198" s="74">
        <v>0</v>
      </c>
      <c r="W198" s="74">
        <v>0</v>
      </c>
      <c r="X198" s="74">
        <v>0</v>
      </c>
      <c r="Y198" s="74">
        <v>0</v>
      </c>
      <c r="Z198" s="74">
        <v>0</v>
      </c>
      <c r="AA198" s="74">
        <v>0</v>
      </c>
      <c r="AB198" s="74">
        <v>0</v>
      </c>
      <c r="AC198" s="74">
        <v>0</v>
      </c>
      <c r="AD198" s="74">
        <v>0</v>
      </c>
      <c r="AE198" s="74">
        <v>0</v>
      </c>
      <c r="AF198" s="75"/>
      <c r="AG198" s="76"/>
      <c r="AH198" s="76"/>
      <c r="AI198" s="76"/>
      <c r="AJ198" s="76"/>
      <c r="AK198" s="77"/>
      <c r="AL198" s="78"/>
    </row>
    <row r="199" spans="1:38" ht="15.75" x14ac:dyDescent="0.25">
      <c r="A199" s="74" t="s">
        <v>107</v>
      </c>
      <c r="B199" s="74" t="s">
        <v>81</v>
      </c>
      <c r="C199" s="74">
        <v>0</v>
      </c>
      <c r="D199" s="74">
        <v>0</v>
      </c>
      <c r="E199" s="74">
        <v>0</v>
      </c>
      <c r="F199" s="74">
        <v>0</v>
      </c>
      <c r="G199" s="74">
        <v>0</v>
      </c>
      <c r="H199" s="74">
        <v>0</v>
      </c>
      <c r="I199" s="74">
        <v>0</v>
      </c>
      <c r="J199" s="74">
        <v>0</v>
      </c>
      <c r="K199" s="74">
        <v>0</v>
      </c>
      <c r="L199" s="74">
        <v>0</v>
      </c>
      <c r="M199" s="74">
        <v>0</v>
      </c>
      <c r="N199" s="74">
        <v>6.48</v>
      </c>
      <c r="O199" s="74">
        <v>0</v>
      </c>
      <c r="P199" s="74">
        <v>0</v>
      </c>
      <c r="Q199" s="74">
        <v>15.299999999999999</v>
      </c>
      <c r="R199" s="74">
        <v>0</v>
      </c>
      <c r="S199" s="74">
        <v>0</v>
      </c>
      <c r="T199" s="74">
        <v>0</v>
      </c>
      <c r="U199" s="74">
        <v>0</v>
      </c>
      <c r="V199" s="74">
        <v>0</v>
      </c>
      <c r="W199" s="74">
        <v>0</v>
      </c>
      <c r="X199" s="74">
        <v>0</v>
      </c>
      <c r="Y199" s="74">
        <v>0</v>
      </c>
      <c r="Z199" s="74">
        <v>0</v>
      </c>
      <c r="AA199" s="74">
        <v>0</v>
      </c>
      <c r="AB199" s="74">
        <v>122.24999999999999</v>
      </c>
      <c r="AC199" s="74">
        <v>0</v>
      </c>
      <c r="AD199" s="74">
        <v>0</v>
      </c>
      <c r="AE199" s="74">
        <v>0</v>
      </c>
      <c r="AF199" s="75"/>
      <c r="AG199" s="76"/>
      <c r="AH199" s="76"/>
      <c r="AI199" s="76"/>
      <c r="AJ199" s="76"/>
      <c r="AK199" s="77"/>
      <c r="AL199" s="78"/>
    </row>
    <row r="200" spans="1:38" ht="15.75" x14ac:dyDescent="0.25">
      <c r="A200" s="74" t="s">
        <v>107</v>
      </c>
      <c r="B200" s="74" t="s">
        <v>82</v>
      </c>
      <c r="C200" s="74">
        <v>0</v>
      </c>
      <c r="D200" s="74">
        <v>0</v>
      </c>
      <c r="E200" s="74">
        <v>0</v>
      </c>
      <c r="F200" s="74">
        <v>0</v>
      </c>
      <c r="G200" s="74">
        <v>0</v>
      </c>
      <c r="H200" s="74">
        <v>0</v>
      </c>
      <c r="I200" s="74">
        <v>0</v>
      </c>
      <c r="J200" s="74">
        <v>0</v>
      </c>
      <c r="K200" s="74">
        <v>0</v>
      </c>
      <c r="L200" s="74">
        <v>0</v>
      </c>
      <c r="M200" s="74">
        <v>0</v>
      </c>
      <c r="N200" s="74">
        <v>45.36</v>
      </c>
      <c r="O200" s="74">
        <v>0</v>
      </c>
      <c r="P200" s="74">
        <v>0</v>
      </c>
      <c r="Q200" s="74">
        <v>0</v>
      </c>
      <c r="R200" s="74">
        <v>0</v>
      </c>
      <c r="S200" s="74">
        <v>0</v>
      </c>
      <c r="T200" s="74">
        <v>0</v>
      </c>
      <c r="U200" s="74">
        <v>0</v>
      </c>
      <c r="V200" s="74">
        <v>0</v>
      </c>
      <c r="W200" s="74">
        <v>0</v>
      </c>
      <c r="X200" s="74">
        <v>0</v>
      </c>
      <c r="Y200" s="74">
        <v>0</v>
      </c>
      <c r="Z200" s="74">
        <v>0</v>
      </c>
      <c r="AA200" s="74">
        <v>0</v>
      </c>
      <c r="AB200" s="74">
        <v>128.76999999999998</v>
      </c>
      <c r="AC200" s="74">
        <v>0</v>
      </c>
      <c r="AD200" s="74">
        <v>0</v>
      </c>
      <c r="AE200" s="74">
        <v>0</v>
      </c>
      <c r="AF200" s="75"/>
      <c r="AG200" s="76"/>
      <c r="AH200" s="76"/>
      <c r="AI200" s="76"/>
      <c r="AJ200" s="76"/>
      <c r="AK200" s="77"/>
      <c r="AL200" s="78"/>
    </row>
    <row r="201" spans="1:38" ht="15.75" x14ac:dyDescent="0.25">
      <c r="A201" s="74" t="s">
        <v>107</v>
      </c>
      <c r="B201" s="74" t="s">
        <v>83</v>
      </c>
      <c r="C201" s="74">
        <v>0</v>
      </c>
      <c r="D201" s="74">
        <v>11.36</v>
      </c>
      <c r="E201" s="74">
        <v>0</v>
      </c>
      <c r="F201" s="74">
        <v>0</v>
      </c>
      <c r="G201" s="74">
        <v>37.800000000000004</v>
      </c>
      <c r="H201" s="74">
        <v>0</v>
      </c>
      <c r="I201" s="74">
        <v>0</v>
      </c>
      <c r="J201" s="74">
        <v>0</v>
      </c>
      <c r="K201" s="74">
        <v>2.96</v>
      </c>
      <c r="L201" s="74">
        <v>0</v>
      </c>
      <c r="M201" s="74">
        <v>0</v>
      </c>
      <c r="N201" s="74">
        <v>95.04</v>
      </c>
      <c r="O201" s="74">
        <v>0</v>
      </c>
      <c r="P201" s="74">
        <v>0</v>
      </c>
      <c r="Q201" s="74">
        <v>0</v>
      </c>
      <c r="R201" s="74">
        <v>0</v>
      </c>
      <c r="S201" s="74">
        <v>0</v>
      </c>
      <c r="T201" s="74">
        <v>0</v>
      </c>
      <c r="U201" s="74">
        <v>0</v>
      </c>
      <c r="V201" s="74">
        <v>0</v>
      </c>
      <c r="W201" s="74">
        <v>0</v>
      </c>
      <c r="X201" s="74">
        <v>0</v>
      </c>
      <c r="Y201" s="74">
        <v>0</v>
      </c>
      <c r="Z201" s="74">
        <v>3.21</v>
      </c>
      <c r="AA201" s="74">
        <v>0</v>
      </c>
      <c r="AB201" s="74">
        <v>0</v>
      </c>
      <c r="AC201" s="74">
        <v>0</v>
      </c>
      <c r="AD201" s="74">
        <v>0</v>
      </c>
      <c r="AE201" s="74">
        <v>0</v>
      </c>
      <c r="AF201" s="75"/>
      <c r="AG201" s="76"/>
      <c r="AH201" s="76"/>
      <c r="AI201" s="76"/>
      <c r="AJ201" s="76"/>
      <c r="AK201" s="77"/>
      <c r="AL201" s="78"/>
    </row>
    <row r="202" spans="1:38" ht="15.75" x14ac:dyDescent="0.25">
      <c r="A202" s="74" t="s">
        <v>107</v>
      </c>
      <c r="B202" s="74" t="s">
        <v>84</v>
      </c>
      <c r="C202" s="74">
        <v>0</v>
      </c>
      <c r="D202" s="74">
        <v>0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550.29488025203284</v>
      </c>
      <c r="L202" s="74">
        <v>0</v>
      </c>
      <c r="M202" s="74">
        <v>0</v>
      </c>
      <c r="N202" s="74">
        <v>0</v>
      </c>
      <c r="O202" s="74">
        <v>0</v>
      </c>
      <c r="P202" s="74">
        <v>0</v>
      </c>
      <c r="Q202" s="74">
        <v>0</v>
      </c>
      <c r="R202" s="74">
        <v>0</v>
      </c>
      <c r="S202" s="74">
        <v>0</v>
      </c>
      <c r="T202" s="74">
        <v>0</v>
      </c>
      <c r="U202" s="74">
        <v>0</v>
      </c>
      <c r="V202" s="74">
        <v>0</v>
      </c>
      <c r="W202" s="74">
        <v>0</v>
      </c>
      <c r="X202" s="74">
        <v>0</v>
      </c>
      <c r="Y202" s="74">
        <v>0</v>
      </c>
      <c r="Z202" s="74">
        <v>0</v>
      </c>
      <c r="AA202" s="74">
        <v>0</v>
      </c>
      <c r="AB202" s="74">
        <v>0</v>
      </c>
      <c r="AC202" s="74">
        <v>0</v>
      </c>
      <c r="AD202" s="74">
        <v>0</v>
      </c>
      <c r="AE202" s="74">
        <v>0</v>
      </c>
      <c r="AF202" s="75"/>
      <c r="AG202" s="76"/>
      <c r="AH202" s="76"/>
      <c r="AI202" s="76"/>
      <c r="AJ202" s="76"/>
      <c r="AK202" s="77"/>
      <c r="AL202" s="78"/>
    </row>
    <row r="203" spans="1:38" ht="15.75" x14ac:dyDescent="0.25">
      <c r="A203" s="74" t="s">
        <v>196</v>
      </c>
      <c r="B203" s="74"/>
      <c r="C203" s="74">
        <v>0</v>
      </c>
      <c r="D203" s="74">
        <v>36.92</v>
      </c>
      <c r="E203" s="74">
        <v>21.6</v>
      </c>
      <c r="F203" s="74">
        <v>0</v>
      </c>
      <c r="G203" s="74">
        <v>91.800000000000011</v>
      </c>
      <c r="H203" s="74">
        <v>0</v>
      </c>
      <c r="I203" s="74">
        <v>0</v>
      </c>
      <c r="J203" s="74">
        <v>0</v>
      </c>
      <c r="K203" s="74">
        <v>553.25488025203288</v>
      </c>
      <c r="L203" s="74">
        <v>0</v>
      </c>
      <c r="M203" s="74">
        <v>0</v>
      </c>
      <c r="N203" s="74">
        <v>260.28000000000003</v>
      </c>
      <c r="O203" s="74">
        <v>0</v>
      </c>
      <c r="P203" s="74">
        <v>0</v>
      </c>
      <c r="Q203" s="74">
        <v>15.299999999999999</v>
      </c>
      <c r="R203" s="74">
        <v>0</v>
      </c>
      <c r="S203" s="74">
        <v>0</v>
      </c>
      <c r="T203" s="74">
        <v>0</v>
      </c>
      <c r="U203" s="74">
        <v>0</v>
      </c>
      <c r="V203" s="74">
        <v>0</v>
      </c>
      <c r="W203" s="74">
        <v>0</v>
      </c>
      <c r="X203" s="74">
        <v>0</v>
      </c>
      <c r="Y203" s="74">
        <v>0</v>
      </c>
      <c r="Z203" s="74">
        <v>3.21</v>
      </c>
      <c r="AA203" s="74">
        <v>0</v>
      </c>
      <c r="AB203" s="74">
        <v>251.01999999999998</v>
      </c>
      <c r="AC203" s="74">
        <v>0</v>
      </c>
      <c r="AD203" s="74">
        <v>0</v>
      </c>
      <c r="AE203" s="74">
        <v>0</v>
      </c>
      <c r="AF203" s="75"/>
      <c r="AG203" s="76"/>
      <c r="AH203" s="76"/>
      <c r="AI203" s="76"/>
      <c r="AJ203" s="76"/>
      <c r="AK203" s="77"/>
      <c r="AL203" s="78"/>
    </row>
    <row r="204" spans="1:38" ht="15.75" x14ac:dyDescent="0.25">
      <c r="A204" s="74" t="s">
        <v>68</v>
      </c>
      <c r="B204" s="74" t="s">
        <v>92</v>
      </c>
      <c r="C204" s="74">
        <v>0</v>
      </c>
      <c r="D204" s="74">
        <v>166.81974041251701</v>
      </c>
      <c r="E204" s="74">
        <v>121282.31805548689</v>
      </c>
      <c r="F204" s="74">
        <v>649.25332508700774</v>
      </c>
      <c r="G204" s="74">
        <v>8761.7527346415445</v>
      </c>
      <c r="H204" s="74">
        <v>10462.419038223641</v>
      </c>
      <c r="I204" s="74">
        <v>14922.790806128114</v>
      </c>
      <c r="J204" s="74">
        <v>0</v>
      </c>
      <c r="K204" s="74">
        <v>0</v>
      </c>
      <c r="L204" s="74">
        <v>0</v>
      </c>
      <c r="M204" s="74">
        <v>295.1853817265507</v>
      </c>
      <c r="N204" s="74">
        <v>2630.0365131111616</v>
      </c>
      <c r="O204" s="74">
        <v>45557.462275091624</v>
      </c>
      <c r="P204" s="74">
        <v>1184.1213705720279</v>
      </c>
      <c r="Q204" s="74">
        <v>19.148692794030413</v>
      </c>
      <c r="R204" s="74">
        <v>0</v>
      </c>
      <c r="S204" s="74">
        <v>0</v>
      </c>
      <c r="T204" s="74">
        <v>591.80724670491657</v>
      </c>
      <c r="U204" s="74">
        <v>21.818245848257014</v>
      </c>
      <c r="V204" s="74">
        <v>0</v>
      </c>
      <c r="W204" s="74">
        <v>0</v>
      </c>
      <c r="X204" s="74">
        <v>2641.6560370776442</v>
      </c>
      <c r="Y204" s="74">
        <v>0</v>
      </c>
      <c r="Z204" s="74">
        <v>0</v>
      </c>
      <c r="AA204" s="74">
        <v>0</v>
      </c>
      <c r="AB204" s="74">
        <v>2771.0327823779639</v>
      </c>
      <c r="AC204" s="74">
        <v>0</v>
      </c>
      <c r="AD204" s="74">
        <v>0</v>
      </c>
      <c r="AE204" s="74">
        <v>0</v>
      </c>
      <c r="AF204" s="75"/>
      <c r="AG204" s="76"/>
      <c r="AH204" s="76"/>
      <c r="AI204" s="76"/>
      <c r="AJ204" s="76"/>
      <c r="AK204" s="77"/>
      <c r="AL204" s="78"/>
    </row>
    <row r="205" spans="1:38" ht="15.75" x14ac:dyDescent="0.25">
      <c r="A205" s="74" t="s">
        <v>68</v>
      </c>
      <c r="B205" s="74" t="s">
        <v>93</v>
      </c>
      <c r="C205" s="74">
        <v>0</v>
      </c>
      <c r="D205" s="74">
        <v>47.090785886099944</v>
      </c>
      <c r="E205" s="74">
        <v>6711.199508675988</v>
      </c>
      <c r="F205" s="74">
        <v>42.413124426694921</v>
      </c>
      <c r="G205" s="74">
        <v>1353.9211830877168</v>
      </c>
      <c r="H205" s="74">
        <v>1654.1118526411019</v>
      </c>
      <c r="I205" s="74">
        <v>0</v>
      </c>
      <c r="J205" s="74">
        <v>0</v>
      </c>
      <c r="K205" s="74">
        <v>0</v>
      </c>
      <c r="L205" s="74">
        <v>0</v>
      </c>
      <c r="M205" s="74">
        <v>56.727553920704459</v>
      </c>
      <c r="N205" s="74">
        <v>0</v>
      </c>
      <c r="O205" s="74">
        <v>0</v>
      </c>
      <c r="P205" s="74">
        <v>0</v>
      </c>
      <c r="Q205" s="74">
        <v>0</v>
      </c>
      <c r="R205" s="74">
        <v>0</v>
      </c>
      <c r="S205" s="74">
        <v>0</v>
      </c>
      <c r="T205" s="74">
        <v>0</v>
      </c>
      <c r="U205" s="74">
        <v>0</v>
      </c>
      <c r="V205" s="74">
        <v>0</v>
      </c>
      <c r="W205" s="74">
        <v>0</v>
      </c>
      <c r="X205" s="74">
        <v>0</v>
      </c>
      <c r="Y205" s="74">
        <v>0</v>
      </c>
      <c r="Z205" s="74">
        <v>0</v>
      </c>
      <c r="AA205" s="74">
        <v>0</v>
      </c>
      <c r="AB205" s="74">
        <v>2280.4417769005931</v>
      </c>
      <c r="AC205" s="74">
        <v>0</v>
      </c>
      <c r="AD205" s="74">
        <v>0</v>
      </c>
      <c r="AE205" s="74">
        <v>0</v>
      </c>
      <c r="AF205" s="75"/>
      <c r="AG205" s="76"/>
      <c r="AH205" s="76"/>
      <c r="AI205" s="76"/>
      <c r="AJ205" s="76"/>
      <c r="AK205" s="77"/>
      <c r="AL205" s="78"/>
    </row>
    <row r="206" spans="1:38" ht="15.75" x14ac:dyDescent="0.25">
      <c r="A206" s="74" t="s">
        <v>197</v>
      </c>
      <c r="B206" s="74"/>
      <c r="C206" s="74">
        <v>0</v>
      </c>
      <c r="D206" s="74">
        <v>213.91052629861696</v>
      </c>
      <c r="E206" s="74">
        <v>127993.51756416287</v>
      </c>
      <c r="F206" s="74">
        <v>691.66644951370267</v>
      </c>
      <c r="G206" s="74">
        <v>10115.673917729262</v>
      </c>
      <c r="H206" s="74">
        <v>12116.530890864742</v>
      </c>
      <c r="I206" s="74">
        <v>14922.790806128114</v>
      </c>
      <c r="J206" s="74">
        <v>0</v>
      </c>
      <c r="K206" s="74">
        <v>0</v>
      </c>
      <c r="L206" s="74">
        <v>0</v>
      </c>
      <c r="M206" s="74">
        <v>351.91293564725515</v>
      </c>
      <c r="N206" s="74">
        <v>2630.0365131111616</v>
      </c>
      <c r="O206" s="74">
        <v>45557.462275091624</v>
      </c>
      <c r="P206" s="74">
        <v>1184.1213705720279</v>
      </c>
      <c r="Q206" s="74">
        <v>19.148692794030413</v>
      </c>
      <c r="R206" s="74">
        <v>0</v>
      </c>
      <c r="S206" s="74">
        <v>0</v>
      </c>
      <c r="T206" s="74">
        <v>591.80724670491657</v>
      </c>
      <c r="U206" s="74">
        <v>21.818245848257014</v>
      </c>
      <c r="V206" s="74">
        <v>0</v>
      </c>
      <c r="W206" s="74">
        <v>0</v>
      </c>
      <c r="X206" s="74">
        <v>2641.6560370776442</v>
      </c>
      <c r="Y206" s="74">
        <v>0</v>
      </c>
      <c r="Z206" s="74">
        <v>0</v>
      </c>
      <c r="AA206" s="74">
        <v>0</v>
      </c>
      <c r="AB206" s="74">
        <v>5051.4745592785566</v>
      </c>
      <c r="AC206" s="74">
        <v>0</v>
      </c>
      <c r="AD206" s="74">
        <v>0</v>
      </c>
      <c r="AE206" s="74">
        <v>0</v>
      </c>
      <c r="AF206" s="75"/>
      <c r="AG206" s="76"/>
      <c r="AH206" s="76"/>
      <c r="AI206" s="76"/>
      <c r="AJ206" s="76"/>
      <c r="AK206" s="77"/>
      <c r="AL206" s="78"/>
    </row>
    <row r="207" spans="1:38" ht="15.75" x14ac:dyDescent="0.25">
      <c r="A207" s="74" t="s">
        <v>69</v>
      </c>
      <c r="B207" s="74" t="s">
        <v>79</v>
      </c>
      <c r="C207" s="74">
        <v>0</v>
      </c>
      <c r="D207" s="74">
        <v>0</v>
      </c>
      <c r="E207" s="74">
        <v>0</v>
      </c>
      <c r="F207" s="74">
        <v>0</v>
      </c>
      <c r="G207" s="74">
        <v>0</v>
      </c>
      <c r="H207" s="74">
        <v>21.6</v>
      </c>
      <c r="I207" s="74">
        <v>0</v>
      </c>
      <c r="J207" s="74">
        <v>0</v>
      </c>
      <c r="K207" s="74">
        <v>0</v>
      </c>
      <c r="L207" s="74">
        <v>0</v>
      </c>
      <c r="M207" s="74">
        <v>0</v>
      </c>
      <c r="N207" s="74">
        <v>0</v>
      </c>
      <c r="O207" s="74">
        <v>0</v>
      </c>
      <c r="P207" s="74">
        <v>0</v>
      </c>
      <c r="Q207" s="74">
        <v>0</v>
      </c>
      <c r="R207" s="74">
        <v>0</v>
      </c>
      <c r="S207" s="74">
        <v>0</v>
      </c>
      <c r="T207" s="74">
        <v>0</v>
      </c>
      <c r="U207" s="74">
        <v>0</v>
      </c>
      <c r="V207" s="74">
        <v>0</v>
      </c>
      <c r="W207" s="74">
        <v>0</v>
      </c>
      <c r="X207" s="74">
        <v>0</v>
      </c>
      <c r="Y207" s="74">
        <v>30</v>
      </c>
      <c r="Z207" s="74">
        <v>0</v>
      </c>
      <c r="AA207" s="74">
        <v>0</v>
      </c>
      <c r="AB207" s="74">
        <v>0</v>
      </c>
      <c r="AC207" s="74">
        <v>0</v>
      </c>
      <c r="AD207" s="74">
        <v>0</v>
      </c>
      <c r="AE207" s="74">
        <v>0</v>
      </c>
      <c r="AF207" s="75"/>
      <c r="AG207" s="76"/>
      <c r="AH207" s="76"/>
      <c r="AI207" s="76"/>
      <c r="AJ207" s="76"/>
      <c r="AK207" s="77"/>
      <c r="AL207" s="78"/>
    </row>
    <row r="208" spans="1:38" ht="15.75" x14ac:dyDescent="0.25">
      <c r="A208" s="74" t="s">
        <v>69</v>
      </c>
      <c r="B208" s="74" t="s">
        <v>93</v>
      </c>
      <c r="C208" s="74">
        <v>0</v>
      </c>
      <c r="D208" s="74">
        <v>481.92277005798786</v>
      </c>
      <c r="E208" s="74">
        <v>1560.5878788953191</v>
      </c>
      <c r="F208" s="74">
        <v>0</v>
      </c>
      <c r="G208" s="74">
        <v>997.95488045148022</v>
      </c>
      <c r="H208" s="74">
        <v>0</v>
      </c>
      <c r="I208" s="74">
        <v>0</v>
      </c>
      <c r="J208" s="74">
        <v>0</v>
      </c>
      <c r="K208" s="74">
        <v>0</v>
      </c>
      <c r="L208" s="74">
        <v>154.0053827857223</v>
      </c>
      <c r="M208" s="74">
        <v>74.721130166405985</v>
      </c>
      <c r="N208" s="74">
        <v>71.869178633337057</v>
      </c>
      <c r="O208" s="74">
        <v>2690.3409461950246</v>
      </c>
      <c r="P208" s="74">
        <v>0</v>
      </c>
      <c r="Q208" s="74">
        <v>0</v>
      </c>
      <c r="R208" s="74">
        <v>0</v>
      </c>
      <c r="S208" s="74">
        <v>0</v>
      </c>
      <c r="T208" s="74">
        <v>0</v>
      </c>
      <c r="U208" s="74">
        <v>0</v>
      </c>
      <c r="V208" s="74">
        <v>0</v>
      </c>
      <c r="W208" s="74">
        <v>0</v>
      </c>
      <c r="X208" s="74">
        <v>0</v>
      </c>
      <c r="Y208" s="74">
        <v>0</v>
      </c>
      <c r="Z208" s="74">
        <v>0</v>
      </c>
      <c r="AA208" s="74">
        <v>0</v>
      </c>
      <c r="AB208" s="74">
        <v>0</v>
      </c>
      <c r="AC208" s="74">
        <v>0</v>
      </c>
      <c r="AD208" s="74">
        <v>0</v>
      </c>
      <c r="AE208" s="74">
        <v>0</v>
      </c>
      <c r="AF208" s="75"/>
      <c r="AG208" s="76"/>
      <c r="AH208" s="76"/>
      <c r="AI208" s="76"/>
      <c r="AJ208" s="76"/>
      <c r="AK208" s="77"/>
      <c r="AL208" s="78"/>
    </row>
    <row r="209" spans="1:38" ht="15.75" x14ac:dyDescent="0.25">
      <c r="A209" s="74" t="s">
        <v>69</v>
      </c>
      <c r="B209" s="74" t="s">
        <v>81</v>
      </c>
      <c r="C209" s="74">
        <v>0</v>
      </c>
      <c r="D209" s="74">
        <v>0</v>
      </c>
      <c r="E209" s="74">
        <v>0</v>
      </c>
      <c r="F209" s="74">
        <v>0</v>
      </c>
      <c r="G209" s="74">
        <v>0</v>
      </c>
      <c r="H209" s="74">
        <v>0</v>
      </c>
      <c r="I209" s="74">
        <v>0</v>
      </c>
      <c r="J209" s="74">
        <v>0</v>
      </c>
      <c r="K209" s="74">
        <v>0</v>
      </c>
      <c r="L209" s="74">
        <v>0</v>
      </c>
      <c r="M209" s="74">
        <v>0</v>
      </c>
      <c r="N209" s="74">
        <v>0</v>
      </c>
      <c r="O209" s="74">
        <v>0</v>
      </c>
      <c r="P209" s="74">
        <v>0</v>
      </c>
      <c r="Q209" s="74">
        <v>0</v>
      </c>
      <c r="R209" s="74">
        <v>0</v>
      </c>
      <c r="S209" s="74">
        <v>0</v>
      </c>
      <c r="T209" s="74">
        <v>0</v>
      </c>
      <c r="U209" s="74">
        <v>0</v>
      </c>
      <c r="V209" s="74">
        <v>0</v>
      </c>
      <c r="W209" s="74">
        <v>0</v>
      </c>
      <c r="X209" s="74">
        <v>0</v>
      </c>
      <c r="Y209" s="74">
        <v>0</v>
      </c>
      <c r="Z209" s="74">
        <v>0</v>
      </c>
      <c r="AA209" s="74">
        <v>0</v>
      </c>
      <c r="AB209" s="74">
        <v>0</v>
      </c>
      <c r="AC209" s="74">
        <v>0</v>
      </c>
      <c r="AD209" s="74">
        <v>0</v>
      </c>
      <c r="AE209" s="74">
        <v>0</v>
      </c>
      <c r="AF209" s="75"/>
      <c r="AG209" s="76"/>
      <c r="AH209" s="76"/>
      <c r="AI209" s="76"/>
      <c r="AJ209" s="76"/>
      <c r="AK209" s="77"/>
      <c r="AL209" s="78"/>
    </row>
    <row r="210" spans="1:38" ht="15.75" x14ac:dyDescent="0.25">
      <c r="A210" s="74" t="s">
        <v>69</v>
      </c>
      <c r="B210" s="74" t="s">
        <v>90</v>
      </c>
      <c r="C210" s="74">
        <v>0</v>
      </c>
      <c r="D210" s="74">
        <v>71.34445782883914</v>
      </c>
      <c r="E210" s="74">
        <v>5299.5869097084187</v>
      </c>
      <c r="F210" s="74">
        <v>226.09159171111</v>
      </c>
      <c r="G210" s="74">
        <v>3104.9911928325769</v>
      </c>
      <c r="H210" s="74">
        <v>3415.4903121158341</v>
      </c>
      <c r="I210" s="74">
        <v>0</v>
      </c>
      <c r="J210" s="74">
        <v>0</v>
      </c>
      <c r="K210" s="74">
        <v>0</v>
      </c>
      <c r="L210" s="74">
        <v>0</v>
      </c>
      <c r="M210" s="74">
        <v>138.6695095828141</v>
      </c>
      <c r="N210" s="74">
        <v>301.45545561481327</v>
      </c>
      <c r="O210" s="74">
        <v>3057.0095328138855</v>
      </c>
      <c r="P210" s="74">
        <v>60.709779255760999</v>
      </c>
      <c r="Q210" s="74">
        <v>0</v>
      </c>
      <c r="R210" s="74">
        <v>0</v>
      </c>
      <c r="S210" s="74">
        <v>0</v>
      </c>
      <c r="T210" s="74">
        <v>59.453714857365938</v>
      </c>
      <c r="U210" s="74">
        <v>24.953812714781769</v>
      </c>
      <c r="V210" s="74">
        <v>0</v>
      </c>
      <c r="W210" s="74">
        <v>0</v>
      </c>
      <c r="X210" s="74">
        <v>0</v>
      </c>
      <c r="Y210" s="74">
        <v>0</v>
      </c>
      <c r="Z210" s="74">
        <v>0</v>
      </c>
      <c r="AA210" s="74">
        <v>0</v>
      </c>
      <c r="AB210" s="74">
        <v>0</v>
      </c>
      <c r="AC210" s="74">
        <v>0</v>
      </c>
      <c r="AD210" s="74">
        <v>0</v>
      </c>
      <c r="AE210" s="74">
        <v>0</v>
      </c>
      <c r="AF210" s="75"/>
      <c r="AG210" s="76"/>
      <c r="AH210" s="76"/>
      <c r="AI210" s="76"/>
      <c r="AJ210" s="76"/>
      <c r="AK210" s="77"/>
      <c r="AL210" s="78"/>
    </row>
    <row r="211" spans="1:38" ht="15.75" x14ac:dyDescent="0.25">
      <c r="A211" s="74" t="s">
        <v>198</v>
      </c>
      <c r="B211" s="74"/>
      <c r="C211" s="74">
        <v>0</v>
      </c>
      <c r="D211" s="74">
        <v>553.26722788682696</v>
      </c>
      <c r="E211" s="74">
        <v>6860.1747886037374</v>
      </c>
      <c r="F211" s="74">
        <v>226.09159171111</v>
      </c>
      <c r="G211" s="74">
        <v>4102.9460732840571</v>
      </c>
      <c r="H211" s="74">
        <v>3437.090312115834</v>
      </c>
      <c r="I211" s="74">
        <v>0</v>
      </c>
      <c r="J211" s="74">
        <v>0</v>
      </c>
      <c r="K211" s="74">
        <v>0</v>
      </c>
      <c r="L211" s="74">
        <v>154.0053827857223</v>
      </c>
      <c r="M211" s="74">
        <v>213.3906397492201</v>
      </c>
      <c r="N211" s="74">
        <v>373.32463424815035</v>
      </c>
      <c r="O211" s="74">
        <v>5747.35047900891</v>
      </c>
      <c r="P211" s="74">
        <v>60.709779255760999</v>
      </c>
      <c r="Q211" s="74">
        <v>0</v>
      </c>
      <c r="R211" s="74">
        <v>0</v>
      </c>
      <c r="S211" s="74">
        <v>0</v>
      </c>
      <c r="T211" s="74">
        <v>59.453714857365938</v>
      </c>
      <c r="U211" s="74">
        <v>24.953812714781769</v>
      </c>
      <c r="V211" s="74">
        <v>0</v>
      </c>
      <c r="W211" s="74">
        <v>0</v>
      </c>
      <c r="X211" s="74">
        <v>0</v>
      </c>
      <c r="Y211" s="74">
        <v>30</v>
      </c>
      <c r="Z211" s="74">
        <v>0</v>
      </c>
      <c r="AA211" s="74">
        <v>0</v>
      </c>
      <c r="AB211" s="74">
        <v>0</v>
      </c>
      <c r="AC211" s="74">
        <v>0</v>
      </c>
      <c r="AD211" s="74">
        <v>0</v>
      </c>
      <c r="AE211" s="74">
        <v>0</v>
      </c>
      <c r="AF211" s="75"/>
      <c r="AG211" s="76"/>
      <c r="AH211" s="76"/>
      <c r="AI211" s="76"/>
      <c r="AJ211" s="76"/>
      <c r="AK211" s="77"/>
      <c r="AL211" s="78"/>
    </row>
    <row r="212" spans="1:38" ht="15.75" x14ac:dyDescent="0.25">
      <c r="A212" s="74" t="s">
        <v>73</v>
      </c>
      <c r="B212" s="74" t="s">
        <v>92</v>
      </c>
      <c r="C212" s="74">
        <v>0</v>
      </c>
      <c r="D212" s="74">
        <v>0</v>
      </c>
      <c r="E212" s="74">
        <v>2985.2939533985214</v>
      </c>
      <c r="F212" s="74">
        <v>18.854488126727503</v>
      </c>
      <c r="G212" s="74">
        <v>3802.3217722233794</v>
      </c>
      <c r="H212" s="74">
        <v>21066.748066930195</v>
      </c>
      <c r="I212" s="74">
        <v>0</v>
      </c>
      <c r="J212" s="74">
        <v>0</v>
      </c>
      <c r="K212" s="74">
        <v>0</v>
      </c>
      <c r="L212" s="74">
        <v>11011.021066008861</v>
      </c>
      <c r="M212" s="74">
        <v>100.55727000921334</v>
      </c>
      <c r="N212" s="74">
        <v>320.52629815436751</v>
      </c>
      <c r="O212" s="74">
        <v>164.68580678592227</v>
      </c>
      <c r="P212" s="74">
        <v>0</v>
      </c>
      <c r="Q212" s="74">
        <v>0</v>
      </c>
      <c r="R212" s="74">
        <v>0</v>
      </c>
      <c r="S212" s="74">
        <v>0</v>
      </c>
      <c r="T212" s="74">
        <v>123.95080157385671</v>
      </c>
      <c r="U212" s="74">
        <v>0</v>
      </c>
      <c r="V212" s="74">
        <v>0</v>
      </c>
      <c r="W212" s="74">
        <v>0</v>
      </c>
      <c r="X212" s="74">
        <v>0</v>
      </c>
      <c r="Y212" s="74">
        <v>0</v>
      </c>
      <c r="Z212" s="74">
        <v>0</v>
      </c>
      <c r="AA212" s="74">
        <v>0</v>
      </c>
      <c r="AB212" s="74">
        <v>9011.1650815547946</v>
      </c>
      <c r="AC212" s="74">
        <v>0</v>
      </c>
      <c r="AD212" s="74">
        <v>0</v>
      </c>
      <c r="AE212" s="74">
        <v>0</v>
      </c>
      <c r="AF212" s="75"/>
      <c r="AG212" s="76"/>
      <c r="AH212" s="76"/>
      <c r="AI212" s="76"/>
      <c r="AJ212" s="76"/>
      <c r="AK212" s="77"/>
      <c r="AL212" s="78"/>
    </row>
    <row r="213" spans="1:38" ht="15.75" x14ac:dyDescent="0.25">
      <c r="A213" s="74" t="s">
        <v>73</v>
      </c>
      <c r="B213" s="74" t="s">
        <v>93</v>
      </c>
      <c r="C213" s="74">
        <v>0</v>
      </c>
      <c r="D213" s="74">
        <v>139.93858222640702</v>
      </c>
      <c r="E213" s="74">
        <v>33033.882010706177</v>
      </c>
      <c r="F213" s="74">
        <v>718.41708762711789</v>
      </c>
      <c r="G213" s="74">
        <v>23100.213638578127</v>
      </c>
      <c r="H213" s="74">
        <v>78449.372099529108</v>
      </c>
      <c r="I213" s="74">
        <v>480.42294954488335</v>
      </c>
      <c r="J213" s="74">
        <v>0</v>
      </c>
      <c r="K213" s="74">
        <v>0</v>
      </c>
      <c r="L213" s="74">
        <v>4115.3768970244773</v>
      </c>
      <c r="M213" s="74">
        <v>292.68844310734431</v>
      </c>
      <c r="N213" s="74">
        <v>30838.718687401095</v>
      </c>
      <c r="O213" s="74">
        <v>97612.088517786018</v>
      </c>
      <c r="P213" s="74">
        <v>23339.521753958266</v>
      </c>
      <c r="Q213" s="74">
        <v>125.64907911173873</v>
      </c>
      <c r="R213" s="74">
        <v>0</v>
      </c>
      <c r="S213" s="74">
        <v>0</v>
      </c>
      <c r="T213" s="74">
        <v>43337.229683240424</v>
      </c>
      <c r="U213" s="74">
        <v>12.23641358669874</v>
      </c>
      <c r="V213" s="74">
        <v>0</v>
      </c>
      <c r="W213" s="74">
        <v>0</v>
      </c>
      <c r="X213" s="74">
        <v>39665.689680372416</v>
      </c>
      <c r="Y213" s="74">
        <v>0</v>
      </c>
      <c r="Z213" s="74">
        <v>0</v>
      </c>
      <c r="AA213" s="74">
        <v>0</v>
      </c>
      <c r="AB213" s="74">
        <v>26906.148881947025</v>
      </c>
      <c r="AC213" s="74">
        <v>0</v>
      </c>
      <c r="AD213" s="74">
        <v>0</v>
      </c>
      <c r="AE213" s="74">
        <v>0</v>
      </c>
      <c r="AF213" s="75"/>
      <c r="AG213" s="76"/>
      <c r="AH213" s="76"/>
      <c r="AI213" s="76"/>
      <c r="AJ213" s="76"/>
      <c r="AK213" s="77"/>
      <c r="AL213" s="78"/>
    </row>
    <row r="214" spans="1:38" ht="15.75" x14ac:dyDescent="0.25">
      <c r="A214" s="74" t="s">
        <v>199</v>
      </c>
      <c r="B214" s="74"/>
      <c r="C214" s="74">
        <v>0</v>
      </c>
      <c r="D214" s="74">
        <v>139.93858222640702</v>
      </c>
      <c r="E214" s="74">
        <v>36019.175964104696</v>
      </c>
      <c r="F214" s="74">
        <v>737.27157575384535</v>
      </c>
      <c r="G214" s="74">
        <v>26902.535410801505</v>
      </c>
      <c r="H214" s="74">
        <v>99516.120166459295</v>
      </c>
      <c r="I214" s="74">
        <v>480.42294954488335</v>
      </c>
      <c r="J214" s="74">
        <v>0</v>
      </c>
      <c r="K214" s="74">
        <v>0</v>
      </c>
      <c r="L214" s="74">
        <v>15126.397963033338</v>
      </c>
      <c r="M214" s="74">
        <v>393.24571311655768</v>
      </c>
      <c r="N214" s="74">
        <v>31159.244985555462</v>
      </c>
      <c r="O214" s="74">
        <v>97776.774324571947</v>
      </c>
      <c r="P214" s="74">
        <v>23339.521753958266</v>
      </c>
      <c r="Q214" s="74">
        <v>125.64907911173873</v>
      </c>
      <c r="R214" s="74">
        <v>0</v>
      </c>
      <c r="S214" s="74">
        <v>0</v>
      </c>
      <c r="T214" s="74">
        <v>43461.180484814278</v>
      </c>
      <c r="U214" s="74">
        <v>12.23641358669874</v>
      </c>
      <c r="V214" s="74">
        <v>0</v>
      </c>
      <c r="W214" s="74">
        <v>0</v>
      </c>
      <c r="X214" s="74">
        <v>39665.689680372416</v>
      </c>
      <c r="Y214" s="74">
        <v>0</v>
      </c>
      <c r="Z214" s="74">
        <v>0</v>
      </c>
      <c r="AA214" s="74">
        <v>0</v>
      </c>
      <c r="AB214" s="74">
        <v>35917.313963501816</v>
      </c>
      <c r="AC214" s="74">
        <v>0</v>
      </c>
      <c r="AD214" s="74">
        <v>0</v>
      </c>
      <c r="AE214" s="74">
        <v>0</v>
      </c>
      <c r="AF214" s="75"/>
      <c r="AG214" s="76"/>
      <c r="AH214" s="76"/>
      <c r="AI214" s="76"/>
      <c r="AJ214" s="76"/>
      <c r="AK214" s="77"/>
      <c r="AL214" s="78"/>
    </row>
    <row r="215" spans="1:38" ht="15.75" x14ac:dyDescent="0.25">
      <c r="A215" s="74" t="s">
        <v>66</v>
      </c>
      <c r="B215" s="74" t="s">
        <v>92</v>
      </c>
      <c r="C215" s="74">
        <v>0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  <c r="N215" s="74">
        <v>0</v>
      </c>
      <c r="O215" s="74">
        <v>0</v>
      </c>
      <c r="P215" s="74">
        <v>0</v>
      </c>
      <c r="Q215" s="74">
        <v>0</v>
      </c>
      <c r="R215" s="74">
        <v>0</v>
      </c>
      <c r="S215" s="74">
        <v>0</v>
      </c>
      <c r="T215" s="74">
        <v>0</v>
      </c>
      <c r="U215" s="74">
        <v>0</v>
      </c>
      <c r="V215" s="74">
        <v>0</v>
      </c>
      <c r="W215" s="74">
        <v>0</v>
      </c>
      <c r="X215" s="74">
        <v>0</v>
      </c>
      <c r="Y215" s="74">
        <v>0</v>
      </c>
      <c r="Z215" s="74">
        <v>0</v>
      </c>
      <c r="AA215" s="74">
        <v>0</v>
      </c>
      <c r="AB215" s="74">
        <v>0</v>
      </c>
      <c r="AC215" s="74">
        <v>0</v>
      </c>
      <c r="AD215" s="74">
        <v>0</v>
      </c>
      <c r="AE215" s="74">
        <v>0</v>
      </c>
      <c r="AF215" s="75"/>
      <c r="AG215" s="76"/>
      <c r="AH215" s="76"/>
      <c r="AI215" s="76"/>
      <c r="AJ215" s="76"/>
      <c r="AK215" s="77"/>
      <c r="AL215" s="78"/>
    </row>
    <row r="216" spans="1:38" ht="15.75" x14ac:dyDescent="0.25">
      <c r="A216" s="74" t="s">
        <v>66</v>
      </c>
      <c r="B216" s="74" t="s">
        <v>93</v>
      </c>
      <c r="C216" s="74">
        <v>0</v>
      </c>
      <c r="D216" s="74">
        <v>0</v>
      </c>
      <c r="E216" s="74">
        <v>0</v>
      </c>
      <c r="F216" s="74">
        <v>0</v>
      </c>
      <c r="G216" s="74">
        <v>28.533547589294475</v>
      </c>
      <c r="H216" s="74">
        <v>0</v>
      </c>
      <c r="I216" s="74">
        <v>0</v>
      </c>
      <c r="J216" s="74">
        <v>0</v>
      </c>
      <c r="K216" s="74">
        <v>0</v>
      </c>
      <c r="L216" s="74">
        <v>0</v>
      </c>
      <c r="M216" s="74">
        <v>27.031781926700024</v>
      </c>
      <c r="N216" s="74">
        <v>0</v>
      </c>
      <c r="O216" s="74">
        <v>0</v>
      </c>
      <c r="P216" s="74">
        <v>0</v>
      </c>
      <c r="Q216" s="74">
        <v>203.29457395491477</v>
      </c>
      <c r="R216" s="74">
        <v>0</v>
      </c>
      <c r="S216" s="74">
        <v>0</v>
      </c>
      <c r="T216" s="74">
        <v>23.447706931017436</v>
      </c>
      <c r="U216" s="74">
        <v>0</v>
      </c>
      <c r="V216" s="74">
        <v>0</v>
      </c>
      <c r="W216" s="74">
        <v>0</v>
      </c>
      <c r="X216" s="74">
        <v>0</v>
      </c>
      <c r="Y216" s="74">
        <v>0</v>
      </c>
      <c r="Z216" s="74">
        <v>0</v>
      </c>
      <c r="AA216" s="74">
        <v>0</v>
      </c>
      <c r="AB216" s="74">
        <v>0</v>
      </c>
      <c r="AC216" s="74">
        <v>0</v>
      </c>
      <c r="AD216" s="74">
        <v>0</v>
      </c>
      <c r="AE216" s="74">
        <v>2.3175396027692057</v>
      </c>
      <c r="AF216" s="75"/>
      <c r="AG216" s="76"/>
      <c r="AH216" s="76"/>
      <c r="AI216" s="76"/>
      <c r="AJ216" s="76"/>
      <c r="AK216" s="77"/>
      <c r="AL216" s="78"/>
    </row>
    <row r="217" spans="1:38" ht="15.75" x14ac:dyDescent="0.25">
      <c r="A217" s="74" t="s">
        <v>200</v>
      </c>
      <c r="B217" s="74"/>
      <c r="C217" s="74">
        <v>0</v>
      </c>
      <c r="D217" s="74">
        <v>0</v>
      </c>
      <c r="E217" s="74">
        <v>0</v>
      </c>
      <c r="F217" s="74">
        <v>0</v>
      </c>
      <c r="G217" s="74">
        <v>28.533547589294475</v>
      </c>
      <c r="H217" s="74">
        <v>0</v>
      </c>
      <c r="I217" s="74">
        <v>0</v>
      </c>
      <c r="J217" s="74">
        <v>0</v>
      </c>
      <c r="K217" s="74">
        <v>0</v>
      </c>
      <c r="L217" s="74">
        <v>0</v>
      </c>
      <c r="M217" s="74">
        <v>27.031781926700024</v>
      </c>
      <c r="N217" s="74">
        <v>0</v>
      </c>
      <c r="O217" s="74">
        <v>0</v>
      </c>
      <c r="P217" s="74">
        <v>0</v>
      </c>
      <c r="Q217" s="74">
        <v>203.29457395491477</v>
      </c>
      <c r="R217" s="74">
        <v>0</v>
      </c>
      <c r="S217" s="74">
        <v>0</v>
      </c>
      <c r="T217" s="74">
        <v>23.447706931017436</v>
      </c>
      <c r="U217" s="74">
        <v>0</v>
      </c>
      <c r="V217" s="74">
        <v>0</v>
      </c>
      <c r="W217" s="74">
        <v>0</v>
      </c>
      <c r="X217" s="74">
        <v>0</v>
      </c>
      <c r="Y217" s="74">
        <v>0</v>
      </c>
      <c r="Z217" s="74">
        <v>0</v>
      </c>
      <c r="AA217" s="74">
        <v>0</v>
      </c>
      <c r="AB217" s="74">
        <v>0</v>
      </c>
      <c r="AC217" s="74">
        <v>0</v>
      </c>
      <c r="AD217" s="74">
        <v>0</v>
      </c>
      <c r="AE217" s="74">
        <v>2.3175396027692057</v>
      </c>
      <c r="AF217" s="75"/>
      <c r="AG217" s="76"/>
      <c r="AH217" s="76"/>
      <c r="AI217" s="76"/>
      <c r="AJ217" s="76"/>
      <c r="AK217" s="77"/>
      <c r="AL217" s="78"/>
    </row>
    <row r="218" spans="1:38" ht="15.75" x14ac:dyDescent="0.25">
      <c r="A218" s="74" t="s">
        <v>65</v>
      </c>
      <c r="B218" s="74" t="s">
        <v>79</v>
      </c>
      <c r="C218" s="74">
        <v>0</v>
      </c>
      <c r="D218" s="74">
        <v>0</v>
      </c>
      <c r="E218" s="74">
        <v>0</v>
      </c>
      <c r="F218" s="74">
        <v>0</v>
      </c>
      <c r="G218" s="74">
        <v>1753.92</v>
      </c>
      <c r="H218" s="74">
        <v>0</v>
      </c>
      <c r="I218" s="74">
        <v>39</v>
      </c>
      <c r="J218" s="74">
        <v>0</v>
      </c>
      <c r="K218" s="74">
        <v>0</v>
      </c>
      <c r="L218" s="74">
        <v>0</v>
      </c>
      <c r="M218" s="74">
        <v>0</v>
      </c>
      <c r="N218" s="74">
        <v>0</v>
      </c>
      <c r="O218" s="74">
        <v>0</v>
      </c>
      <c r="P218" s="74">
        <v>0</v>
      </c>
      <c r="Q218" s="74">
        <v>0</v>
      </c>
      <c r="R218" s="74">
        <v>0</v>
      </c>
      <c r="S218" s="74">
        <v>0</v>
      </c>
      <c r="T218" s="74">
        <v>426</v>
      </c>
      <c r="U218" s="74">
        <v>0</v>
      </c>
      <c r="V218" s="74">
        <v>0</v>
      </c>
      <c r="W218" s="74">
        <v>0</v>
      </c>
      <c r="X218" s="74">
        <v>0</v>
      </c>
      <c r="Y218" s="74">
        <v>0</v>
      </c>
      <c r="Z218" s="74">
        <v>0</v>
      </c>
      <c r="AA218" s="74">
        <v>0</v>
      </c>
      <c r="AB218" s="74">
        <v>0</v>
      </c>
      <c r="AC218" s="74">
        <v>0</v>
      </c>
      <c r="AD218" s="74">
        <v>0</v>
      </c>
      <c r="AE218" s="74">
        <v>0</v>
      </c>
      <c r="AF218" s="75"/>
      <c r="AG218" s="76"/>
      <c r="AH218" s="76"/>
      <c r="AI218" s="76"/>
      <c r="AJ218" s="76"/>
      <c r="AK218" s="77"/>
      <c r="AL218" s="78"/>
    </row>
    <row r="219" spans="1:38" ht="15.75" x14ac:dyDescent="0.25">
      <c r="A219" s="74" t="s">
        <v>65</v>
      </c>
      <c r="B219" s="74" t="s">
        <v>80</v>
      </c>
      <c r="C219" s="74">
        <v>0</v>
      </c>
      <c r="D219" s="74">
        <v>0</v>
      </c>
      <c r="E219" s="74">
        <v>0</v>
      </c>
      <c r="F219" s="74">
        <v>0</v>
      </c>
      <c r="G219" s="74">
        <v>21.6</v>
      </c>
      <c r="H219" s="74">
        <v>0</v>
      </c>
      <c r="I219" s="74">
        <v>0</v>
      </c>
      <c r="J219" s="74">
        <v>0</v>
      </c>
      <c r="K219" s="74">
        <v>0</v>
      </c>
      <c r="L219" s="74">
        <v>0</v>
      </c>
      <c r="M219" s="74">
        <v>0</v>
      </c>
      <c r="N219" s="74">
        <v>0</v>
      </c>
      <c r="O219" s="74">
        <v>28.3</v>
      </c>
      <c r="P219" s="74">
        <v>0</v>
      </c>
      <c r="Q219" s="74">
        <v>122.39999999999999</v>
      </c>
      <c r="R219" s="74">
        <v>0</v>
      </c>
      <c r="S219" s="74">
        <v>0</v>
      </c>
      <c r="T219" s="74">
        <v>46.86</v>
      </c>
      <c r="U219" s="74">
        <v>0</v>
      </c>
      <c r="V219" s="74">
        <v>0</v>
      </c>
      <c r="W219" s="74">
        <v>0</v>
      </c>
      <c r="X219" s="74">
        <v>0</v>
      </c>
      <c r="Y219" s="74">
        <v>0</v>
      </c>
      <c r="Z219" s="74">
        <v>0</v>
      </c>
      <c r="AA219" s="74">
        <v>0</v>
      </c>
      <c r="AB219" s="74">
        <v>0</v>
      </c>
      <c r="AC219" s="74">
        <v>0</v>
      </c>
      <c r="AD219" s="74">
        <v>0</v>
      </c>
      <c r="AE219" s="74">
        <v>0</v>
      </c>
      <c r="AF219" s="75"/>
      <c r="AG219" s="76"/>
      <c r="AH219" s="76"/>
      <c r="AI219" s="76"/>
      <c r="AJ219" s="76"/>
      <c r="AK219" s="77"/>
      <c r="AL219" s="78"/>
    </row>
    <row r="220" spans="1:38" ht="15.75" x14ac:dyDescent="0.25">
      <c r="A220" s="74" t="s">
        <v>65</v>
      </c>
      <c r="B220" s="74" t="s">
        <v>94</v>
      </c>
      <c r="C220" s="74">
        <v>0</v>
      </c>
      <c r="D220" s="74">
        <v>0</v>
      </c>
      <c r="E220" s="74">
        <v>0</v>
      </c>
      <c r="F220" s="74">
        <v>0</v>
      </c>
      <c r="G220" s="74">
        <v>0</v>
      </c>
      <c r="H220" s="74">
        <v>0</v>
      </c>
      <c r="I220" s="74">
        <v>0</v>
      </c>
      <c r="J220" s="74">
        <v>0</v>
      </c>
      <c r="K220" s="74">
        <v>0</v>
      </c>
      <c r="L220" s="74">
        <v>0</v>
      </c>
      <c r="M220" s="74">
        <v>9.0418878188363774</v>
      </c>
      <c r="N220" s="74">
        <v>0</v>
      </c>
      <c r="O220" s="74">
        <v>1131.9687855342536</v>
      </c>
      <c r="P220" s="74">
        <v>0</v>
      </c>
      <c r="Q220" s="74">
        <v>9226.0964544438102</v>
      </c>
      <c r="R220" s="74">
        <v>0</v>
      </c>
      <c r="S220" s="74">
        <v>0</v>
      </c>
      <c r="T220" s="74">
        <v>5844.4039719305301</v>
      </c>
      <c r="U220" s="74">
        <v>0</v>
      </c>
      <c r="V220" s="74">
        <v>21.830298599644308</v>
      </c>
      <c r="W220" s="74">
        <v>0</v>
      </c>
      <c r="X220" s="74">
        <v>0</v>
      </c>
      <c r="Y220" s="74">
        <v>0</v>
      </c>
      <c r="Z220" s="74">
        <v>0</v>
      </c>
      <c r="AA220" s="74">
        <v>0</v>
      </c>
      <c r="AB220" s="74">
        <v>0</v>
      </c>
      <c r="AC220" s="74">
        <v>0</v>
      </c>
      <c r="AD220" s="74">
        <v>0</v>
      </c>
      <c r="AE220" s="74">
        <v>0</v>
      </c>
      <c r="AF220" s="75"/>
      <c r="AG220" s="76"/>
      <c r="AH220" s="76"/>
      <c r="AI220" s="76"/>
      <c r="AJ220" s="76"/>
      <c r="AK220" s="77"/>
      <c r="AL220" s="78"/>
    </row>
    <row r="221" spans="1:38" ht="15.75" x14ac:dyDescent="0.25">
      <c r="A221" s="74" t="s">
        <v>65</v>
      </c>
      <c r="B221" s="74" t="s">
        <v>91</v>
      </c>
      <c r="C221" s="74">
        <v>0</v>
      </c>
      <c r="D221" s="74">
        <v>0</v>
      </c>
      <c r="E221" s="74">
        <v>0</v>
      </c>
      <c r="F221" s="74">
        <v>0</v>
      </c>
      <c r="G221" s="74">
        <v>0</v>
      </c>
      <c r="H221" s="74">
        <v>0</v>
      </c>
      <c r="I221" s="74">
        <v>0</v>
      </c>
      <c r="J221" s="74">
        <v>0</v>
      </c>
      <c r="K221" s="74">
        <v>0</v>
      </c>
      <c r="L221" s="74">
        <v>0</v>
      </c>
      <c r="M221" s="74">
        <v>0</v>
      </c>
      <c r="N221" s="74">
        <v>0</v>
      </c>
      <c r="O221" s="74">
        <v>0</v>
      </c>
      <c r="P221" s="74">
        <v>0</v>
      </c>
      <c r="Q221" s="74">
        <v>0</v>
      </c>
      <c r="R221" s="74">
        <v>0</v>
      </c>
      <c r="S221" s="74">
        <v>0</v>
      </c>
      <c r="T221" s="74">
        <v>0</v>
      </c>
      <c r="U221" s="74">
        <v>0</v>
      </c>
      <c r="V221" s="74">
        <v>0</v>
      </c>
      <c r="W221" s="74">
        <v>0</v>
      </c>
      <c r="X221" s="74">
        <v>0</v>
      </c>
      <c r="Y221" s="74">
        <v>0</v>
      </c>
      <c r="Z221" s="74">
        <v>0</v>
      </c>
      <c r="AA221" s="74">
        <v>0</v>
      </c>
      <c r="AB221" s="74">
        <v>0</v>
      </c>
      <c r="AC221" s="74">
        <v>0</v>
      </c>
      <c r="AD221" s="74">
        <v>0</v>
      </c>
      <c r="AE221" s="74">
        <v>0</v>
      </c>
      <c r="AF221" s="75"/>
      <c r="AG221" s="76"/>
      <c r="AH221" s="76"/>
      <c r="AI221" s="76"/>
      <c r="AJ221" s="76"/>
      <c r="AK221" s="77"/>
      <c r="AL221" s="78"/>
    </row>
    <row r="222" spans="1:38" ht="15.75" x14ac:dyDescent="0.25">
      <c r="A222" s="74" t="s">
        <v>201</v>
      </c>
      <c r="B222" s="74"/>
      <c r="C222" s="74">
        <v>0</v>
      </c>
      <c r="D222" s="74">
        <v>0</v>
      </c>
      <c r="E222" s="74">
        <v>0</v>
      </c>
      <c r="F222" s="74">
        <v>0</v>
      </c>
      <c r="G222" s="74">
        <v>1775.52</v>
      </c>
      <c r="H222" s="74">
        <v>0</v>
      </c>
      <c r="I222" s="74">
        <v>39</v>
      </c>
      <c r="J222" s="74">
        <v>0</v>
      </c>
      <c r="K222" s="74">
        <v>0</v>
      </c>
      <c r="L222" s="74">
        <v>0</v>
      </c>
      <c r="M222" s="74">
        <v>9.0418878188363774</v>
      </c>
      <c r="N222" s="74">
        <v>0</v>
      </c>
      <c r="O222" s="74">
        <v>1160.2687855342535</v>
      </c>
      <c r="P222" s="74">
        <v>0</v>
      </c>
      <c r="Q222" s="74">
        <v>9348.4964544438099</v>
      </c>
      <c r="R222" s="74">
        <v>0</v>
      </c>
      <c r="S222" s="74">
        <v>0</v>
      </c>
      <c r="T222" s="74">
        <v>6317.2639719305298</v>
      </c>
      <c r="U222" s="74">
        <v>0</v>
      </c>
      <c r="V222" s="74">
        <v>21.830298599644308</v>
      </c>
      <c r="W222" s="74">
        <v>0</v>
      </c>
      <c r="X222" s="74">
        <v>0</v>
      </c>
      <c r="Y222" s="74">
        <v>0</v>
      </c>
      <c r="Z222" s="74">
        <v>0</v>
      </c>
      <c r="AA222" s="74">
        <v>0</v>
      </c>
      <c r="AB222" s="74">
        <v>0</v>
      </c>
      <c r="AC222" s="74">
        <v>0</v>
      </c>
      <c r="AD222" s="74">
        <v>0</v>
      </c>
      <c r="AE222" s="74">
        <v>0</v>
      </c>
      <c r="AF222" s="75"/>
      <c r="AG222" s="76"/>
      <c r="AH222" s="76"/>
      <c r="AI222" s="76"/>
      <c r="AJ222" s="76"/>
      <c r="AK222" s="77"/>
      <c r="AL222" s="78"/>
    </row>
    <row r="223" spans="1:38" ht="15.75" x14ac:dyDescent="0.25">
      <c r="A223" s="74" t="s">
        <v>106</v>
      </c>
      <c r="B223" s="74" t="s">
        <v>79</v>
      </c>
      <c r="C223" s="74">
        <v>0</v>
      </c>
      <c r="D223" s="74">
        <v>0</v>
      </c>
      <c r="E223" s="74">
        <v>0</v>
      </c>
      <c r="F223" s="74">
        <v>0</v>
      </c>
      <c r="G223" s="74">
        <v>0</v>
      </c>
      <c r="H223" s="74">
        <v>0</v>
      </c>
      <c r="I223" s="74">
        <v>0</v>
      </c>
      <c r="J223" s="74">
        <v>0</v>
      </c>
      <c r="K223" s="74">
        <v>0</v>
      </c>
      <c r="L223" s="74">
        <v>0</v>
      </c>
      <c r="M223" s="74">
        <v>0</v>
      </c>
      <c r="N223" s="74">
        <v>0</v>
      </c>
      <c r="O223" s="74">
        <v>0</v>
      </c>
      <c r="P223" s="74">
        <v>0</v>
      </c>
      <c r="Q223" s="74">
        <v>0</v>
      </c>
      <c r="R223" s="74">
        <v>0</v>
      </c>
      <c r="S223" s="74">
        <v>0</v>
      </c>
      <c r="T223" s="74">
        <v>0</v>
      </c>
      <c r="U223" s="74">
        <v>0</v>
      </c>
      <c r="V223" s="74">
        <v>0</v>
      </c>
      <c r="W223" s="74">
        <v>0</v>
      </c>
      <c r="X223" s="74">
        <v>0</v>
      </c>
      <c r="Y223" s="74">
        <v>0</v>
      </c>
      <c r="Z223" s="74">
        <v>0</v>
      </c>
      <c r="AA223" s="74">
        <v>0</v>
      </c>
      <c r="AB223" s="74">
        <v>0</v>
      </c>
      <c r="AC223" s="74">
        <v>0</v>
      </c>
      <c r="AD223" s="74">
        <v>0</v>
      </c>
      <c r="AE223" s="74">
        <v>0</v>
      </c>
      <c r="AF223" s="75"/>
      <c r="AG223" s="76"/>
      <c r="AH223" s="76"/>
      <c r="AI223" s="76"/>
      <c r="AJ223" s="76"/>
      <c r="AK223" s="77"/>
      <c r="AL223" s="78"/>
    </row>
    <row r="224" spans="1:38" ht="15.75" x14ac:dyDescent="0.25">
      <c r="A224" s="74" t="s">
        <v>106</v>
      </c>
      <c r="B224" s="74" t="s">
        <v>80</v>
      </c>
      <c r="C224" s="74">
        <v>0</v>
      </c>
      <c r="D224" s="74">
        <v>0</v>
      </c>
      <c r="E224" s="74">
        <v>0</v>
      </c>
      <c r="F224" s="74">
        <v>0</v>
      </c>
      <c r="G224" s="74">
        <v>0</v>
      </c>
      <c r="H224" s="74">
        <v>0</v>
      </c>
      <c r="I224" s="74">
        <v>0</v>
      </c>
      <c r="J224" s="74">
        <v>0</v>
      </c>
      <c r="K224" s="74">
        <v>0</v>
      </c>
      <c r="L224" s="74">
        <v>0</v>
      </c>
      <c r="M224" s="74">
        <v>0</v>
      </c>
      <c r="N224" s="74">
        <v>0</v>
      </c>
      <c r="O224" s="74">
        <v>0</v>
      </c>
      <c r="P224" s="74">
        <v>0</v>
      </c>
      <c r="Q224" s="74">
        <v>0</v>
      </c>
      <c r="R224" s="74">
        <v>0</v>
      </c>
      <c r="S224" s="74">
        <v>0</v>
      </c>
      <c r="T224" s="74">
        <v>0</v>
      </c>
      <c r="U224" s="74">
        <v>0</v>
      </c>
      <c r="V224" s="74">
        <v>0</v>
      </c>
      <c r="W224" s="74">
        <v>0</v>
      </c>
      <c r="X224" s="74">
        <v>0</v>
      </c>
      <c r="Y224" s="74">
        <v>0</v>
      </c>
      <c r="Z224" s="74">
        <v>0</v>
      </c>
      <c r="AA224" s="74">
        <v>0</v>
      </c>
      <c r="AB224" s="74">
        <v>32.599999999999994</v>
      </c>
      <c r="AC224" s="74">
        <v>0</v>
      </c>
      <c r="AD224" s="74">
        <v>0</v>
      </c>
      <c r="AE224" s="74">
        <v>0</v>
      </c>
      <c r="AF224" s="75"/>
      <c r="AG224" s="76"/>
      <c r="AH224" s="76"/>
      <c r="AI224" s="76"/>
      <c r="AJ224" s="76"/>
      <c r="AK224" s="77"/>
      <c r="AL224" s="78"/>
    </row>
    <row r="225" spans="1:38" ht="15.75" x14ac:dyDescent="0.25">
      <c r="A225" s="74" t="s">
        <v>202</v>
      </c>
      <c r="B225" s="74"/>
      <c r="C225" s="74">
        <v>0</v>
      </c>
      <c r="D225" s="74">
        <v>0</v>
      </c>
      <c r="E225" s="74">
        <v>0</v>
      </c>
      <c r="F225" s="74">
        <v>0</v>
      </c>
      <c r="G225" s="74">
        <v>0</v>
      </c>
      <c r="H225" s="74">
        <v>0</v>
      </c>
      <c r="I225" s="74">
        <v>0</v>
      </c>
      <c r="J225" s="74">
        <v>0</v>
      </c>
      <c r="K225" s="74">
        <v>0</v>
      </c>
      <c r="L225" s="74">
        <v>0</v>
      </c>
      <c r="M225" s="74">
        <v>0</v>
      </c>
      <c r="N225" s="74">
        <v>0</v>
      </c>
      <c r="O225" s="74">
        <v>0</v>
      </c>
      <c r="P225" s="74">
        <v>0</v>
      </c>
      <c r="Q225" s="74">
        <v>0</v>
      </c>
      <c r="R225" s="74">
        <v>0</v>
      </c>
      <c r="S225" s="74">
        <v>0</v>
      </c>
      <c r="T225" s="74">
        <v>0</v>
      </c>
      <c r="U225" s="74">
        <v>0</v>
      </c>
      <c r="V225" s="74">
        <v>0</v>
      </c>
      <c r="W225" s="74">
        <v>0</v>
      </c>
      <c r="X225" s="74">
        <v>0</v>
      </c>
      <c r="Y225" s="74">
        <v>0</v>
      </c>
      <c r="Z225" s="74">
        <v>0</v>
      </c>
      <c r="AA225" s="74">
        <v>0</v>
      </c>
      <c r="AB225" s="74">
        <v>32.599999999999994</v>
      </c>
      <c r="AC225" s="74">
        <v>0</v>
      </c>
      <c r="AD225" s="74">
        <v>0</v>
      </c>
      <c r="AE225" s="74">
        <v>0</v>
      </c>
      <c r="AF225" s="75"/>
      <c r="AG225" s="76"/>
      <c r="AH225" s="76"/>
      <c r="AI225" s="76"/>
      <c r="AJ225" s="76"/>
      <c r="AK225" s="77"/>
      <c r="AL225" s="78"/>
    </row>
    <row r="226" spans="1:38" ht="15.75" x14ac:dyDescent="0.25">
      <c r="A226" s="74" t="s">
        <v>70</v>
      </c>
      <c r="B226" s="74" t="s">
        <v>79</v>
      </c>
      <c r="C226" s="74">
        <v>0</v>
      </c>
      <c r="D226" s="74">
        <v>78.099999999999994</v>
      </c>
      <c r="E226" s="74">
        <v>0</v>
      </c>
      <c r="F226" s="74">
        <v>0</v>
      </c>
      <c r="G226" s="74">
        <v>27</v>
      </c>
      <c r="H226" s="74">
        <v>0</v>
      </c>
      <c r="I226" s="74">
        <v>0</v>
      </c>
      <c r="J226" s="74">
        <v>0</v>
      </c>
      <c r="K226" s="74">
        <v>0</v>
      </c>
      <c r="L226" s="74">
        <v>0</v>
      </c>
      <c r="M226" s="74">
        <v>4.32</v>
      </c>
      <c r="N226" s="74">
        <v>8.64</v>
      </c>
      <c r="O226" s="74">
        <v>0</v>
      </c>
      <c r="P226" s="74">
        <v>0</v>
      </c>
      <c r="Q226" s="74">
        <v>0</v>
      </c>
      <c r="R226" s="74">
        <v>0</v>
      </c>
      <c r="S226" s="74">
        <v>0</v>
      </c>
      <c r="T226" s="74">
        <v>0</v>
      </c>
      <c r="U226" s="74">
        <v>0</v>
      </c>
      <c r="V226" s="74">
        <v>0</v>
      </c>
      <c r="W226" s="74">
        <v>0</v>
      </c>
      <c r="X226" s="74">
        <v>0</v>
      </c>
      <c r="Y226" s="74">
        <v>0</v>
      </c>
      <c r="Z226" s="74">
        <v>0</v>
      </c>
      <c r="AA226" s="74">
        <v>0</v>
      </c>
      <c r="AB226" s="74">
        <v>0</v>
      </c>
      <c r="AC226" s="74">
        <v>0</v>
      </c>
      <c r="AD226" s="74">
        <v>0</v>
      </c>
      <c r="AE226" s="74">
        <v>0</v>
      </c>
      <c r="AF226" s="75"/>
      <c r="AG226" s="76"/>
      <c r="AH226" s="76"/>
      <c r="AI226" s="76"/>
      <c r="AJ226" s="76"/>
      <c r="AK226" s="77"/>
      <c r="AL226" s="78"/>
    </row>
    <row r="227" spans="1:38" ht="15.75" x14ac:dyDescent="0.25">
      <c r="A227" s="74" t="s">
        <v>70</v>
      </c>
      <c r="B227" s="74" t="s">
        <v>80</v>
      </c>
      <c r="C227" s="74">
        <v>0</v>
      </c>
      <c r="D227" s="74">
        <v>1207</v>
      </c>
      <c r="E227" s="74">
        <v>108</v>
      </c>
      <c r="F227" s="74">
        <v>216</v>
      </c>
      <c r="G227" s="74">
        <v>248.4</v>
      </c>
      <c r="H227" s="74">
        <v>777.6</v>
      </c>
      <c r="I227" s="74">
        <v>0</v>
      </c>
      <c r="J227" s="74">
        <v>0</v>
      </c>
      <c r="K227" s="74">
        <v>0</v>
      </c>
      <c r="L227" s="74">
        <v>0</v>
      </c>
      <c r="M227" s="74">
        <v>0</v>
      </c>
      <c r="N227" s="74">
        <v>6588</v>
      </c>
      <c r="O227" s="74">
        <v>0</v>
      </c>
      <c r="P227" s="74">
        <v>0</v>
      </c>
      <c r="Q227" s="74">
        <v>0</v>
      </c>
      <c r="R227" s="74">
        <v>0</v>
      </c>
      <c r="S227" s="74">
        <v>0</v>
      </c>
      <c r="T227" s="74">
        <v>0</v>
      </c>
      <c r="U227" s="74">
        <v>0</v>
      </c>
      <c r="V227" s="74">
        <v>0</v>
      </c>
      <c r="W227" s="74">
        <v>0</v>
      </c>
      <c r="X227" s="74">
        <v>0</v>
      </c>
      <c r="Y227" s="74">
        <v>900</v>
      </c>
      <c r="Z227" s="74">
        <v>0</v>
      </c>
      <c r="AA227" s="74">
        <v>0</v>
      </c>
      <c r="AB227" s="74">
        <v>0</v>
      </c>
      <c r="AC227" s="74">
        <v>0</v>
      </c>
      <c r="AD227" s="74">
        <v>0</v>
      </c>
      <c r="AE227" s="74">
        <v>0</v>
      </c>
      <c r="AF227" s="75"/>
      <c r="AG227" s="76"/>
      <c r="AH227" s="76"/>
      <c r="AI227" s="76"/>
      <c r="AJ227" s="76"/>
      <c r="AK227" s="77"/>
      <c r="AL227" s="78"/>
    </row>
    <row r="228" spans="1:38" ht="15.75" x14ac:dyDescent="0.25">
      <c r="A228" s="74" t="s">
        <v>70</v>
      </c>
      <c r="B228" s="74" t="s">
        <v>94</v>
      </c>
      <c r="C228" s="74">
        <v>0</v>
      </c>
      <c r="D228" s="74">
        <v>11401.76460342569</v>
      </c>
      <c r="E228" s="74">
        <v>4510.2465421117477</v>
      </c>
      <c r="F228" s="74">
        <v>698.58976079259298</v>
      </c>
      <c r="G228" s="74">
        <v>5038.3426396622554</v>
      </c>
      <c r="H228" s="74">
        <v>2667.8576540538761</v>
      </c>
      <c r="I228" s="74">
        <v>613.626141236737</v>
      </c>
      <c r="J228" s="74">
        <v>0</v>
      </c>
      <c r="K228" s="74">
        <v>0</v>
      </c>
      <c r="L228" s="74">
        <v>3432.5302300565786</v>
      </c>
      <c r="M228" s="74">
        <v>417.83220017135363</v>
      </c>
      <c r="N228" s="74">
        <v>25878.030436279132</v>
      </c>
      <c r="O228" s="74">
        <v>1673.2343633462351</v>
      </c>
      <c r="P228" s="74">
        <v>0</v>
      </c>
      <c r="Q228" s="74">
        <v>0</v>
      </c>
      <c r="R228" s="74">
        <v>0</v>
      </c>
      <c r="S228" s="74">
        <v>0</v>
      </c>
      <c r="T228" s="74">
        <v>0</v>
      </c>
      <c r="U228" s="74">
        <v>0</v>
      </c>
      <c r="V228" s="74">
        <v>0</v>
      </c>
      <c r="W228" s="74">
        <v>0</v>
      </c>
      <c r="X228" s="74">
        <v>114837.24776512476</v>
      </c>
      <c r="Y228" s="74">
        <v>1462.9126922703749</v>
      </c>
      <c r="Z228" s="74">
        <v>0</v>
      </c>
      <c r="AA228" s="74">
        <v>0</v>
      </c>
      <c r="AB228" s="74">
        <v>2835.3548637173853</v>
      </c>
      <c r="AC228" s="74">
        <v>0</v>
      </c>
      <c r="AD228" s="74">
        <v>0</v>
      </c>
      <c r="AE228" s="74">
        <v>0</v>
      </c>
      <c r="AF228" s="75"/>
      <c r="AG228" s="76"/>
      <c r="AH228" s="76"/>
      <c r="AI228" s="76"/>
      <c r="AJ228" s="76"/>
      <c r="AK228" s="77"/>
      <c r="AL228" s="78"/>
    </row>
    <row r="229" spans="1:38" ht="15.75" x14ac:dyDescent="0.25">
      <c r="A229" s="74" t="s">
        <v>70</v>
      </c>
      <c r="B229" s="74" t="s">
        <v>90</v>
      </c>
      <c r="C229" s="74">
        <v>0</v>
      </c>
      <c r="D229" s="74">
        <v>323.41620273572369</v>
      </c>
      <c r="E229" s="74">
        <v>0</v>
      </c>
      <c r="F229" s="74">
        <v>0</v>
      </c>
      <c r="G229" s="74">
        <v>29.81557822915763</v>
      </c>
      <c r="H229" s="74">
        <v>0</v>
      </c>
      <c r="I229" s="74">
        <v>0</v>
      </c>
      <c r="J229" s="74">
        <v>0</v>
      </c>
      <c r="K229" s="74">
        <v>40.85838498069748</v>
      </c>
      <c r="L229" s="74">
        <v>0</v>
      </c>
      <c r="M229" s="74">
        <v>29.81557822915763</v>
      </c>
      <c r="N229" s="74">
        <v>395.05641153633854</v>
      </c>
      <c r="O229" s="74">
        <v>0</v>
      </c>
      <c r="P229" s="74">
        <v>0</v>
      </c>
      <c r="Q229" s="74">
        <v>0</v>
      </c>
      <c r="R229" s="74">
        <v>0</v>
      </c>
      <c r="S229" s="74">
        <v>0</v>
      </c>
      <c r="T229" s="74">
        <v>0</v>
      </c>
      <c r="U229" s="74">
        <v>0</v>
      </c>
      <c r="V229" s="74">
        <v>0</v>
      </c>
      <c r="W229" s="74">
        <v>0</v>
      </c>
      <c r="X229" s="74">
        <v>0</v>
      </c>
      <c r="Y229" s="74">
        <v>0</v>
      </c>
      <c r="Z229" s="74">
        <v>0</v>
      </c>
      <c r="AA229" s="74">
        <v>0</v>
      </c>
      <c r="AB229" s="74">
        <v>0</v>
      </c>
      <c r="AC229" s="74">
        <v>0</v>
      </c>
      <c r="AD229" s="74">
        <v>0</v>
      </c>
      <c r="AE229" s="74">
        <v>0</v>
      </c>
      <c r="AF229" s="75"/>
      <c r="AG229" s="76"/>
      <c r="AH229" s="76"/>
      <c r="AI229" s="76"/>
      <c r="AJ229" s="76"/>
      <c r="AK229" s="77"/>
      <c r="AL229" s="78"/>
    </row>
    <row r="230" spans="1:38" ht="15.75" x14ac:dyDescent="0.25">
      <c r="A230" s="74" t="s">
        <v>203</v>
      </c>
      <c r="B230" s="74"/>
      <c r="C230" s="74">
        <v>0</v>
      </c>
      <c r="D230" s="74">
        <v>13010.280806161414</v>
      </c>
      <c r="E230" s="74">
        <v>4618.2465421117477</v>
      </c>
      <c r="F230" s="74">
        <v>914.58976079259298</v>
      </c>
      <c r="G230" s="74">
        <v>5343.5582178914128</v>
      </c>
      <c r="H230" s="74">
        <v>3445.457654053876</v>
      </c>
      <c r="I230" s="74">
        <v>613.626141236737</v>
      </c>
      <c r="J230" s="74">
        <v>0</v>
      </c>
      <c r="K230" s="74">
        <v>40.85838498069748</v>
      </c>
      <c r="L230" s="74">
        <v>3432.5302300565786</v>
      </c>
      <c r="M230" s="74">
        <v>451.96777840051124</v>
      </c>
      <c r="N230" s="74">
        <v>32869.726847815473</v>
      </c>
      <c r="O230" s="74">
        <v>1673.2343633462351</v>
      </c>
      <c r="P230" s="74">
        <v>0</v>
      </c>
      <c r="Q230" s="74">
        <v>0</v>
      </c>
      <c r="R230" s="74">
        <v>0</v>
      </c>
      <c r="S230" s="74">
        <v>0</v>
      </c>
      <c r="T230" s="74">
        <v>0</v>
      </c>
      <c r="U230" s="74">
        <v>0</v>
      </c>
      <c r="V230" s="74">
        <v>0</v>
      </c>
      <c r="W230" s="74">
        <v>0</v>
      </c>
      <c r="X230" s="74">
        <v>114837.24776512476</v>
      </c>
      <c r="Y230" s="74">
        <v>2362.9126922703749</v>
      </c>
      <c r="Z230" s="74">
        <v>0</v>
      </c>
      <c r="AA230" s="74">
        <v>0</v>
      </c>
      <c r="AB230" s="74">
        <v>2835.3548637173853</v>
      </c>
      <c r="AC230" s="74">
        <v>0</v>
      </c>
      <c r="AD230" s="74">
        <v>0</v>
      </c>
      <c r="AE230" s="74">
        <v>0</v>
      </c>
      <c r="AF230" s="75"/>
      <c r="AG230" s="76"/>
      <c r="AH230" s="76"/>
      <c r="AI230" s="76"/>
      <c r="AJ230" s="76"/>
      <c r="AK230" s="77"/>
      <c r="AL230" s="78"/>
    </row>
    <row r="231" spans="1:38" ht="15.75" x14ac:dyDescent="0.25">
      <c r="A231" s="74" t="s">
        <v>67</v>
      </c>
      <c r="B231" s="74" t="s">
        <v>79</v>
      </c>
      <c r="C231" s="74">
        <v>0</v>
      </c>
      <c r="D231" s="74">
        <v>0</v>
      </c>
      <c r="E231" s="74">
        <v>0</v>
      </c>
      <c r="F231" s="74">
        <v>0</v>
      </c>
      <c r="G231" s="74">
        <v>0</v>
      </c>
      <c r="H231" s="74">
        <v>0</v>
      </c>
      <c r="I231" s="74">
        <v>0</v>
      </c>
      <c r="J231" s="74">
        <v>0</v>
      </c>
      <c r="K231" s="74">
        <v>0</v>
      </c>
      <c r="L231" s="74">
        <v>0</v>
      </c>
      <c r="M231" s="74">
        <v>0</v>
      </c>
      <c r="N231" s="74">
        <v>0</v>
      </c>
      <c r="O231" s="74">
        <v>916.92</v>
      </c>
      <c r="P231" s="74">
        <v>0</v>
      </c>
      <c r="Q231" s="74">
        <v>1695.75</v>
      </c>
      <c r="R231" s="74">
        <v>0</v>
      </c>
      <c r="S231" s="74">
        <v>0</v>
      </c>
      <c r="T231" s="74">
        <v>87372.599999999991</v>
      </c>
      <c r="U231" s="74">
        <v>0</v>
      </c>
      <c r="V231" s="74">
        <v>29.8</v>
      </c>
      <c r="W231" s="74">
        <v>188.8</v>
      </c>
      <c r="X231" s="74">
        <v>0</v>
      </c>
      <c r="Y231" s="74">
        <v>0</v>
      </c>
      <c r="Z231" s="74">
        <v>0</v>
      </c>
      <c r="AA231" s="74">
        <v>0</v>
      </c>
      <c r="AB231" s="74">
        <v>0</v>
      </c>
      <c r="AC231" s="74">
        <v>0</v>
      </c>
      <c r="AD231" s="74">
        <v>0</v>
      </c>
      <c r="AE231" s="74">
        <v>0</v>
      </c>
      <c r="AF231" s="75"/>
      <c r="AG231" s="76"/>
      <c r="AH231" s="76"/>
      <c r="AI231" s="76"/>
      <c r="AJ231" s="76"/>
      <c r="AK231" s="77"/>
      <c r="AL231" s="78"/>
    </row>
    <row r="232" spans="1:38" ht="15.75" x14ac:dyDescent="0.25">
      <c r="A232" s="74" t="s">
        <v>204</v>
      </c>
      <c r="B232" s="74"/>
      <c r="C232" s="74">
        <v>0</v>
      </c>
      <c r="D232" s="74">
        <v>0</v>
      </c>
      <c r="E232" s="74">
        <v>0</v>
      </c>
      <c r="F232" s="74">
        <v>0</v>
      </c>
      <c r="G232" s="74">
        <v>0</v>
      </c>
      <c r="H232" s="74">
        <v>0</v>
      </c>
      <c r="I232" s="74">
        <v>0</v>
      </c>
      <c r="J232" s="74">
        <v>0</v>
      </c>
      <c r="K232" s="74">
        <v>0</v>
      </c>
      <c r="L232" s="74">
        <v>0</v>
      </c>
      <c r="M232" s="74">
        <v>0</v>
      </c>
      <c r="N232" s="74">
        <v>0</v>
      </c>
      <c r="O232" s="74">
        <v>916.92</v>
      </c>
      <c r="P232" s="74">
        <v>0</v>
      </c>
      <c r="Q232" s="74">
        <v>1695.75</v>
      </c>
      <c r="R232" s="74">
        <v>0</v>
      </c>
      <c r="S232" s="74">
        <v>0</v>
      </c>
      <c r="T232" s="74">
        <v>87372.599999999991</v>
      </c>
      <c r="U232" s="74">
        <v>0</v>
      </c>
      <c r="V232" s="74">
        <v>29.8</v>
      </c>
      <c r="W232" s="74">
        <v>188.8</v>
      </c>
      <c r="X232" s="74">
        <v>0</v>
      </c>
      <c r="Y232" s="74">
        <v>0</v>
      </c>
      <c r="Z232" s="74">
        <v>0</v>
      </c>
      <c r="AA232" s="74">
        <v>0</v>
      </c>
      <c r="AB232" s="74">
        <v>0</v>
      </c>
      <c r="AC232" s="74">
        <v>0</v>
      </c>
      <c r="AD232" s="74">
        <v>0</v>
      </c>
      <c r="AE232" s="74">
        <v>0</v>
      </c>
      <c r="AF232" s="75"/>
      <c r="AG232" s="76"/>
      <c r="AH232" s="76"/>
      <c r="AI232" s="76"/>
      <c r="AJ232" s="76"/>
      <c r="AK232" s="77"/>
      <c r="AL232" s="78"/>
    </row>
    <row r="233" spans="1:38" ht="15.75" x14ac:dyDescent="0.25">
      <c r="A233" s="74" t="s">
        <v>148</v>
      </c>
      <c r="B233" s="74" t="s">
        <v>79</v>
      </c>
      <c r="C233" s="74">
        <v>0</v>
      </c>
      <c r="D233" s="74">
        <v>1887.1799999999998</v>
      </c>
      <c r="E233" s="74">
        <v>0</v>
      </c>
      <c r="F233" s="74">
        <v>0</v>
      </c>
      <c r="G233" s="74">
        <v>4.32</v>
      </c>
      <c r="H233" s="74">
        <v>2700</v>
      </c>
      <c r="I233" s="74">
        <v>3315</v>
      </c>
      <c r="J233" s="74">
        <v>0</v>
      </c>
      <c r="K233" s="74">
        <v>0</v>
      </c>
      <c r="L233" s="74">
        <v>0</v>
      </c>
      <c r="M233" s="74">
        <v>0</v>
      </c>
      <c r="N233" s="74">
        <v>1080</v>
      </c>
      <c r="O233" s="74">
        <v>0</v>
      </c>
      <c r="P233" s="74">
        <v>0</v>
      </c>
      <c r="Q233" s="74">
        <v>0</v>
      </c>
      <c r="R233" s="74">
        <v>0</v>
      </c>
      <c r="S233" s="74">
        <v>0</v>
      </c>
      <c r="T233" s="74">
        <v>0</v>
      </c>
      <c r="U233" s="74">
        <v>0</v>
      </c>
      <c r="V233" s="74">
        <v>0</v>
      </c>
      <c r="W233" s="74">
        <v>0</v>
      </c>
      <c r="X233" s="74">
        <v>0</v>
      </c>
      <c r="Y233" s="74">
        <v>0</v>
      </c>
      <c r="Z233" s="74">
        <v>454.75</v>
      </c>
      <c r="AA233" s="74">
        <v>16.8</v>
      </c>
      <c r="AB233" s="74">
        <v>0</v>
      </c>
      <c r="AC233" s="74">
        <v>0</v>
      </c>
      <c r="AD233" s="74">
        <v>0</v>
      </c>
      <c r="AE233" s="74">
        <v>0</v>
      </c>
      <c r="AF233" s="75"/>
      <c r="AG233" s="76"/>
      <c r="AH233" s="76"/>
      <c r="AI233" s="76"/>
      <c r="AJ233" s="76"/>
      <c r="AK233" s="77"/>
      <c r="AL233" s="78"/>
    </row>
    <row r="234" spans="1:38" ht="15.75" x14ac:dyDescent="0.25">
      <c r="A234" s="74" t="s">
        <v>148</v>
      </c>
      <c r="B234" s="74" t="s">
        <v>80</v>
      </c>
      <c r="C234" s="74">
        <v>0</v>
      </c>
      <c r="D234" s="74">
        <v>42.599999999999994</v>
      </c>
      <c r="E234" s="74">
        <v>102.60000000000001</v>
      </c>
      <c r="F234" s="74">
        <v>0</v>
      </c>
      <c r="G234" s="74">
        <v>0</v>
      </c>
      <c r="H234" s="74">
        <v>2268</v>
      </c>
      <c r="I234" s="74">
        <v>1170</v>
      </c>
      <c r="J234" s="74">
        <v>59.400000000000006</v>
      </c>
      <c r="K234" s="74">
        <v>0</v>
      </c>
      <c r="L234" s="74">
        <v>0</v>
      </c>
      <c r="M234" s="74">
        <v>0</v>
      </c>
      <c r="N234" s="74">
        <v>0</v>
      </c>
      <c r="O234" s="74">
        <v>0</v>
      </c>
      <c r="P234" s="74">
        <v>0</v>
      </c>
      <c r="Q234" s="74">
        <v>0</v>
      </c>
      <c r="R234" s="74">
        <v>0</v>
      </c>
      <c r="S234" s="74">
        <v>0</v>
      </c>
      <c r="T234" s="74">
        <v>0</v>
      </c>
      <c r="U234" s="74">
        <v>0</v>
      </c>
      <c r="V234" s="74">
        <v>0</v>
      </c>
      <c r="W234" s="74">
        <v>0</v>
      </c>
      <c r="X234" s="74">
        <v>0</v>
      </c>
      <c r="Y234" s="74">
        <v>0</v>
      </c>
      <c r="Z234" s="74">
        <v>558.54000000000008</v>
      </c>
      <c r="AA234" s="74">
        <v>1417.5</v>
      </c>
      <c r="AB234" s="74">
        <v>0</v>
      </c>
      <c r="AC234" s="74">
        <v>0</v>
      </c>
      <c r="AD234" s="74">
        <v>0</v>
      </c>
      <c r="AE234" s="74">
        <v>0</v>
      </c>
      <c r="AF234" s="75"/>
      <c r="AG234" s="76"/>
      <c r="AH234" s="76"/>
      <c r="AI234" s="76"/>
      <c r="AJ234" s="76"/>
      <c r="AK234" s="77"/>
      <c r="AL234" s="78"/>
    </row>
    <row r="235" spans="1:38" ht="15.75" x14ac:dyDescent="0.25">
      <c r="A235" s="74" t="s">
        <v>148</v>
      </c>
      <c r="B235" s="74" t="s">
        <v>81</v>
      </c>
      <c r="C235" s="74">
        <v>0</v>
      </c>
      <c r="D235" s="74">
        <v>0</v>
      </c>
      <c r="E235" s="74">
        <v>0</v>
      </c>
      <c r="F235" s="74">
        <v>0</v>
      </c>
      <c r="G235" s="74">
        <v>0</v>
      </c>
      <c r="H235" s="74">
        <v>0</v>
      </c>
      <c r="I235" s="74">
        <v>0</v>
      </c>
      <c r="J235" s="74">
        <v>0</v>
      </c>
      <c r="K235" s="74">
        <v>0</v>
      </c>
      <c r="L235" s="74">
        <v>0</v>
      </c>
      <c r="M235" s="74">
        <v>0</v>
      </c>
      <c r="N235" s="74">
        <v>0</v>
      </c>
      <c r="O235" s="74">
        <v>0</v>
      </c>
      <c r="P235" s="74">
        <v>0</v>
      </c>
      <c r="Q235" s="74">
        <v>0</v>
      </c>
      <c r="R235" s="74">
        <v>0</v>
      </c>
      <c r="S235" s="74">
        <v>0</v>
      </c>
      <c r="T235" s="74">
        <v>0</v>
      </c>
      <c r="U235" s="74">
        <v>0</v>
      </c>
      <c r="V235" s="74">
        <v>0</v>
      </c>
      <c r="W235" s="74">
        <v>0</v>
      </c>
      <c r="X235" s="74">
        <v>0</v>
      </c>
      <c r="Y235" s="74">
        <v>0</v>
      </c>
      <c r="Z235" s="74">
        <v>0</v>
      </c>
      <c r="AA235" s="74">
        <v>0</v>
      </c>
      <c r="AB235" s="74">
        <v>0</v>
      </c>
      <c r="AC235" s="74">
        <v>0</v>
      </c>
      <c r="AD235" s="74">
        <v>0</v>
      </c>
      <c r="AE235" s="74">
        <v>0</v>
      </c>
      <c r="AF235" s="75"/>
      <c r="AG235" s="76"/>
      <c r="AH235" s="76"/>
      <c r="AI235" s="76"/>
      <c r="AJ235" s="76"/>
      <c r="AK235" s="77"/>
      <c r="AL235" s="78"/>
    </row>
    <row r="236" spans="1:38" ht="15.75" x14ac:dyDescent="0.25">
      <c r="A236" s="74" t="s">
        <v>148</v>
      </c>
      <c r="B236" s="74" t="s">
        <v>82</v>
      </c>
      <c r="C236" s="74">
        <v>0</v>
      </c>
      <c r="D236" s="74">
        <v>143.41999999999999</v>
      </c>
      <c r="E236" s="74">
        <v>131.76000000000002</v>
      </c>
      <c r="F236" s="74">
        <v>486.00000000000006</v>
      </c>
      <c r="G236" s="74">
        <v>108</v>
      </c>
      <c r="H236" s="74">
        <v>8910</v>
      </c>
      <c r="I236" s="74">
        <v>0</v>
      </c>
      <c r="J236" s="74">
        <v>73.44</v>
      </c>
      <c r="K236" s="74">
        <v>0</v>
      </c>
      <c r="L236" s="74">
        <v>0</v>
      </c>
      <c r="M236" s="74">
        <v>0</v>
      </c>
      <c r="N236" s="74">
        <v>594</v>
      </c>
      <c r="O236" s="74">
        <v>0</v>
      </c>
      <c r="P236" s="74">
        <v>0</v>
      </c>
      <c r="Q236" s="74">
        <v>0</v>
      </c>
      <c r="R236" s="74">
        <v>0</v>
      </c>
      <c r="S236" s="74">
        <v>0</v>
      </c>
      <c r="T236" s="74">
        <v>0</v>
      </c>
      <c r="U236" s="74">
        <v>0</v>
      </c>
      <c r="V236" s="74">
        <v>0</v>
      </c>
      <c r="W236" s="74">
        <v>0</v>
      </c>
      <c r="X236" s="74">
        <v>0</v>
      </c>
      <c r="Y236" s="74">
        <v>0</v>
      </c>
      <c r="Z236" s="74">
        <v>21.400000000000002</v>
      </c>
      <c r="AA236" s="74">
        <v>766.5</v>
      </c>
      <c r="AB236" s="74">
        <v>0</v>
      </c>
      <c r="AC236" s="74">
        <v>0</v>
      </c>
      <c r="AD236" s="74">
        <v>0</v>
      </c>
      <c r="AE236" s="74">
        <v>0</v>
      </c>
      <c r="AF236" s="75"/>
      <c r="AG236" s="76"/>
      <c r="AH236" s="76"/>
      <c r="AI236" s="76"/>
      <c r="AJ236" s="76"/>
      <c r="AK236" s="77"/>
      <c r="AL236" s="78"/>
    </row>
    <row r="237" spans="1:38" ht="15.75" x14ac:dyDescent="0.25">
      <c r="A237" s="74" t="s">
        <v>148</v>
      </c>
      <c r="B237" s="74" t="s">
        <v>83</v>
      </c>
      <c r="C237" s="74">
        <v>0</v>
      </c>
      <c r="D237" s="74">
        <v>5.68</v>
      </c>
      <c r="E237" s="74">
        <v>103.68</v>
      </c>
      <c r="F237" s="74">
        <v>7.5600000000000005</v>
      </c>
      <c r="G237" s="74">
        <v>353.16</v>
      </c>
      <c r="H237" s="74">
        <v>302.40000000000003</v>
      </c>
      <c r="I237" s="74">
        <v>0</v>
      </c>
      <c r="J237" s="74">
        <v>12.96</v>
      </c>
      <c r="K237" s="74">
        <v>0</v>
      </c>
      <c r="L237" s="74">
        <v>0</v>
      </c>
      <c r="M237" s="74">
        <v>0</v>
      </c>
      <c r="N237" s="74">
        <v>248.4</v>
      </c>
      <c r="O237" s="74">
        <v>0</v>
      </c>
      <c r="P237" s="74">
        <v>0</v>
      </c>
      <c r="Q237" s="74">
        <v>0</v>
      </c>
      <c r="R237" s="74">
        <v>0</v>
      </c>
      <c r="S237" s="74">
        <v>0</v>
      </c>
      <c r="T237" s="74">
        <v>0</v>
      </c>
      <c r="U237" s="74">
        <v>0</v>
      </c>
      <c r="V237" s="74">
        <v>0</v>
      </c>
      <c r="W237" s="74">
        <v>0</v>
      </c>
      <c r="X237" s="74">
        <v>0</v>
      </c>
      <c r="Y237" s="74">
        <v>0</v>
      </c>
      <c r="Z237" s="74">
        <v>58.85</v>
      </c>
      <c r="AA237" s="74">
        <v>3053.4</v>
      </c>
      <c r="AB237" s="74">
        <v>0</v>
      </c>
      <c r="AC237" s="74">
        <v>0</v>
      </c>
      <c r="AD237" s="74">
        <v>0</v>
      </c>
      <c r="AE237" s="74">
        <v>0</v>
      </c>
      <c r="AF237" s="75"/>
      <c r="AG237" s="76"/>
      <c r="AH237" s="76"/>
      <c r="AI237" s="76"/>
      <c r="AJ237" s="76"/>
      <c r="AK237" s="77"/>
      <c r="AL237" s="78"/>
    </row>
    <row r="238" spans="1:38" ht="15.75" x14ac:dyDescent="0.25">
      <c r="A238" s="74" t="s">
        <v>148</v>
      </c>
      <c r="B238" s="74" t="s">
        <v>85</v>
      </c>
      <c r="C238" s="74">
        <v>693.67398005659788</v>
      </c>
      <c r="D238" s="74">
        <v>7395.321965239782</v>
      </c>
      <c r="E238" s="74">
        <v>33735.921145094886</v>
      </c>
      <c r="F238" s="74">
        <v>310.90467786136725</v>
      </c>
      <c r="G238" s="74">
        <v>31021.377857723081</v>
      </c>
      <c r="H238" s="74">
        <v>38117.604405087761</v>
      </c>
      <c r="I238" s="74">
        <v>78185.617489292476</v>
      </c>
      <c r="J238" s="74">
        <v>5616.3202807445641</v>
      </c>
      <c r="K238" s="74">
        <v>0</v>
      </c>
      <c r="L238" s="74">
        <v>0</v>
      </c>
      <c r="M238" s="74">
        <v>0</v>
      </c>
      <c r="N238" s="74">
        <v>32700.9540174586</v>
      </c>
      <c r="O238" s="74">
        <v>0</v>
      </c>
      <c r="P238" s="74">
        <v>50.090198099886933</v>
      </c>
      <c r="Q238" s="74">
        <v>0</v>
      </c>
      <c r="R238" s="74">
        <v>0</v>
      </c>
      <c r="S238" s="74">
        <v>0</v>
      </c>
      <c r="T238" s="74">
        <v>10423.942949407507</v>
      </c>
      <c r="U238" s="74">
        <v>0</v>
      </c>
      <c r="V238" s="74">
        <v>0</v>
      </c>
      <c r="W238" s="74">
        <v>0</v>
      </c>
      <c r="X238" s="74">
        <v>0</v>
      </c>
      <c r="Y238" s="74">
        <v>0</v>
      </c>
      <c r="Z238" s="74">
        <v>8569.2813960837611</v>
      </c>
      <c r="AA238" s="74">
        <v>9694.0846223045555</v>
      </c>
      <c r="AB238" s="74">
        <v>0</v>
      </c>
      <c r="AC238" s="74">
        <v>0</v>
      </c>
      <c r="AD238" s="74">
        <v>0</v>
      </c>
      <c r="AE238" s="74">
        <v>0</v>
      </c>
      <c r="AF238" s="75"/>
      <c r="AG238" s="76"/>
      <c r="AH238" s="76"/>
      <c r="AI238" s="76"/>
      <c r="AJ238" s="76"/>
      <c r="AK238" s="77"/>
      <c r="AL238" s="78"/>
    </row>
    <row r="239" spans="1:38" ht="15.75" x14ac:dyDescent="0.25">
      <c r="A239" s="74" t="s">
        <v>205</v>
      </c>
      <c r="B239" s="74"/>
      <c r="C239" s="74">
        <v>693.67398005659788</v>
      </c>
      <c r="D239" s="74">
        <v>9474.2019652397812</v>
      </c>
      <c r="E239" s="74">
        <v>34073.961145094887</v>
      </c>
      <c r="F239" s="74">
        <v>804.46467786136736</v>
      </c>
      <c r="G239" s="74">
        <v>31486.85785772308</v>
      </c>
      <c r="H239" s="74">
        <v>52298.004405087762</v>
      </c>
      <c r="I239" s="74">
        <v>82670.617489292476</v>
      </c>
      <c r="J239" s="74">
        <v>5762.1202807445643</v>
      </c>
      <c r="K239" s="74">
        <v>0</v>
      </c>
      <c r="L239" s="74">
        <v>0</v>
      </c>
      <c r="M239" s="74">
        <v>0</v>
      </c>
      <c r="N239" s="74">
        <v>34623.354017458601</v>
      </c>
      <c r="O239" s="74">
        <v>0</v>
      </c>
      <c r="P239" s="74">
        <v>50.090198099886933</v>
      </c>
      <c r="Q239" s="74">
        <v>0</v>
      </c>
      <c r="R239" s="74">
        <v>0</v>
      </c>
      <c r="S239" s="74">
        <v>0</v>
      </c>
      <c r="T239" s="74">
        <v>10423.942949407507</v>
      </c>
      <c r="U239" s="74">
        <v>0</v>
      </c>
      <c r="V239" s="74">
        <v>0</v>
      </c>
      <c r="W239" s="74">
        <v>0</v>
      </c>
      <c r="X239" s="74">
        <v>0</v>
      </c>
      <c r="Y239" s="74">
        <v>0</v>
      </c>
      <c r="Z239" s="74">
        <v>9662.8213960837602</v>
      </c>
      <c r="AA239" s="74">
        <v>14948.284622304556</v>
      </c>
      <c r="AB239" s="74">
        <v>0</v>
      </c>
      <c r="AC239" s="74">
        <v>0</v>
      </c>
      <c r="AD239" s="74">
        <v>0</v>
      </c>
      <c r="AE239" s="74">
        <v>0</v>
      </c>
      <c r="AF239" s="75"/>
      <c r="AG239" s="76"/>
      <c r="AH239" s="76"/>
      <c r="AI239" s="76"/>
      <c r="AJ239" s="76"/>
      <c r="AK239" s="77"/>
      <c r="AL239" s="78"/>
    </row>
    <row r="240" spans="1:38" ht="15.75" x14ac:dyDescent="0.25">
      <c r="A240" s="74" t="s">
        <v>149</v>
      </c>
      <c r="B240" s="74" t="s">
        <v>92</v>
      </c>
      <c r="C240" s="74">
        <v>0</v>
      </c>
      <c r="D240" s="74">
        <v>72.173666435743286</v>
      </c>
      <c r="E240" s="74">
        <v>13.723161927923021</v>
      </c>
      <c r="F240" s="74">
        <v>6.8615809639615097</v>
      </c>
      <c r="G240" s="74">
        <v>0</v>
      </c>
      <c r="H240" s="74">
        <v>0</v>
      </c>
      <c r="I240" s="74">
        <v>0</v>
      </c>
      <c r="J240" s="74">
        <v>624.40386772049737</v>
      </c>
      <c r="K240" s="74">
        <v>0</v>
      </c>
      <c r="L240" s="74">
        <v>0</v>
      </c>
      <c r="M240" s="74">
        <v>0</v>
      </c>
      <c r="N240" s="74">
        <v>0</v>
      </c>
      <c r="O240" s="74">
        <v>0</v>
      </c>
      <c r="P240" s="74">
        <v>0</v>
      </c>
      <c r="Q240" s="74">
        <v>0</v>
      </c>
      <c r="R240" s="74">
        <v>0</v>
      </c>
      <c r="S240" s="74">
        <v>0</v>
      </c>
      <c r="T240" s="74">
        <v>0</v>
      </c>
      <c r="U240" s="74">
        <v>28.399321211951804</v>
      </c>
      <c r="V240" s="74">
        <v>9.4664404039839347</v>
      </c>
      <c r="W240" s="74">
        <v>0</v>
      </c>
      <c r="X240" s="74">
        <v>0</v>
      </c>
      <c r="Y240" s="74">
        <v>0</v>
      </c>
      <c r="Z240" s="74">
        <v>0</v>
      </c>
      <c r="AA240" s="74">
        <v>0</v>
      </c>
      <c r="AB240" s="74">
        <v>0</v>
      </c>
      <c r="AC240" s="74">
        <v>0</v>
      </c>
      <c r="AD240" s="74">
        <v>0</v>
      </c>
      <c r="AE240" s="74">
        <v>0</v>
      </c>
      <c r="AF240" s="75"/>
      <c r="AG240" s="76"/>
      <c r="AH240" s="76"/>
      <c r="AI240" s="76"/>
      <c r="AJ240" s="76"/>
      <c r="AK240" s="77"/>
      <c r="AL240" s="78"/>
    </row>
    <row r="241" spans="1:38" ht="15.75" x14ac:dyDescent="0.25">
      <c r="A241" s="74" t="s">
        <v>206</v>
      </c>
      <c r="B241" s="74"/>
      <c r="C241" s="74">
        <v>0</v>
      </c>
      <c r="D241" s="74">
        <v>72.173666435743286</v>
      </c>
      <c r="E241" s="74">
        <v>13.723161927923021</v>
      </c>
      <c r="F241" s="74">
        <v>6.8615809639615097</v>
      </c>
      <c r="G241" s="74">
        <v>0</v>
      </c>
      <c r="H241" s="74">
        <v>0</v>
      </c>
      <c r="I241" s="74">
        <v>0</v>
      </c>
      <c r="J241" s="74">
        <v>624.40386772049737</v>
      </c>
      <c r="K241" s="74">
        <v>0</v>
      </c>
      <c r="L241" s="74">
        <v>0</v>
      </c>
      <c r="M241" s="74">
        <v>0</v>
      </c>
      <c r="N241" s="74">
        <v>0</v>
      </c>
      <c r="O241" s="74">
        <v>0</v>
      </c>
      <c r="P241" s="74">
        <v>0</v>
      </c>
      <c r="Q241" s="74">
        <v>0</v>
      </c>
      <c r="R241" s="74">
        <v>0</v>
      </c>
      <c r="S241" s="74">
        <v>0</v>
      </c>
      <c r="T241" s="74">
        <v>0</v>
      </c>
      <c r="U241" s="74">
        <v>28.399321211951804</v>
      </c>
      <c r="V241" s="74">
        <v>9.4664404039839347</v>
      </c>
      <c r="W241" s="74">
        <v>0</v>
      </c>
      <c r="X241" s="74">
        <v>0</v>
      </c>
      <c r="Y241" s="74">
        <v>0</v>
      </c>
      <c r="Z241" s="74">
        <v>0</v>
      </c>
      <c r="AA241" s="74">
        <v>0</v>
      </c>
      <c r="AB241" s="74">
        <v>0</v>
      </c>
      <c r="AC241" s="74">
        <v>0</v>
      </c>
      <c r="AD241" s="74">
        <v>0</v>
      </c>
      <c r="AE241" s="74">
        <v>0</v>
      </c>
      <c r="AF241" s="75"/>
      <c r="AG241" s="76"/>
      <c r="AH241" s="76"/>
      <c r="AI241" s="76"/>
      <c r="AJ241" s="76"/>
      <c r="AK241" s="77"/>
      <c r="AL241" s="78"/>
    </row>
    <row r="242" spans="1:38" ht="15.75" x14ac:dyDescent="0.25">
      <c r="A242" s="74" t="s">
        <v>150</v>
      </c>
      <c r="B242" s="74" t="s">
        <v>79</v>
      </c>
      <c r="C242" s="74">
        <v>0</v>
      </c>
      <c r="D242" s="74">
        <v>0</v>
      </c>
      <c r="E242" s="74">
        <v>0</v>
      </c>
      <c r="F242" s="74">
        <v>0</v>
      </c>
      <c r="G242" s="74">
        <v>0</v>
      </c>
      <c r="H242" s="74">
        <v>0</v>
      </c>
      <c r="I242" s="74">
        <v>0</v>
      </c>
      <c r="J242" s="74">
        <v>0</v>
      </c>
      <c r="K242" s="74">
        <v>0</v>
      </c>
      <c r="L242" s="74">
        <v>0</v>
      </c>
      <c r="M242" s="74">
        <v>0</v>
      </c>
      <c r="N242" s="74">
        <v>0</v>
      </c>
      <c r="O242" s="74">
        <v>0</v>
      </c>
      <c r="P242" s="74">
        <v>0</v>
      </c>
      <c r="Q242" s="74">
        <v>0</v>
      </c>
      <c r="R242" s="74">
        <v>0</v>
      </c>
      <c r="S242" s="74">
        <v>0</v>
      </c>
      <c r="T242" s="74">
        <v>0</v>
      </c>
      <c r="U242" s="74">
        <v>0</v>
      </c>
      <c r="V242" s="74">
        <v>0</v>
      </c>
      <c r="W242" s="74">
        <v>0</v>
      </c>
      <c r="X242" s="74">
        <v>0</v>
      </c>
      <c r="Y242" s="74">
        <v>0</v>
      </c>
      <c r="Z242" s="74">
        <v>0</v>
      </c>
      <c r="AA242" s="74">
        <v>0</v>
      </c>
      <c r="AB242" s="74">
        <v>0</v>
      </c>
      <c r="AC242" s="74">
        <v>0</v>
      </c>
      <c r="AD242" s="74">
        <v>0</v>
      </c>
      <c r="AE242" s="74">
        <v>0</v>
      </c>
      <c r="AF242" s="75"/>
      <c r="AG242" s="76"/>
      <c r="AH242" s="76"/>
      <c r="AI242" s="76"/>
      <c r="AJ242" s="76"/>
      <c r="AK242" s="77"/>
      <c r="AL242" s="78"/>
    </row>
    <row r="243" spans="1:38" ht="15.75" x14ac:dyDescent="0.25">
      <c r="A243" s="74" t="s">
        <v>150</v>
      </c>
      <c r="B243" s="74" t="s">
        <v>80</v>
      </c>
      <c r="C243" s="74">
        <v>0</v>
      </c>
      <c r="D243" s="74">
        <v>189.33333333333334</v>
      </c>
      <c r="E243" s="74">
        <v>0</v>
      </c>
      <c r="F243" s="74">
        <v>0</v>
      </c>
      <c r="G243" s="74">
        <v>0</v>
      </c>
      <c r="H243" s="74">
        <v>0</v>
      </c>
      <c r="I243" s="74">
        <v>0</v>
      </c>
      <c r="J243" s="74">
        <v>2.4000000000000004</v>
      </c>
      <c r="K243" s="74">
        <v>0</v>
      </c>
      <c r="L243" s="74">
        <v>0</v>
      </c>
      <c r="M243" s="74">
        <v>0</v>
      </c>
      <c r="N243" s="74">
        <v>0</v>
      </c>
      <c r="O243" s="74">
        <v>0</v>
      </c>
      <c r="P243" s="74">
        <v>0</v>
      </c>
      <c r="Q243" s="74">
        <v>0</v>
      </c>
      <c r="R243" s="74">
        <v>0</v>
      </c>
      <c r="S243" s="74">
        <v>0</v>
      </c>
      <c r="T243" s="74">
        <v>0</v>
      </c>
      <c r="U243" s="74">
        <v>0</v>
      </c>
      <c r="V243" s="74">
        <v>0</v>
      </c>
      <c r="W243" s="74">
        <v>0</v>
      </c>
      <c r="X243" s="74">
        <v>0</v>
      </c>
      <c r="Y243" s="74">
        <v>0</v>
      </c>
      <c r="Z243" s="74">
        <v>0</v>
      </c>
      <c r="AA243" s="74">
        <v>495.83333333333337</v>
      </c>
      <c r="AB243" s="74">
        <v>0</v>
      </c>
      <c r="AC243" s="74">
        <v>0</v>
      </c>
      <c r="AD243" s="74">
        <v>0</v>
      </c>
      <c r="AE243" s="74">
        <v>0</v>
      </c>
      <c r="AF243" s="75"/>
      <c r="AG243" s="76"/>
      <c r="AH243" s="76"/>
      <c r="AI243" s="76"/>
      <c r="AJ243" s="76"/>
      <c r="AK243" s="77"/>
      <c r="AL243" s="78"/>
    </row>
    <row r="244" spans="1:38" ht="15.75" x14ac:dyDescent="0.25">
      <c r="A244" s="74" t="s">
        <v>150</v>
      </c>
      <c r="B244" s="74" t="s">
        <v>94</v>
      </c>
      <c r="C244" s="74">
        <v>0</v>
      </c>
      <c r="D244" s="74">
        <v>24.527391757410097</v>
      </c>
      <c r="E244" s="74">
        <v>14.92370878760727</v>
      </c>
      <c r="F244" s="74">
        <v>0</v>
      </c>
      <c r="G244" s="74">
        <v>85.811325528741818</v>
      </c>
      <c r="H244" s="74">
        <v>7.4618543938036348</v>
      </c>
      <c r="I244" s="74">
        <v>0</v>
      </c>
      <c r="J244" s="74">
        <v>70.887616741134536</v>
      </c>
      <c r="K244" s="74">
        <v>0</v>
      </c>
      <c r="L244" s="74">
        <v>0</v>
      </c>
      <c r="M244" s="74">
        <v>0</v>
      </c>
      <c r="N244" s="74">
        <v>6245.5721276136428</v>
      </c>
      <c r="O244" s="74">
        <v>0</v>
      </c>
      <c r="P244" s="74">
        <v>0</v>
      </c>
      <c r="Q244" s="74">
        <v>0</v>
      </c>
      <c r="R244" s="74">
        <v>0</v>
      </c>
      <c r="S244" s="74">
        <v>0</v>
      </c>
      <c r="T244" s="74">
        <v>0</v>
      </c>
      <c r="U244" s="74">
        <v>0</v>
      </c>
      <c r="V244" s="74">
        <v>0</v>
      </c>
      <c r="W244" s="74">
        <v>0</v>
      </c>
      <c r="X244" s="74">
        <v>0</v>
      </c>
      <c r="Y244" s="74">
        <v>0</v>
      </c>
      <c r="Z244" s="74">
        <v>277.22861810312111</v>
      </c>
      <c r="AA244" s="74">
        <v>14113.786675279835</v>
      </c>
      <c r="AB244" s="74">
        <v>0</v>
      </c>
      <c r="AC244" s="74">
        <v>0</v>
      </c>
      <c r="AD244" s="74">
        <v>0</v>
      </c>
      <c r="AE244" s="74">
        <v>0</v>
      </c>
      <c r="AF244" s="75"/>
      <c r="AG244" s="76"/>
      <c r="AH244" s="76"/>
      <c r="AI244" s="76"/>
      <c r="AJ244" s="76"/>
      <c r="AK244" s="77"/>
      <c r="AL244" s="78"/>
    </row>
    <row r="245" spans="1:38" ht="15.75" x14ac:dyDescent="0.25">
      <c r="A245" s="74" t="s">
        <v>150</v>
      </c>
      <c r="B245" s="74" t="s">
        <v>90</v>
      </c>
      <c r="C245" s="74">
        <v>0</v>
      </c>
      <c r="D245" s="74">
        <v>247.58486643030588</v>
      </c>
      <c r="E245" s="74">
        <v>443.42550816368276</v>
      </c>
      <c r="F245" s="74">
        <v>0</v>
      </c>
      <c r="G245" s="74">
        <v>0</v>
      </c>
      <c r="H245" s="74">
        <v>0</v>
      </c>
      <c r="I245" s="74">
        <v>0</v>
      </c>
      <c r="J245" s="74">
        <v>18.222966088918472</v>
      </c>
      <c r="K245" s="74">
        <v>0</v>
      </c>
      <c r="L245" s="74">
        <v>0</v>
      </c>
      <c r="M245" s="74">
        <v>0</v>
      </c>
      <c r="N245" s="74">
        <v>2429.7288118557958</v>
      </c>
      <c r="O245" s="74">
        <v>477.50920399665995</v>
      </c>
      <c r="P245" s="74">
        <v>0</v>
      </c>
      <c r="Q245" s="74">
        <v>0</v>
      </c>
      <c r="R245" s="74">
        <v>0</v>
      </c>
      <c r="S245" s="74">
        <v>0</v>
      </c>
      <c r="T245" s="74">
        <v>0</v>
      </c>
      <c r="U245" s="74">
        <v>0</v>
      </c>
      <c r="V245" s="74">
        <v>0</v>
      </c>
      <c r="W245" s="74">
        <v>0</v>
      </c>
      <c r="X245" s="74">
        <v>0</v>
      </c>
      <c r="Y245" s="74">
        <v>0</v>
      </c>
      <c r="Z245" s="74">
        <v>0</v>
      </c>
      <c r="AA245" s="74">
        <v>2503.9705255513895</v>
      </c>
      <c r="AB245" s="74">
        <v>0</v>
      </c>
      <c r="AC245" s="74">
        <v>0</v>
      </c>
      <c r="AD245" s="74">
        <v>0</v>
      </c>
      <c r="AE245" s="74">
        <v>0</v>
      </c>
      <c r="AF245" s="75"/>
      <c r="AG245" s="76"/>
      <c r="AH245" s="76"/>
      <c r="AI245" s="76"/>
      <c r="AJ245" s="76"/>
      <c r="AK245" s="77"/>
      <c r="AL245" s="78"/>
    </row>
    <row r="246" spans="1:38" ht="15.75" x14ac:dyDescent="0.25">
      <c r="A246" s="74" t="s">
        <v>150</v>
      </c>
      <c r="B246" s="74" t="s">
        <v>91</v>
      </c>
      <c r="C246" s="74">
        <v>0</v>
      </c>
      <c r="D246" s="74">
        <v>174.82545854821683</v>
      </c>
      <c r="E246" s="74">
        <v>543.95117064297938</v>
      </c>
      <c r="F246" s="74">
        <v>30.219509480165527</v>
      </c>
      <c r="G246" s="74">
        <v>0</v>
      </c>
      <c r="H246" s="74">
        <v>0</v>
      </c>
      <c r="I246" s="74">
        <v>130.95120774738393</v>
      </c>
      <c r="J246" s="74">
        <v>985.15600905339591</v>
      </c>
      <c r="K246" s="74">
        <v>0</v>
      </c>
      <c r="L246" s="74">
        <v>0</v>
      </c>
      <c r="M246" s="74">
        <v>0</v>
      </c>
      <c r="N246" s="74">
        <v>4889.5166338907802</v>
      </c>
      <c r="O246" s="74">
        <v>31.6745228995809</v>
      </c>
      <c r="P246" s="74">
        <v>0</v>
      </c>
      <c r="Q246" s="74">
        <v>14.270323921189275</v>
      </c>
      <c r="R246" s="74">
        <v>0</v>
      </c>
      <c r="S246" s="74">
        <v>66.035224419620945</v>
      </c>
      <c r="T246" s="74">
        <v>0</v>
      </c>
      <c r="U246" s="74">
        <v>275.1654224332849</v>
      </c>
      <c r="V246" s="74">
        <v>3852.3159140659895</v>
      </c>
      <c r="W246" s="74">
        <v>0</v>
      </c>
      <c r="X246" s="74">
        <v>31534.617763098649</v>
      </c>
      <c r="Y246" s="74">
        <v>0</v>
      </c>
      <c r="Z246" s="74">
        <v>1748.4784337005397</v>
      </c>
      <c r="AA246" s="74">
        <v>2144.7457422728585</v>
      </c>
      <c r="AB246" s="74">
        <v>0</v>
      </c>
      <c r="AC246" s="74">
        <v>0</v>
      </c>
      <c r="AD246" s="74">
        <v>0</v>
      </c>
      <c r="AE246" s="74">
        <v>0</v>
      </c>
      <c r="AF246" s="75"/>
      <c r="AG246" s="76"/>
      <c r="AH246" s="76"/>
      <c r="AI246" s="76"/>
      <c r="AJ246" s="76"/>
      <c r="AK246" s="77"/>
      <c r="AL246" s="78"/>
    </row>
    <row r="247" spans="1:38" ht="15.75" x14ac:dyDescent="0.25">
      <c r="A247" s="74" t="s">
        <v>207</v>
      </c>
      <c r="B247" s="74"/>
      <c r="C247" s="74">
        <v>0</v>
      </c>
      <c r="D247" s="74">
        <v>636.27105006926615</v>
      </c>
      <c r="E247" s="74">
        <v>1002.3003875942694</v>
      </c>
      <c r="F247" s="74">
        <v>30.219509480165527</v>
      </c>
      <c r="G247" s="74">
        <v>85.811325528741818</v>
      </c>
      <c r="H247" s="74">
        <v>7.4618543938036348</v>
      </c>
      <c r="I247" s="74">
        <v>130.95120774738393</v>
      </c>
      <c r="J247" s="74">
        <v>1076.666591883449</v>
      </c>
      <c r="K247" s="74">
        <v>0</v>
      </c>
      <c r="L247" s="74">
        <v>0</v>
      </c>
      <c r="M247" s="74">
        <v>0</v>
      </c>
      <c r="N247" s="74">
        <v>13564.817573360218</v>
      </c>
      <c r="O247" s="74">
        <v>509.18372689624084</v>
      </c>
      <c r="P247" s="74">
        <v>0</v>
      </c>
      <c r="Q247" s="74">
        <v>14.270323921189275</v>
      </c>
      <c r="R247" s="74">
        <v>0</v>
      </c>
      <c r="S247" s="74">
        <v>66.035224419620945</v>
      </c>
      <c r="T247" s="74">
        <v>0</v>
      </c>
      <c r="U247" s="74">
        <v>275.1654224332849</v>
      </c>
      <c r="V247" s="74">
        <v>3852.3159140659895</v>
      </c>
      <c r="W247" s="74">
        <v>0</v>
      </c>
      <c r="X247" s="74">
        <v>31534.617763098649</v>
      </c>
      <c r="Y247" s="74">
        <v>0</v>
      </c>
      <c r="Z247" s="74">
        <v>2025.7070518036608</v>
      </c>
      <c r="AA247" s="74">
        <v>19258.336276437418</v>
      </c>
      <c r="AB247" s="74">
        <v>0</v>
      </c>
      <c r="AC247" s="74">
        <v>0</v>
      </c>
      <c r="AD247" s="74">
        <v>0</v>
      </c>
      <c r="AE247" s="74">
        <v>0</v>
      </c>
      <c r="AF247" s="75"/>
      <c r="AG247" s="76"/>
      <c r="AH247" s="76"/>
      <c r="AI247" s="76"/>
      <c r="AJ247" s="76"/>
      <c r="AK247" s="77"/>
      <c r="AL247" s="78"/>
    </row>
    <row r="248" spans="1:38" ht="15.75" x14ac:dyDescent="0.25">
      <c r="A248" s="74" t="s">
        <v>151</v>
      </c>
      <c r="B248" s="74" t="s">
        <v>92</v>
      </c>
      <c r="C248" s="74">
        <v>0</v>
      </c>
      <c r="D248" s="74">
        <v>0</v>
      </c>
      <c r="E248" s="74">
        <v>508.09830975206876</v>
      </c>
      <c r="F248" s="74">
        <v>0</v>
      </c>
      <c r="G248" s="74">
        <v>0</v>
      </c>
      <c r="H248" s="74">
        <v>0</v>
      </c>
      <c r="I248" s="74">
        <v>0</v>
      </c>
      <c r="J248" s="74">
        <v>883.64923435142396</v>
      </c>
      <c r="K248" s="74">
        <v>0</v>
      </c>
      <c r="L248" s="74">
        <v>0</v>
      </c>
      <c r="M248" s="74">
        <v>0</v>
      </c>
      <c r="N248" s="74">
        <v>0</v>
      </c>
      <c r="O248" s="74">
        <v>57.887206787373373</v>
      </c>
      <c r="P248" s="74">
        <v>0</v>
      </c>
      <c r="Q248" s="74">
        <v>10710.155997833463</v>
      </c>
      <c r="R248" s="74">
        <v>0</v>
      </c>
      <c r="S248" s="74">
        <v>0</v>
      </c>
      <c r="T248" s="74">
        <v>1452.2938805312754</v>
      </c>
      <c r="U248" s="74">
        <v>30.477716647769018</v>
      </c>
      <c r="V248" s="74">
        <v>680.66900513350799</v>
      </c>
      <c r="W248" s="74">
        <v>370.0962996959513</v>
      </c>
      <c r="X248" s="74">
        <v>0</v>
      </c>
      <c r="Y248" s="74">
        <v>0</v>
      </c>
      <c r="Z248" s="74">
        <v>0</v>
      </c>
      <c r="AA248" s="74">
        <v>0</v>
      </c>
      <c r="AB248" s="74">
        <v>0</v>
      </c>
      <c r="AC248" s="74">
        <v>0</v>
      </c>
      <c r="AD248" s="74">
        <v>0</v>
      </c>
      <c r="AE248" s="74">
        <v>0</v>
      </c>
      <c r="AF248" s="75"/>
      <c r="AG248" s="76"/>
      <c r="AH248" s="76"/>
      <c r="AI248" s="76"/>
      <c r="AJ248" s="76"/>
      <c r="AK248" s="77"/>
      <c r="AL248" s="78"/>
    </row>
    <row r="249" spans="1:38" ht="15.75" x14ac:dyDescent="0.25">
      <c r="A249" s="74" t="s">
        <v>151</v>
      </c>
      <c r="B249" s="74" t="s">
        <v>232</v>
      </c>
      <c r="C249" s="74">
        <v>0</v>
      </c>
      <c r="D249" s="74">
        <v>3.1555555555555554</v>
      </c>
      <c r="E249" s="74">
        <v>512.40000000000009</v>
      </c>
      <c r="F249" s="74">
        <v>0</v>
      </c>
      <c r="G249" s="74">
        <v>3480</v>
      </c>
      <c r="H249" s="74">
        <v>5640.0000000000009</v>
      </c>
      <c r="I249" s="74">
        <v>0</v>
      </c>
      <c r="J249" s="74">
        <v>742.80000000000007</v>
      </c>
      <c r="K249" s="74">
        <v>0</v>
      </c>
      <c r="L249" s="74">
        <v>0</v>
      </c>
      <c r="M249" s="74">
        <v>0</v>
      </c>
      <c r="N249" s="74">
        <v>0</v>
      </c>
      <c r="O249" s="74">
        <v>0</v>
      </c>
      <c r="P249" s="74">
        <v>0</v>
      </c>
      <c r="Q249" s="74">
        <v>0</v>
      </c>
      <c r="R249" s="74">
        <v>0</v>
      </c>
      <c r="S249" s="74">
        <v>0</v>
      </c>
      <c r="T249" s="74">
        <v>0</v>
      </c>
      <c r="U249" s="74">
        <v>0</v>
      </c>
      <c r="V249" s="74">
        <v>0</v>
      </c>
      <c r="W249" s="74">
        <v>0</v>
      </c>
      <c r="X249" s="74">
        <v>0</v>
      </c>
      <c r="Y249" s="74">
        <v>0</v>
      </c>
      <c r="Z249" s="74">
        <v>0</v>
      </c>
      <c r="AA249" s="74">
        <v>31.5</v>
      </c>
      <c r="AB249" s="74">
        <v>0</v>
      </c>
      <c r="AC249" s="74">
        <v>0</v>
      </c>
      <c r="AD249" s="74">
        <v>0</v>
      </c>
      <c r="AE249" s="74">
        <v>0</v>
      </c>
      <c r="AF249" s="75"/>
      <c r="AG249" s="76"/>
      <c r="AH249" s="76"/>
      <c r="AI249" s="76"/>
      <c r="AJ249" s="76"/>
      <c r="AK249" s="77"/>
      <c r="AL249" s="78"/>
    </row>
    <row r="250" spans="1:38" ht="15.75" x14ac:dyDescent="0.25">
      <c r="A250" s="74" t="s">
        <v>208</v>
      </c>
      <c r="B250" s="74"/>
      <c r="C250" s="74">
        <v>0</v>
      </c>
      <c r="D250" s="74">
        <v>3.1555555555555554</v>
      </c>
      <c r="E250" s="74">
        <v>1020.4983097520688</v>
      </c>
      <c r="F250" s="74">
        <v>0</v>
      </c>
      <c r="G250" s="74">
        <v>3480</v>
      </c>
      <c r="H250" s="74">
        <v>5640.0000000000009</v>
      </c>
      <c r="I250" s="74">
        <v>0</v>
      </c>
      <c r="J250" s="74">
        <v>1626.4492343514239</v>
      </c>
      <c r="K250" s="74">
        <v>0</v>
      </c>
      <c r="L250" s="74">
        <v>0</v>
      </c>
      <c r="M250" s="74">
        <v>0</v>
      </c>
      <c r="N250" s="74">
        <v>0</v>
      </c>
      <c r="O250" s="74">
        <v>57.887206787373373</v>
      </c>
      <c r="P250" s="74">
        <v>0</v>
      </c>
      <c r="Q250" s="74">
        <v>10710.155997833463</v>
      </c>
      <c r="R250" s="74">
        <v>0</v>
      </c>
      <c r="S250" s="74">
        <v>0</v>
      </c>
      <c r="T250" s="74">
        <v>1452.2938805312754</v>
      </c>
      <c r="U250" s="74">
        <v>30.477716647769018</v>
      </c>
      <c r="V250" s="74">
        <v>680.66900513350799</v>
      </c>
      <c r="W250" s="74">
        <v>370.0962996959513</v>
      </c>
      <c r="X250" s="74">
        <v>0</v>
      </c>
      <c r="Y250" s="74">
        <v>0</v>
      </c>
      <c r="Z250" s="74">
        <v>0</v>
      </c>
      <c r="AA250" s="74">
        <v>31.5</v>
      </c>
      <c r="AB250" s="74">
        <v>0</v>
      </c>
      <c r="AC250" s="74">
        <v>0</v>
      </c>
      <c r="AD250" s="74">
        <v>0</v>
      </c>
      <c r="AE250" s="74">
        <v>0</v>
      </c>
      <c r="AF250" s="75"/>
      <c r="AG250" s="76"/>
      <c r="AH250" s="76"/>
      <c r="AI250" s="76"/>
      <c r="AJ250" s="76"/>
      <c r="AK250" s="77"/>
      <c r="AL250" s="78"/>
    </row>
    <row r="251" spans="1:38" ht="15.75" x14ac:dyDescent="0.25">
      <c r="A251" s="74" t="s">
        <v>152</v>
      </c>
      <c r="B251" s="74" t="s">
        <v>79</v>
      </c>
      <c r="C251" s="74">
        <v>0</v>
      </c>
      <c r="D251" s="74">
        <v>0</v>
      </c>
      <c r="E251" s="74">
        <v>0</v>
      </c>
      <c r="F251" s="74">
        <v>0</v>
      </c>
      <c r="G251" s="74">
        <v>0</v>
      </c>
      <c r="H251" s="74">
        <v>0</v>
      </c>
      <c r="I251" s="74">
        <v>0</v>
      </c>
      <c r="J251" s="74">
        <v>0</v>
      </c>
      <c r="K251" s="74">
        <v>0</v>
      </c>
      <c r="L251" s="74">
        <v>0</v>
      </c>
      <c r="M251" s="74">
        <v>0</v>
      </c>
      <c r="N251" s="74">
        <v>0</v>
      </c>
      <c r="O251" s="74">
        <v>0</v>
      </c>
      <c r="P251" s="74">
        <v>0</v>
      </c>
      <c r="Q251" s="74">
        <v>0</v>
      </c>
      <c r="R251" s="74">
        <v>0</v>
      </c>
      <c r="S251" s="74">
        <v>0</v>
      </c>
      <c r="T251" s="74">
        <v>0</v>
      </c>
      <c r="U251" s="74">
        <v>0</v>
      </c>
      <c r="V251" s="74">
        <v>0</v>
      </c>
      <c r="W251" s="74">
        <v>0</v>
      </c>
      <c r="X251" s="74">
        <v>0</v>
      </c>
      <c r="Y251" s="74">
        <v>0</v>
      </c>
      <c r="Z251" s="74">
        <v>0</v>
      </c>
      <c r="AA251" s="74">
        <v>0</v>
      </c>
      <c r="AB251" s="74">
        <v>0</v>
      </c>
      <c r="AC251" s="74">
        <v>0</v>
      </c>
      <c r="AD251" s="74">
        <v>0</v>
      </c>
      <c r="AE251" s="74">
        <v>0</v>
      </c>
      <c r="AF251" s="75"/>
      <c r="AG251" s="76"/>
      <c r="AH251" s="76"/>
      <c r="AI251" s="76"/>
      <c r="AJ251" s="76"/>
      <c r="AK251" s="77"/>
      <c r="AL251" s="78"/>
    </row>
    <row r="252" spans="1:38" ht="15.75" x14ac:dyDescent="0.25">
      <c r="A252" s="74" t="s">
        <v>152</v>
      </c>
      <c r="B252" s="74" t="s">
        <v>80</v>
      </c>
      <c r="C252" s="74">
        <v>0</v>
      </c>
      <c r="D252" s="74">
        <v>0</v>
      </c>
      <c r="E252" s="74">
        <v>0</v>
      </c>
      <c r="F252" s="74">
        <v>0</v>
      </c>
      <c r="G252" s="74">
        <v>0</v>
      </c>
      <c r="H252" s="74">
        <v>0</v>
      </c>
      <c r="I252" s="74">
        <v>0</v>
      </c>
      <c r="J252" s="74">
        <v>0</v>
      </c>
      <c r="K252" s="74">
        <v>0</v>
      </c>
      <c r="L252" s="74">
        <v>0</v>
      </c>
      <c r="M252" s="74">
        <v>0</v>
      </c>
      <c r="N252" s="74">
        <v>0</v>
      </c>
      <c r="O252" s="74">
        <v>0</v>
      </c>
      <c r="P252" s="74">
        <v>0</v>
      </c>
      <c r="Q252" s="74">
        <v>0</v>
      </c>
      <c r="R252" s="74">
        <v>0</v>
      </c>
      <c r="S252" s="74">
        <v>0</v>
      </c>
      <c r="T252" s="74">
        <v>0</v>
      </c>
      <c r="U252" s="74">
        <v>0</v>
      </c>
      <c r="V252" s="74">
        <v>0</v>
      </c>
      <c r="W252" s="74">
        <v>0</v>
      </c>
      <c r="X252" s="74">
        <v>0</v>
      </c>
      <c r="Y252" s="74">
        <v>0</v>
      </c>
      <c r="Z252" s="74">
        <v>0</v>
      </c>
      <c r="AA252" s="74">
        <v>0</v>
      </c>
      <c r="AB252" s="74">
        <v>0</v>
      </c>
      <c r="AC252" s="74">
        <v>0</v>
      </c>
      <c r="AD252" s="74">
        <v>0</v>
      </c>
      <c r="AE252" s="74">
        <v>0</v>
      </c>
      <c r="AF252" s="75"/>
      <c r="AG252" s="76"/>
      <c r="AH252" s="76"/>
      <c r="AI252" s="76"/>
      <c r="AJ252" s="76"/>
      <c r="AK252" s="77"/>
      <c r="AL252" s="78"/>
    </row>
    <row r="253" spans="1:38" ht="15.75" x14ac:dyDescent="0.25">
      <c r="A253" s="74" t="s">
        <v>152</v>
      </c>
      <c r="B253" s="74" t="s">
        <v>81</v>
      </c>
      <c r="C253" s="74">
        <v>0</v>
      </c>
      <c r="D253" s="74">
        <v>0</v>
      </c>
      <c r="E253" s="74">
        <v>0</v>
      </c>
      <c r="F253" s="74">
        <v>0</v>
      </c>
      <c r="G253" s="74">
        <v>0</v>
      </c>
      <c r="H253" s="74">
        <v>0</v>
      </c>
      <c r="I253" s="74">
        <v>0</v>
      </c>
      <c r="J253" s="74">
        <v>0</v>
      </c>
      <c r="K253" s="74">
        <v>0</v>
      </c>
      <c r="L253" s="74">
        <v>0</v>
      </c>
      <c r="M253" s="74">
        <v>0</v>
      </c>
      <c r="N253" s="74">
        <v>0</v>
      </c>
      <c r="O253" s="74">
        <v>0</v>
      </c>
      <c r="P253" s="74">
        <v>0</v>
      </c>
      <c r="Q253" s="74">
        <v>0</v>
      </c>
      <c r="R253" s="74">
        <v>0</v>
      </c>
      <c r="S253" s="74">
        <v>0</v>
      </c>
      <c r="T253" s="74">
        <v>0</v>
      </c>
      <c r="U253" s="74">
        <v>0</v>
      </c>
      <c r="V253" s="74">
        <v>0</v>
      </c>
      <c r="W253" s="74">
        <v>0</v>
      </c>
      <c r="X253" s="74">
        <v>0</v>
      </c>
      <c r="Y253" s="74">
        <v>0</v>
      </c>
      <c r="Z253" s="74">
        <v>0</v>
      </c>
      <c r="AA253" s="74">
        <v>0</v>
      </c>
      <c r="AB253" s="74">
        <v>0</v>
      </c>
      <c r="AC253" s="74">
        <v>0</v>
      </c>
      <c r="AD253" s="74">
        <v>0</v>
      </c>
      <c r="AE253" s="74">
        <v>0</v>
      </c>
      <c r="AF253" s="75"/>
      <c r="AG253" s="76"/>
      <c r="AH253" s="76"/>
      <c r="AI253" s="76"/>
      <c r="AJ253" s="76"/>
      <c r="AK253" s="77"/>
      <c r="AL253" s="78"/>
    </row>
    <row r="254" spans="1:38" ht="15.75" x14ac:dyDescent="0.25">
      <c r="A254" s="74" t="s">
        <v>152</v>
      </c>
      <c r="B254" s="74" t="s">
        <v>82</v>
      </c>
      <c r="C254" s="74">
        <v>0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26</v>
      </c>
      <c r="J254" s="74">
        <v>2.4000000000000004</v>
      </c>
      <c r="K254" s="74">
        <v>0</v>
      </c>
      <c r="L254" s="74">
        <v>0</v>
      </c>
      <c r="M254" s="74">
        <v>0</v>
      </c>
      <c r="N254" s="74">
        <v>0</v>
      </c>
      <c r="O254" s="74">
        <v>0</v>
      </c>
      <c r="P254" s="74">
        <v>0</v>
      </c>
      <c r="Q254" s="74">
        <v>0</v>
      </c>
      <c r="R254" s="74">
        <v>0</v>
      </c>
      <c r="S254" s="74">
        <v>0</v>
      </c>
      <c r="T254" s="74">
        <v>0</v>
      </c>
      <c r="U254" s="74">
        <v>0</v>
      </c>
      <c r="V254" s="74">
        <v>0</v>
      </c>
      <c r="W254" s="74">
        <v>0</v>
      </c>
      <c r="X254" s="74">
        <v>0</v>
      </c>
      <c r="Y254" s="74">
        <v>0</v>
      </c>
      <c r="Z254" s="74">
        <v>0</v>
      </c>
      <c r="AA254" s="74">
        <v>995.16666666666674</v>
      </c>
      <c r="AB254" s="74">
        <v>0</v>
      </c>
      <c r="AC254" s="74">
        <v>0</v>
      </c>
      <c r="AD254" s="74">
        <v>0</v>
      </c>
      <c r="AE254" s="74">
        <v>0</v>
      </c>
      <c r="AF254" s="75"/>
      <c r="AG254" s="76"/>
      <c r="AH254" s="76"/>
      <c r="AI254" s="76"/>
      <c r="AJ254" s="76"/>
      <c r="AK254" s="77"/>
      <c r="AL254" s="78"/>
    </row>
    <row r="255" spans="1:38" ht="15.75" x14ac:dyDescent="0.25">
      <c r="A255" s="74" t="s">
        <v>152</v>
      </c>
      <c r="B255" s="74" t="s">
        <v>83</v>
      </c>
      <c r="C255" s="74">
        <v>0</v>
      </c>
      <c r="D255" s="74">
        <v>0</v>
      </c>
      <c r="E255" s="74">
        <v>0</v>
      </c>
      <c r="F255" s="74">
        <v>0</v>
      </c>
      <c r="G255" s="74">
        <v>0</v>
      </c>
      <c r="H255" s="74">
        <v>0</v>
      </c>
      <c r="I255" s="74">
        <v>0</v>
      </c>
      <c r="J255" s="74">
        <v>0</v>
      </c>
      <c r="K255" s="74">
        <v>0</v>
      </c>
      <c r="L255" s="74">
        <v>0</v>
      </c>
      <c r="M255" s="74">
        <v>0</v>
      </c>
      <c r="N255" s="74">
        <v>0</v>
      </c>
      <c r="O255" s="74">
        <v>0</v>
      </c>
      <c r="P255" s="74">
        <v>0</v>
      </c>
      <c r="Q255" s="74">
        <v>0</v>
      </c>
      <c r="R255" s="74">
        <v>0</v>
      </c>
      <c r="S255" s="74">
        <v>0</v>
      </c>
      <c r="T255" s="74">
        <v>0</v>
      </c>
      <c r="U255" s="74">
        <v>0</v>
      </c>
      <c r="V255" s="74">
        <v>0</v>
      </c>
      <c r="W255" s="74">
        <v>0</v>
      </c>
      <c r="X255" s="74">
        <v>0</v>
      </c>
      <c r="Y255" s="74">
        <v>0</v>
      </c>
      <c r="Z255" s="74">
        <v>0</v>
      </c>
      <c r="AA255" s="74">
        <v>26.526315789473685</v>
      </c>
      <c r="AB255" s="74">
        <v>0</v>
      </c>
      <c r="AC255" s="74">
        <v>0</v>
      </c>
      <c r="AD255" s="74">
        <v>0</v>
      </c>
      <c r="AE255" s="74">
        <v>0</v>
      </c>
      <c r="AF255" s="75"/>
      <c r="AG255" s="76"/>
      <c r="AH255" s="76"/>
      <c r="AI255" s="76"/>
      <c r="AJ255" s="76"/>
      <c r="AK255" s="77"/>
      <c r="AL255" s="78"/>
    </row>
    <row r="256" spans="1:38" ht="15.75" x14ac:dyDescent="0.25">
      <c r="A256" s="74" t="s">
        <v>152</v>
      </c>
      <c r="B256" s="74" t="s">
        <v>87</v>
      </c>
      <c r="C256" s="74">
        <v>0</v>
      </c>
      <c r="D256" s="74">
        <v>106.5</v>
      </c>
      <c r="E256" s="74">
        <v>0</v>
      </c>
      <c r="F256" s="74">
        <v>0</v>
      </c>
      <c r="G256" s="74">
        <v>27</v>
      </c>
      <c r="H256" s="74">
        <v>0</v>
      </c>
      <c r="I256" s="74">
        <v>0</v>
      </c>
      <c r="J256" s="74">
        <v>27</v>
      </c>
      <c r="K256" s="74">
        <v>0</v>
      </c>
      <c r="L256" s="74">
        <v>0</v>
      </c>
      <c r="M256" s="74">
        <v>0</v>
      </c>
      <c r="N256" s="74">
        <v>0</v>
      </c>
      <c r="O256" s="74">
        <v>0</v>
      </c>
      <c r="P256" s="74">
        <v>0</v>
      </c>
      <c r="Q256" s="74">
        <v>0</v>
      </c>
      <c r="R256" s="74">
        <v>0</v>
      </c>
      <c r="S256" s="74">
        <v>0</v>
      </c>
      <c r="T256" s="74">
        <v>0</v>
      </c>
      <c r="U256" s="74">
        <v>0</v>
      </c>
      <c r="V256" s="74">
        <v>0</v>
      </c>
      <c r="W256" s="74">
        <v>0</v>
      </c>
      <c r="X256" s="74">
        <v>0</v>
      </c>
      <c r="Y256" s="74">
        <v>0</v>
      </c>
      <c r="Z256" s="74">
        <v>0</v>
      </c>
      <c r="AA256" s="74">
        <v>394.8</v>
      </c>
      <c r="AB256" s="74">
        <v>0</v>
      </c>
      <c r="AC256" s="74">
        <v>0</v>
      </c>
      <c r="AD256" s="74">
        <v>0</v>
      </c>
      <c r="AE256" s="74">
        <v>0</v>
      </c>
      <c r="AF256" s="75"/>
      <c r="AG256" s="76"/>
      <c r="AH256" s="76"/>
      <c r="AI256" s="76"/>
      <c r="AJ256" s="76"/>
      <c r="AK256" s="77"/>
      <c r="AL256" s="78"/>
    </row>
    <row r="257" spans="1:38" ht="15.75" x14ac:dyDescent="0.25">
      <c r="A257" s="74" t="s">
        <v>152</v>
      </c>
      <c r="B257" s="74" t="s">
        <v>85</v>
      </c>
      <c r="C257" s="74">
        <v>0</v>
      </c>
      <c r="D257" s="74">
        <v>0</v>
      </c>
      <c r="E257" s="74">
        <v>58.426321924426205</v>
      </c>
      <c r="F257" s="74">
        <v>0</v>
      </c>
      <c r="G257" s="74">
        <v>0</v>
      </c>
      <c r="H257" s="74">
        <v>0</v>
      </c>
      <c r="I257" s="74">
        <v>0</v>
      </c>
      <c r="J257" s="74">
        <v>31.868902867868844</v>
      </c>
      <c r="K257" s="74">
        <v>0</v>
      </c>
      <c r="L257" s="74">
        <v>0</v>
      </c>
      <c r="M257" s="74">
        <v>0</v>
      </c>
      <c r="N257" s="74">
        <v>0</v>
      </c>
      <c r="O257" s="74">
        <v>0</v>
      </c>
      <c r="P257" s="74">
        <v>0</v>
      </c>
      <c r="Q257" s="74">
        <v>0</v>
      </c>
      <c r="R257" s="74">
        <v>0</v>
      </c>
      <c r="S257" s="74">
        <v>0</v>
      </c>
      <c r="T257" s="74">
        <v>0</v>
      </c>
      <c r="U257" s="74">
        <v>0</v>
      </c>
      <c r="V257" s="74">
        <v>0</v>
      </c>
      <c r="W257" s="74">
        <v>0</v>
      </c>
      <c r="X257" s="74">
        <v>0</v>
      </c>
      <c r="Y257" s="74">
        <v>0</v>
      </c>
      <c r="Z257" s="74">
        <v>0</v>
      </c>
      <c r="AA257" s="74">
        <v>0</v>
      </c>
      <c r="AB257" s="74">
        <v>0</v>
      </c>
      <c r="AC257" s="74">
        <v>0</v>
      </c>
      <c r="AD257" s="74">
        <v>0</v>
      </c>
      <c r="AE257" s="74">
        <v>0</v>
      </c>
      <c r="AF257" s="75"/>
      <c r="AG257" s="76"/>
      <c r="AH257" s="76"/>
      <c r="AI257" s="76"/>
      <c r="AJ257" s="76"/>
      <c r="AK257" s="77"/>
      <c r="AL257" s="78"/>
    </row>
    <row r="258" spans="1:38" ht="15.75" x14ac:dyDescent="0.25">
      <c r="A258" s="74" t="s">
        <v>209</v>
      </c>
      <c r="B258" s="74"/>
      <c r="C258" s="74">
        <v>0</v>
      </c>
      <c r="D258" s="74">
        <v>106.5</v>
      </c>
      <c r="E258" s="74">
        <v>58.426321924426205</v>
      </c>
      <c r="F258" s="74">
        <v>0</v>
      </c>
      <c r="G258" s="74">
        <v>27</v>
      </c>
      <c r="H258" s="74">
        <v>0</v>
      </c>
      <c r="I258" s="74">
        <v>26</v>
      </c>
      <c r="J258" s="74">
        <v>61.268902867868846</v>
      </c>
      <c r="K258" s="74">
        <v>0</v>
      </c>
      <c r="L258" s="74">
        <v>0</v>
      </c>
      <c r="M258" s="74">
        <v>0</v>
      </c>
      <c r="N258" s="74">
        <v>0</v>
      </c>
      <c r="O258" s="74">
        <v>0</v>
      </c>
      <c r="P258" s="74">
        <v>0</v>
      </c>
      <c r="Q258" s="74">
        <v>0</v>
      </c>
      <c r="R258" s="74">
        <v>0</v>
      </c>
      <c r="S258" s="74">
        <v>0</v>
      </c>
      <c r="T258" s="74">
        <v>0</v>
      </c>
      <c r="U258" s="74">
        <v>0</v>
      </c>
      <c r="V258" s="74">
        <v>0</v>
      </c>
      <c r="W258" s="74">
        <v>0</v>
      </c>
      <c r="X258" s="74">
        <v>0</v>
      </c>
      <c r="Y258" s="74">
        <v>0</v>
      </c>
      <c r="Z258" s="74">
        <v>0</v>
      </c>
      <c r="AA258" s="74">
        <v>1416.4929824561405</v>
      </c>
      <c r="AB258" s="74">
        <v>0</v>
      </c>
      <c r="AC258" s="74">
        <v>0</v>
      </c>
      <c r="AD258" s="74">
        <v>0</v>
      </c>
      <c r="AE258" s="74">
        <v>0</v>
      </c>
      <c r="AF258" s="75"/>
      <c r="AG258" s="76"/>
      <c r="AH258" s="76"/>
      <c r="AI258" s="76"/>
      <c r="AJ258" s="76"/>
      <c r="AK258" s="77"/>
      <c r="AL258" s="78"/>
    </row>
    <row r="259" spans="1:38" ht="15.75" x14ac:dyDescent="0.25">
      <c r="A259" s="74" t="s">
        <v>153</v>
      </c>
      <c r="B259" s="74" t="s">
        <v>79</v>
      </c>
      <c r="C259" s="74">
        <v>0</v>
      </c>
      <c r="D259" s="74">
        <v>4.26</v>
      </c>
      <c r="E259" s="74">
        <v>70.2</v>
      </c>
      <c r="F259" s="74">
        <v>34.56</v>
      </c>
      <c r="G259" s="74">
        <v>129.60000000000002</v>
      </c>
      <c r="H259" s="74">
        <v>766.80000000000007</v>
      </c>
      <c r="I259" s="74">
        <v>2269.7999999999997</v>
      </c>
      <c r="J259" s="74">
        <v>815.40000000000009</v>
      </c>
      <c r="K259" s="74">
        <v>0</v>
      </c>
      <c r="L259" s="74">
        <v>0</v>
      </c>
      <c r="M259" s="74">
        <v>0</v>
      </c>
      <c r="N259" s="74">
        <v>0</v>
      </c>
      <c r="O259" s="74">
        <v>42.45</v>
      </c>
      <c r="P259" s="74">
        <v>0</v>
      </c>
      <c r="Q259" s="74">
        <v>25.5</v>
      </c>
      <c r="R259" s="74">
        <v>0</v>
      </c>
      <c r="S259" s="74">
        <v>330.4</v>
      </c>
      <c r="T259" s="74">
        <v>2556</v>
      </c>
      <c r="U259" s="74">
        <v>2.98</v>
      </c>
      <c r="V259" s="74">
        <v>0</v>
      </c>
      <c r="W259" s="74">
        <v>0</v>
      </c>
      <c r="X259" s="74">
        <v>0</v>
      </c>
      <c r="Y259" s="74">
        <v>0</v>
      </c>
      <c r="Z259" s="74">
        <v>69.55</v>
      </c>
      <c r="AA259" s="74">
        <v>591.15</v>
      </c>
      <c r="AB259" s="74">
        <v>244.49999999999997</v>
      </c>
      <c r="AC259" s="74">
        <v>0</v>
      </c>
      <c r="AD259" s="74">
        <v>0</v>
      </c>
      <c r="AE259" s="74">
        <v>0</v>
      </c>
      <c r="AF259" s="75"/>
      <c r="AG259" s="76"/>
      <c r="AH259" s="76"/>
      <c r="AI259" s="76"/>
      <c r="AJ259" s="76"/>
      <c r="AK259" s="77"/>
      <c r="AL259" s="78"/>
    </row>
    <row r="260" spans="1:38" ht="15.75" x14ac:dyDescent="0.25">
      <c r="A260" s="74" t="s">
        <v>153</v>
      </c>
      <c r="B260" s="74" t="s">
        <v>80</v>
      </c>
      <c r="C260" s="74">
        <v>0</v>
      </c>
      <c r="D260" s="74">
        <v>0</v>
      </c>
      <c r="E260" s="74">
        <v>124.2</v>
      </c>
      <c r="F260" s="74">
        <v>0</v>
      </c>
      <c r="G260" s="74">
        <v>0</v>
      </c>
      <c r="H260" s="74">
        <v>36.72</v>
      </c>
      <c r="I260" s="74">
        <v>117</v>
      </c>
      <c r="J260" s="74">
        <v>488.16</v>
      </c>
      <c r="K260" s="74">
        <v>0</v>
      </c>
      <c r="L260" s="74">
        <v>0</v>
      </c>
      <c r="M260" s="74">
        <v>0</v>
      </c>
      <c r="N260" s="74">
        <v>0</v>
      </c>
      <c r="O260" s="74">
        <v>0</v>
      </c>
      <c r="P260" s="74">
        <v>0</v>
      </c>
      <c r="Q260" s="74">
        <v>221.85</v>
      </c>
      <c r="R260" s="74">
        <v>0</v>
      </c>
      <c r="S260" s="74">
        <v>0</v>
      </c>
      <c r="T260" s="74">
        <v>0</v>
      </c>
      <c r="U260" s="74">
        <v>32.78</v>
      </c>
      <c r="V260" s="74">
        <v>1.49</v>
      </c>
      <c r="W260" s="74">
        <v>0</v>
      </c>
      <c r="X260" s="74">
        <v>0</v>
      </c>
      <c r="Y260" s="74">
        <v>0</v>
      </c>
      <c r="Z260" s="74">
        <v>0</v>
      </c>
      <c r="AA260" s="74">
        <v>11.55</v>
      </c>
      <c r="AB260" s="74">
        <v>0</v>
      </c>
      <c r="AC260" s="74">
        <v>0</v>
      </c>
      <c r="AD260" s="74">
        <v>0</v>
      </c>
      <c r="AE260" s="74">
        <v>0</v>
      </c>
      <c r="AF260" s="75"/>
      <c r="AG260" s="76"/>
      <c r="AH260" s="76"/>
      <c r="AI260" s="76"/>
      <c r="AJ260" s="76"/>
      <c r="AK260" s="77"/>
      <c r="AL260" s="78"/>
    </row>
    <row r="261" spans="1:38" ht="15.75" x14ac:dyDescent="0.25">
      <c r="A261" s="74" t="s">
        <v>153</v>
      </c>
      <c r="B261" s="74" t="s">
        <v>94</v>
      </c>
      <c r="C261" s="74">
        <v>0</v>
      </c>
      <c r="D261" s="74">
        <v>0</v>
      </c>
      <c r="E261" s="74">
        <v>0</v>
      </c>
      <c r="F261" s="74">
        <v>0</v>
      </c>
      <c r="G261" s="74">
        <v>0</v>
      </c>
      <c r="H261" s="74">
        <v>3679.1534507372889</v>
      </c>
      <c r="I261" s="74">
        <v>0</v>
      </c>
      <c r="J261" s="74">
        <v>0</v>
      </c>
      <c r="K261" s="74">
        <v>0</v>
      </c>
      <c r="L261" s="74">
        <v>0</v>
      </c>
      <c r="M261" s="74">
        <v>0</v>
      </c>
      <c r="N261" s="74">
        <v>0</v>
      </c>
      <c r="O261" s="74">
        <v>0</v>
      </c>
      <c r="P261" s="74">
        <v>0</v>
      </c>
      <c r="Q261" s="74">
        <v>7212.1389833735775</v>
      </c>
      <c r="R261" s="74">
        <v>0</v>
      </c>
      <c r="S261" s="74">
        <v>0</v>
      </c>
      <c r="T261" s="74">
        <v>41342.94203848522</v>
      </c>
      <c r="U261" s="74">
        <v>0</v>
      </c>
      <c r="V261" s="74">
        <v>5.9021733867340211</v>
      </c>
      <c r="W261" s="74">
        <v>28.045226562467697</v>
      </c>
      <c r="X261" s="74">
        <v>0</v>
      </c>
      <c r="Y261" s="74">
        <v>0</v>
      </c>
      <c r="Z261" s="74">
        <v>0</v>
      </c>
      <c r="AA261" s="74">
        <v>0</v>
      </c>
      <c r="AB261" s="74">
        <v>0</v>
      </c>
      <c r="AC261" s="74">
        <v>0</v>
      </c>
      <c r="AD261" s="74">
        <v>0</v>
      </c>
      <c r="AE261" s="74">
        <v>0</v>
      </c>
      <c r="AF261" s="75"/>
      <c r="AG261" s="76"/>
      <c r="AH261" s="76"/>
      <c r="AI261" s="76"/>
      <c r="AJ261" s="76"/>
      <c r="AK261" s="77"/>
      <c r="AL261" s="78"/>
    </row>
    <row r="262" spans="1:38" ht="15.75" x14ac:dyDescent="0.25">
      <c r="A262" s="74" t="s">
        <v>153</v>
      </c>
      <c r="B262" s="74" t="s">
        <v>90</v>
      </c>
      <c r="C262" s="74">
        <v>0</v>
      </c>
      <c r="D262" s="74">
        <v>0</v>
      </c>
      <c r="E262" s="74">
        <v>0</v>
      </c>
      <c r="F262" s="74">
        <v>0</v>
      </c>
      <c r="G262" s="74">
        <v>0</v>
      </c>
      <c r="H262" s="74">
        <v>0</v>
      </c>
      <c r="I262" s="74">
        <v>81.274923263822743</v>
      </c>
      <c r="J262" s="74">
        <v>0</v>
      </c>
      <c r="K262" s="74">
        <v>0</v>
      </c>
      <c r="L262" s="74">
        <v>0</v>
      </c>
      <c r="M262" s="74">
        <v>0</v>
      </c>
      <c r="N262" s="74">
        <v>0</v>
      </c>
      <c r="O262" s="74">
        <v>0</v>
      </c>
      <c r="P262" s="74">
        <v>0</v>
      </c>
      <c r="Q262" s="74">
        <v>9326.2974445236578</v>
      </c>
      <c r="R262" s="74">
        <v>0</v>
      </c>
      <c r="S262" s="74">
        <v>0</v>
      </c>
      <c r="T262" s="74">
        <v>0</v>
      </c>
      <c r="U262" s="74">
        <v>0</v>
      </c>
      <c r="V262" s="74">
        <v>15.52559431578152</v>
      </c>
      <c r="W262" s="74">
        <v>36.886311327427237</v>
      </c>
      <c r="X262" s="74">
        <v>0</v>
      </c>
      <c r="Y262" s="74">
        <v>0</v>
      </c>
      <c r="Z262" s="74">
        <v>434.82083946145156</v>
      </c>
      <c r="AA262" s="74">
        <v>0</v>
      </c>
      <c r="AB262" s="74">
        <v>0</v>
      </c>
      <c r="AC262" s="74">
        <v>0</v>
      </c>
      <c r="AD262" s="74">
        <v>0</v>
      </c>
      <c r="AE262" s="74">
        <v>0</v>
      </c>
      <c r="AF262" s="75"/>
      <c r="AG262" s="76"/>
      <c r="AH262" s="76"/>
      <c r="AI262" s="76"/>
      <c r="AJ262" s="76"/>
      <c r="AK262" s="77"/>
      <c r="AL262" s="78"/>
    </row>
    <row r="263" spans="1:38" ht="15.75" x14ac:dyDescent="0.25">
      <c r="A263" s="74" t="s">
        <v>210</v>
      </c>
      <c r="B263" s="74"/>
      <c r="C263" s="74">
        <v>0</v>
      </c>
      <c r="D263" s="74">
        <v>4.26</v>
      </c>
      <c r="E263" s="74">
        <v>194.4</v>
      </c>
      <c r="F263" s="74">
        <v>34.56</v>
      </c>
      <c r="G263" s="74">
        <v>129.60000000000002</v>
      </c>
      <c r="H263" s="74">
        <v>4482.6734507372894</v>
      </c>
      <c r="I263" s="74">
        <v>2468.0749232638223</v>
      </c>
      <c r="J263" s="74">
        <v>1303.5600000000002</v>
      </c>
      <c r="K263" s="74">
        <v>0</v>
      </c>
      <c r="L263" s="74">
        <v>0</v>
      </c>
      <c r="M263" s="74">
        <v>0</v>
      </c>
      <c r="N263" s="74">
        <v>0</v>
      </c>
      <c r="O263" s="74">
        <v>42.45</v>
      </c>
      <c r="P263" s="74">
        <v>0</v>
      </c>
      <c r="Q263" s="74">
        <v>16785.786427897234</v>
      </c>
      <c r="R263" s="74">
        <v>0</v>
      </c>
      <c r="S263" s="74">
        <v>330.4</v>
      </c>
      <c r="T263" s="74">
        <v>43898.94203848522</v>
      </c>
      <c r="U263" s="74">
        <v>35.76</v>
      </c>
      <c r="V263" s="74">
        <v>22.91776770251554</v>
      </c>
      <c r="W263" s="74">
        <v>64.93153788989494</v>
      </c>
      <c r="X263" s="74">
        <v>0</v>
      </c>
      <c r="Y263" s="74">
        <v>0</v>
      </c>
      <c r="Z263" s="74">
        <v>504.37083946145157</v>
      </c>
      <c r="AA263" s="74">
        <v>602.69999999999993</v>
      </c>
      <c r="AB263" s="74">
        <v>244.49999999999997</v>
      </c>
      <c r="AC263" s="74">
        <v>0</v>
      </c>
      <c r="AD263" s="74">
        <v>0</v>
      </c>
      <c r="AE263" s="74">
        <v>0</v>
      </c>
      <c r="AF263" s="75"/>
      <c r="AG263" s="76"/>
      <c r="AH263" s="76"/>
      <c r="AI263" s="76"/>
      <c r="AJ263" s="76"/>
      <c r="AK263" s="77"/>
      <c r="AL263" s="78"/>
    </row>
    <row r="264" spans="1:38" ht="15.75" x14ac:dyDescent="0.25">
      <c r="A264" s="74" t="s">
        <v>154</v>
      </c>
      <c r="B264" s="74" t="s">
        <v>79</v>
      </c>
      <c r="C264" s="74">
        <v>0</v>
      </c>
      <c r="D264" s="74">
        <v>0</v>
      </c>
      <c r="E264" s="74">
        <v>0</v>
      </c>
      <c r="F264" s="74">
        <v>156.60000000000002</v>
      </c>
      <c r="G264" s="74">
        <v>226.8</v>
      </c>
      <c r="H264" s="74">
        <v>0</v>
      </c>
      <c r="I264" s="74">
        <v>78</v>
      </c>
      <c r="J264" s="74">
        <v>0</v>
      </c>
      <c r="K264" s="74">
        <v>0</v>
      </c>
      <c r="L264" s="74">
        <v>0</v>
      </c>
      <c r="M264" s="74">
        <v>0</v>
      </c>
      <c r="N264" s="74">
        <v>1944.0000000000002</v>
      </c>
      <c r="O264" s="74">
        <v>99.05</v>
      </c>
      <c r="P264" s="74">
        <v>0</v>
      </c>
      <c r="Q264" s="74">
        <v>0</v>
      </c>
      <c r="R264" s="74">
        <v>0</v>
      </c>
      <c r="S264" s="74">
        <v>0</v>
      </c>
      <c r="T264" s="74">
        <v>0</v>
      </c>
      <c r="U264" s="74">
        <v>0</v>
      </c>
      <c r="V264" s="74">
        <v>0</v>
      </c>
      <c r="W264" s="74">
        <v>0</v>
      </c>
      <c r="X264" s="74">
        <v>0</v>
      </c>
      <c r="Y264" s="74">
        <v>0</v>
      </c>
      <c r="Z264" s="74">
        <v>0</v>
      </c>
      <c r="AA264" s="74">
        <v>0</v>
      </c>
      <c r="AB264" s="74">
        <v>0</v>
      </c>
      <c r="AC264" s="74">
        <v>0</v>
      </c>
      <c r="AD264" s="74">
        <v>0</v>
      </c>
      <c r="AE264" s="74">
        <v>0</v>
      </c>
      <c r="AF264" s="75"/>
      <c r="AG264" s="76"/>
      <c r="AH264" s="76"/>
      <c r="AI264" s="76"/>
      <c r="AJ264" s="76"/>
      <c r="AK264" s="77"/>
      <c r="AL264" s="78"/>
    </row>
    <row r="265" spans="1:38" ht="15.75" x14ac:dyDescent="0.25">
      <c r="A265" s="74" t="s">
        <v>154</v>
      </c>
      <c r="B265" s="74" t="s">
        <v>80</v>
      </c>
      <c r="C265" s="74">
        <v>0</v>
      </c>
      <c r="D265" s="74">
        <v>2.84</v>
      </c>
      <c r="E265" s="74">
        <v>0</v>
      </c>
      <c r="F265" s="74">
        <v>6.48</v>
      </c>
      <c r="G265" s="74">
        <v>62.64</v>
      </c>
      <c r="H265" s="74">
        <v>0</v>
      </c>
      <c r="I265" s="74">
        <v>0</v>
      </c>
      <c r="J265" s="74">
        <v>0</v>
      </c>
      <c r="K265" s="74">
        <v>0</v>
      </c>
      <c r="L265" s="74">
        <v>0</v>
      </c>
      <c r="M265" s="74">
        <v>60.480000000000004</v>
      </c>
      <c r="N265" s="74">
        <v>0</v>
      </c>
      <c r="O265" s="74">
        <v>0</v>
      </c>
      <c r="P265" s="74">
        <v>0</v>
      </c>
      <c r="Q265" s="74">
        <v>0</v>
      </c>
      <c r="R265" s="74">
        <v>0</v>
      </c>
      <c r="S265" s="74">
        <v>47.199999999999996</v>
      </c>
      <c r="T265" s="74">
        <v>0</v>
      </c>
      <c r="U265" s="74">
        <v>0</v>
      </c>
      <c r="V265" s="74">
        <v>0</v>
      </c>
      <c r="W265" s="74">
        <v>0</v>
      </c>
      <c r="X265" s="74">
        <v>0</v>
      </c>
      <c r="Y265" s="74">
        <v>0</v>
      </c>
      <c r="Z265" s="74">
        <v>0</v>
      </c>
      <c r="AA265" s="74">
        <v>0</v>
      </c>
      <c r="AB265" s="74">
        <v>89.649999999999991</v>
      </c>
      <c r="AC265" s="74">
        <v>0</v>
      </c>
      <c r="AD265" s="74">
        <v>0</v>
      </c>
      <c r="AE265" s="74">
        <v>0</v>
      </c>
      <c r="AF265" s="75"/>
      <c r="AG265" s="76"/>
      <c r="AH265" s="76"/>
      <c r="AI265" s="76"/>
      <c r="AJ265" s="76"/>
      <c r="AK265" s="77"/>
      <c r="AL265" s="78"/>
    </row>
    <row r="266" spans="1:38" ht="15.75" x14ac:dyDescent="0.25">
      <c r="A266" s="74" t="s">
        <v>154</v>
      </c>
      <c r="B266" s="74" t="s">
        <v>81</v>
      </c>
      <c r="C266" s="74">
        <v>0</v>
      </c>
      <c r="D266" s="74">
        <v>7.1</v>
      </c>
      <c r="E266" s="74">
        <v>2.16</v>
      </c>
      <c r="F266" s="74">
        <v>21.6</v>
      </c>
      <c r="G266" s="74">
        <v>407.16</v>
      </c>
      <c r="H266" s="74">
        <v>0</v>
      </c>
      <c r="I266" s="74">
        <v>0</v>
      </c>
      <c r="J266" s="74">
        <v>0</v>
      </c>
      <c r="K266" s="74">
        <v>0</v>
      </c>
      <c r="L266" s="74">
        <v>0</v>
      </c>
      <c r="M266" s="74">
        <v>0</v>
      </c>
      <c r="N266" s="74">
        <v>2210.7600000000002</v>
      </c>
      <c r="O266" s="74">
        <v>0</v>
      </c>
      <c r="P266" s="74">
        <v>0</v>
      </c>
      <c r="Q266" s="74">
        <v>0</v>
      </c>
      <c r="R266" s="74">
        <v>0</v>
      </c>
      <c r="S266" s="74">
        <v>0</v>
      </c>
      <c r="T266" s="74">
        <v>0</v>
      </c>
      <c r="U266" s="74">
        <v>0</v>
      </c>
      <c r="V266" s="74">
        <v>0</v>
      </c>
      <c r="W266" s="74">
        <v>0</v>
      </c>
      <c r="X266" s="74">
        <v>0</v>
      </c>
      <c r="Y266" s="74">
        <v>0</v>
      </c>
      <c r="Z266" s="74">
        <v>0</v>
      </c>
      <c r="AA266" s="74">
        <v>0</v>
      </c>
      <c r="AB266" s="74">
        <v>132.03</v>
      </c>
      <c r="AC266" s="74">
        <v>0</v>
      </c>
      <c r="AD266" s="74">
        <v>0</v>
      </c>
      <c r="AE266" s="74">
        <v>0</v>
      </c>
      <c r="AF266" s="75"/>
      <c r="AG266" s="76"/>
      <c r="AH266" s="76"/>
      <c r="AI266" s="76"/>
      <c r="AJ266" s="76"/>
      <c r="AK266" s="77"/>
      <c r="AL266" s="78"/>
    </row>
    <row r="267" spans="1:38" ht="15.75" x14ac:dyDescent="0.25">
      <c r="A267" s="74" t="s">
        <v>154</v>
      </c>
      <c r="B267" s="74" t="s">
        <v>83</v>
      </c>
      <c r="C267" s="74">
        <v>0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  <c r="N267" s="74">
        <v>0</v>
      </c>
      <c r="O267" s="74">
        <v>0</v>
      </c>
      <c r="P267" s="74">
        <v>0</v>
      </c>
      <c r="Q267" s="74">
        <v>0</v>
      </c>
      <c r="R267" s="74">
        <v>0</v>
      </c>
      <c r="S267" s="74">
        <v>0</v>
      </c>
      <c r="T267" s="74">
        <v>0</v>
      </c>
      <c r="U267" s="74">
        <v>0</v>
      </c>
      <c r="V267" s="74">
        <v>0</v>
      </c>
      <c r="W267" s="74">
        <v>0</v>
      </c>
      <c r="X267" s="74">
        <v>0</v>
      </c>
      <c r="Y267" s="74">
        <v>0</v>
      </c>
      <c r="Z267" s="74">
        <v>0</v>
      </c>
      <c r="AA267" s="74">
        <v>0</v>
      </c>
      <c r="AB267" s="74">
        <v>0</v>
      </c>
      <c r="AC267" s="74">
        <v>0</v>
      </c>
      <c r="AD267" s="74">
        <v>0</v>
      </c>
      <c r="AE267" s="74">
        <v>0</v>
      </c>
      <c r="AF267" s="75"/>
      <c r="AG267" s="76"/>
      <c r="AH267" s="76"/>
      <c r="AI267" s="76"/>
      <c r="AJ267" s="76"/>
      <c r="AK267" s="77"/>
      <c r="AL267" s="78"/>
    </row>
    <row r="268" spans="1:38" ht="15.75" x14ac:dyDescent="0.25">
      <c r="A268" s="74" t="s">
        <v>154</v>
      </c>
      <c r="B268" s="74" t="s">
        <v>85</v>
      </c>
      <c r="C268" s="74">
        <v>0</v>
      </c>
      <c r="D268" s="74">
        <v>0</v>
      </c>
      <c r="E268" s="74">
        <v>0</v>
      </c>
      <c r="F268" s="74">
        <v>0</v>
      </c>
      <c r="G268" s="74">
        <v>0</v>
      </c>
      <c r="H268" s="74">
        <v>0</v>
      </c>
      <c r="I268" s="74">
        <v>0</v>
      </c>
      <c r="J268" s="74">
        <v>0</v>
      </c>
      <c r="K268" s="74">
        <v>0</v>
      </c>
      <c r="L268" s="74">
        <v>0</v>
      </c>
      <c r="M268" s="74">
        <v>4.7796878986438873</v>
      </c>
      <c r="N268" s="74">
        <v>0</v>
      </c>
      <c r="O268" s="74">
        <v>0</v>
      </c>
      <c r="P268" s="74">
        <v>0</v>
      </c>
      <c r="Q268" s="74">
        <v>0</v>
      </c>
      <c r="R268" s="74">
        <v>0</v>
      </c>
      <c r="S268" s="74">
        <v>0</v>
      </c>
      <c r="T268" s="74">
        <v>0</v>
      </c>
      <c r="U268" s="74">
        <v>46.159393317459021</v>
      </c>
      <c r="V268" s="74">
        <v>0</v>
      </c>
      <c r="W268" s="74">
        <v>0</v>
      </c>
      <c r="X268" s="74">
        <v>0</v>
      </c>
      <c r="Y268" s="74">
        <v>0</v>
      </c>
      <c r="Z268" s="74">
        <v>0</v>
      </c>
      <c r="AA268" s="74">
        <v>0</v>
      </c>
      <c r="AB268" s="74">
        <v>0</v>
      </c>
      <c r="AC268" s="74">
        <v>0</v>
      </c>
      <c r="AD268" s="74">
        <v>0</v>
      </c>
      <c r="AE268" s="74">
        <v>0</v>
      </c>
      <c r="AF268" s="75"/>
      <c r="AG268" s="76"/>
      <c r="AH268" s="76"/>
      <c r="AI268" s="76"/>
      <c r="AJ268" s="76"/>
      <c r="AK268" s="77"/>
      <c r="AL268" s="78"/>
    </row>
    <row r="269" spans="1:38" ht="15.75" x14ac:dyDescent="0.25">
      <c r="A269" s="74" t="s">
        <v>154</v>
      </c>
      <c r="B269" s="74" t="s">
        <v>233</v>
      </c>
      <c r="C269" s="74">
        <v>0</v>
      </c>
      <c r="D269" s="74">
        <v>21.299999999999997</v>
      </c>
      <c r="E269" s="74">
        <v>0</v>
      </c>
      <c r="F269" s="74">
        <v>0</v>
      </c>
      <c r="G269" s="74">
        <v>0</v>
      </c>
      <c r="H269" s="74">
        <v>0</v>
      </c>
      <c r="I269" s="74">
        <v>0</v>
      </c>
      <c r="J269" s="74">
        <v>0</v>
      </c>
      <c r="K269" s="74">
        <v>0</v>
      </c>
      <c r="L269" s="74">
        <v>0</v>
      </c>
      <c r="M269" s="74">
        <v>0</v>
      </c>
      <c r="N269" s="74">
        <v>141.48000000000002</v>
      </c>
      <c r="O269" s="74">
        <v>0</v>
      </c>
      <c r="P269" s="74">
        <v>0</v>
      </c>
      <c r="Q269" s="74">
        <v>0</v>
      </c>
      <c r="R269" s="74">
        <v>0</v>
      </c>
      <c r="S269" s="74">
        <v>0</v>
      </c>
      <c r="T269" s="74">
        <v>0</v>
      </c>
      <c r="U269" s="74">
        <v>0</v>
      </c>
      <c r="V269" s="74">
        <v>0</v>
      </c>
      <c r="W269" s="74">
        <v>0</v>
      </c>
      <c r="X269" s="74">
        <v>0</v>
      </c>
      <c r="Y269" s="74">
        <v>0</v>
      </c>
      <c r="Z269" s="74">
        <v>0</v>
      </c>
      <c r="AA269" s="74">
        <v>0</v>
      </c>
      <c r="AB269" s="74">
        <v>11.41</v>
      </c>
      <c r="AC269" s="74">
        <v>0</v>
      </c>
      <c r="AD269" s="74">
        <v>0</v>
      </c>
      <c r="AE269" s="74">
        <v>0</v>
      </c>
      <c r="AF269" s="75"/>
      <c r="AG269" s="76"/>
      <c r="AH269" s="76"/>
      <c r="AI269" s="76"/>
      <c r="AJ269" s="76"/>
      <c r="AK269" s="77"/>
      <c r="AL269" s="78"/>
    </row>
    <row r="270" spans="1:38" ht="15.75" x14ac:dyDescent="0.25">
      <c r="A270" s="74" t="s">
        <v>211</v>
      </c>
      <c r="B270" s="74"/>
      <c r="C270" s="74">
        <v>0</v>
      </c>
      <c r="D270" s="74">
        <v>31.239999999999995</v>
      </c>
      <c r="E270" s="74">
        <v>2.16</v>
      </c>
      <c r="F270" s="74">
        <v>184.68</v>
      </c>
      <c r="G270" s="74">
        <v>696.6</v>
      </c>
      <c r="H270" s="74">
        <v>0</v>
      </c>
      <c r="I270" s="74">
        <v>78</v>
      </c>
      <c r="J270" s="74">
        <v>0</v>
      </c>
      <c r="K270" s="74">
        <v>0</v>
      </c>
      <c r="L270" s="74">
        <v>0</v>
      </c>
      <c r="M270" s="74">
        <v>65.25968789864389</v>
      </c>
      <c r="N270" s="74">
        <v>4296.24</v>
      </c>
      <c r="O270" s="74">
        <v>99.05</v>
      </c>
      <c r="P270" s="74">
        <v>0</v>
      </c>
      <c r="Q270" s="74">
        <v>0</v>
      </c>
      <c r="R270" s="74">
        <v>0</v>
      </c>
      <c r="S270" s="74">
        <v>47.199999999999996</v>
      </c>
      <c r="T270" s="74">
        <v>0</v>
      </c>
      <c r="U270" s="74">
        <v>46.159393317459021</v>
      </c>
      <c r="V270" s="74">
        <v>0</v>
      </c>
      <c r="W270" s="74">
        <v>0</v>
      </c>
      <c r="X270" s="74">
        <v>0</v>
      </c>
      <c r="Y270" s="74">
        <v>0</v>
      </c>
      <c r="Z270" s="74">
        <v>0</v>
      </c>
      <c r="AA270" s="74">
        <v>0</v>
      </c>
      <c r="AB270" s="74">
        <v>233.09</v>
      </c>
      <c r="AC270" s="74">
        <v>0</v>
      </c>
      <c r="AD270" s="74">
        <v>0</v>
      </c>
      <c r="AE270" s="74">
        <v>0</v>
      </c>
      <c r="AF270" s="75"/>
      <c r="AG270" s="76"/>
      <c r="AH270" s="76"/>
      <c r="AI270" s="76"/>
      <c r="AJ270" s="76"/>
      <c r="AK270" s="77"/>
      <c r="AL270" s="78"/>
    </row>
    <row r="271" spans="1:38" ht="15.75" x14ac:dyDescent="0.25">
      <c r="A271" s="74" t="s">
        <v>157</v>
      </c>
      <c r="B271" s="74" t="s">
        <v>79</v>
      </c>
      <c r="C271" s="74">
        <v>0</v>
      </c>
      <c r="D271" s="74">
        <v>0</v>
      </c>
      <c r="E271" s="74">
        <v>0</v>
      </c>
      <c r="F271" s="74">
        <v>0</v>
      </c>
      <c r="G271" s="74">
        <v>0</v>
      </c>
      <c r="H271" s="74">
        <v>0</v>
      </c>
      <c r="I271" s="74">
        <v>0</v>
      </c>
      <c r="J271" s="74">
        <v>0</v>
      </c>
      <c r="K271" s="74">
        <v>0</v>
      </c>
      <c r="L271" s="74">
        <v>0</v>
      </c>
      <c r="M271" s="74">
        <v>0</v>
      </c>
      <c r="N271" s="74">
        <v>3410.5263157894738</v>
      </c>
      <c r="O271" s="74">
        <v>0</v>
      </c>
      <c r="P271" s="74">
        <v>0</v>
      </c>
      <c r="Q271" s="74">
        <v>0</v>
      </c>
      <c r="R271" s="74">
        <v>0</v>
      </c>
      <c r="S271" s="74">
        <v>0</v>
      </c>
      <c r="T271" s="74">
        <v>0</v>
      </c>
      <c r="U271" s="74">
        <v>0</v>
      </c>
      <c r="V271" s="74">
        <v>0</v>
      </c>
      <c r="W271" s="74">
        <v>0</v>
      </c>
      <c r="X271" s="74">
        <v>0</v>
      </c>
      <c r="Y271" s="74">
        <v>0</v>
      </c>
      <c r="Z271" s="74">
        <v>0</v>
      </c>
      <c r="AA271" s="74">
        <v>0</v>
      </c>
      <c r="AB271" s="74">
        <v>0</v>
      </c>
      <c r="AC271" s="74">
        <v>111.50526315789473</v>
      </c>
      <c r="AD271" s="74">
        <v>0</v>
      </c>
      <c r="AE271" s="74">
        <v>0</v>
      </c>
      <c r="AF271" s="75"/>
      <c r="AG271" s="76"/>
      <c r="AH271" s="76"/>
      <c r="AI271" s="76"/>
      <c r="AJ271" s="76"/>
      <c r="AK271" s="77"/>
      <c r="AL271" s="78"/>
    </row>
    <row r="272" spans="1:38" ht="15.75" x14ac:dyDescent="0.25">
      <c r="A272" s="74" t="s">
        <v>157</v>
      </c>
      <c r="B272" s="74" t="s">
        <v>80</v>
      </c>
      <c r="C272" s="74">
        <v>0</v>
      </c>
      <c r="D272" s="74">
        <v>0</v>
      </c>
      <c r="E272" s="74">
        <v>0</v>
      </c>
      <c r="F272" s="74">
        <v>0</v>
      </c>
      <c r="G272" s="74">
        <v>0</v>
      </c>
      <c r="H272" s="74">
        <v>0</v>
      </c>
      <c r="I272" s="74">
        <v>0</v>
      </c>
      <c r="J272" s="74">
        <v>0</v>
      </c>
      <c r="K272" s="74">
        <v>0</v>
      </c>
      <c r="L272" s="74">
        <v>0</v>
      </c>
      <c r="M272" s="74">
        <v>0</v>
      </c>
      <c r="N272" s="74">
        <v>0</v>
      </c>
      <c r="O272" s="74">
        <v>0</v>
      </c>
      <c r="P272" s="74">
        <v>0</v>
      </c>
      <c r="Q272" s="74">
        <v>0</v>
      </c>
      <c r="R272" s="74">
        <v>0</v>
      </c>
      <c r="S272" s="74">
        <v>0</v>
      </c>
      <c r="T272" s="74">
        <v>0</v>
      </c>
      <c r="U272" s="74">
        <v>0</v>
      </c>
      <c r="V272" s="74">
        <v>0</v>
      </c>
      <c r="W272" s="74">
        <v>0</v>
      </c>
      <c r="X272" s="74">
        <v>0</v>
      </c>
      <c r="Y272" s="74">
        <v>0</v>
      </c>
      <c r="Z272" s="74">
        <v>0</v>
      </c>
      <c r="AA272" s="74">
        <v>0</v>
      </c>
      <c r="AB272" s="74">
        <v>0</v>
      </c>
      <c r="AC272" s="74">
        <v>0</v>
      </c>
      <c r="AD272" s="74">
        <v>0</v>
      </c>
      <c r="AE272" s="74">
        <v>0</v>
      </c>
      <c r="AF272" s="75"/>
      <c r="AG272" s="76"/>
      <c r="AH272" s="76"/>
      <c r="AI272" s="76"/>
      <c r="AJ272" s="76"/>
      <c r="AK272" s="77"/>
      <c r="AL272" s="78"/>
    </row>
    <row r="273" spans="1:38" ht="15.75" x14ac:dyDescent="0.25">
      <c r="A273" s="74" t="s">
        <v>157</v>
      </c>
      <c r="B273" s="74" t="s">
        <v>81</v>
      </c>
      <c r="C273" s="74">
        <v>0</v>
      </c>
      <c r="D273" s="74">
        <v>0</v>
      </c>
      <c r="E273" s="74">
        <v>0</v>
      </c>
      <c r="F273" s="74">
        <v>0</v>
      </c>
      <c r="G273" s="74">
        <v>0</v>
      </c>
      <c r="H273" s="74">
        <v>0</v>
      </c>
      <c r="I273" s="74">
        <v>0</v>
      </c>
      <c r="J273" s="74">
        <v>0</v>
      </c>
      <c r="K273" s="74">
        <v>0</v>
      </c>
      <c r="L273" s="74">
        <v>0</v>
      </c>
      <c r="M273" s="74">
        <v>0</v>
      </c>
      <c r="N273" s="74">
        <v>7440.0000000000009</v>
      </c>
      <c r="O273" s="74">
        <v>0</v>
      </c>
      <c r="P273" s="74">
        <v>0</v>
      </c>
      <c r="Q273" s="74">
        <v>0</v>
      </c>
      <c r="R273" s="74">
        <v>0</v>
      </c>
      <c r="S273" s="74">
        <v>0</v>
      </c>
      <c r="T273" s="74">
        <v>0</v>
      </c>
      <c r="U273" s="74">
        <v>0</v>
      </c>
      <c r="V273" s="74">
        <v>0</v>
      </c>
      <c r="W273" s="74">
        <v>0</v>
      </c>
      <c r="X273" s="74">
        <v>0</v>
      </c>
      <c r="Y273" s="74">
        <v>0</v>
      </c>
      <c r="Z273" s="74">
        <v>0</v>
      </c>
      <c r="AA273" s="74">
        <v>0</v>
      </c>
      <c r="AB273" s="74">
        <v>0</v>
      </c>
      <c r="AC273" s="74">
        <v>0</v>
      </c>
      <c r="AD273" s="74">
        <v>0</v>
      </c>
      <c r="AE273" s="74">
        <v>0</v>
      </c>
      <c r="AF273" s="75"/>
      <c r="AG273" s="76"/>
      <c r="AH273" s="76"/>
      <c r="AI273" s="76"/>
      <c r="AJ273" s="76"/>
      <c r="AK273" s="77"/>
      <c r="AL273" s="78"/>
    </row>
    <row r="274" spans="1:38" ht="15.75" x14ac:dyDescent="0.25">
      <c r="A274" s="74" t="s">
        <v>157</v>
      </c>
      <c r="B274" s="74" t="s">
        <v>82</v>
      </c>
      <c r="C274" s="74">
        <v>0</v>
      </c>
      <c r="D274" s="74">
        <v>0</v>
      </c>
      <c r="E274" s="74">
        <v>0</v>
      </c>
      <c r="F274" s="74">
        <v>0</v>
      </c>
      <c r="G274" s="74">
        <v>0</v>
      </c>
      <c r="H274" s="74">
        <v>0</v>
      </c>
      <c r="I274" s="74">
        <v>0</v>
      </c>
      <c r="J274" s="74">
        <v>0</v>
      </c>
      <c r="K274" s="74">
        <v>0</v>
      </c>
      <c r="L274" s="74">
        <v>0</v>
      </c>
      <c r="M274" s="74">
        <v>0</v>
      </c>
      <c r="N274" s="74">
        <v>0</v>
      </c>
      <c r="O274" s="74">
        <v>0</v>
      </c>
      <c r="P274" s="74">
        <v>0</v>
      </c>
      <c r="Q274" s="74">
        <v>0</v>
      </c>
      <c r="R274" s="74">
        <v>0</v>
      </c>
      <c r="S274" s="74">
        <v>0</v>
      </c>
      <c r="T274" s="74">
        <v>0</v>
      </c>
      <c r="U274" s="74">
        <v>0</v>
      </c>
      <c r="V274" s="74">
        <v>0</v>
      </c>
      <c r="W274" s="74">
        <v>0</v>
      </c>
      <c r="X274" s="74">
        <v>0</v>
      </c>
      <c r="Y274" s="74">
        <v>0</v>
      </c>
      <c r="Z274" s="74">
        <v>0</v>
      </c>
      <c r="AA274" s="74">
        <v>0</v>
      </c>
      <c r="AB274" s="74">
        <v>0</v>
      </c>
      <c r="AC274" s="74">
        <v>0</v>
      </c>
      <c r="AD274" s="74">
        <v>0</v>
      </c>
      <c r="AE274" s="74">
        <v>0</v>
      </c>
      <c r="AF274" s="75"/>
      <c r="AG274" s="76"/>
      <c r="AH274" s="76"/>
      <c r="AI274" s="76"/>
      <c r="AJ274" s="76"/>
      <c r="AK274" s="77"/>
      <c r="AL274" s="78"/>
    </row>
    <row r="275" spans="1:38" ht="15.75" x14ac:dyDescent="0.25">
      <c r="A275" s="74" t="s">
        <v>157</v>
      </c>
      <c r="B275" s="74" t="s">
        <v>84</v>
      </c>
      <c r="C275" s="74">
        <v>0</v>
      </c>
      <c r="D275" s="74">
        <v>133.26701715732116</v>
      </c>
      <c r="E275" s="74">
        <v>0</v>
      </c>
      <c r="F275" s="74">
        <v>0</v>
      </c>
      <c r="G275" s="74">
        <v>5.0679006524615087</v>
      </c>
      <c r="H275" s="74">
        <v>50.679006524615097</v>
      </c>
      <c r="I275" s="74">
        <v>0</v>
      </c>
      <c r="J275" s="74">
        <v>0</v>
      </c>
      <c r="K275" s="74">
        <v>0</v>
      </c>
      <c r="L275" s="74">
        <v>0</v>
      </c>
      <c r="M275" s="74">
        <v>20.271602609846035</v>
      </c>
      <c r="N275" s="74">
        <v>2533.9503262307549</v>
      </c>
      <c r="O275" s="74">
        <v>0</v>
      </c>
      <c r="P275" s="74">
        <v>0</v>
      </c>
      <c r="Q275" s="74">
        <v>0</v>
      </c>
      <c r="R275" s="74">
        <v>0</v>
      </c>
      <c r="S275" s="74">
        <v>0</v>
      </c>
      <c r="T275" s="74">
        <v>0</v>
      </c>
      <c r="U275" s="74">
        <v>0</v>
      </c>
      <c r="V275" s="74">
        <v>6.9918259001552308</v>
      </c>
      <c r="W275" s="74">
        <v>0</v>
      </c>
      <c r="X275" s="74">
        <v>0</v>
      </c>
      <c r="Y275" s="74">
        <v>0</v>
      </c>
      <c r="Z275" s="74">
        <v>0</v>
      </c>
      <c r="AA275" s="74">
        <v>0</v>
      </c>
      <c r="AB275" s="74">
        <v>0</v>
      </c>
      <c r="AC275" s="74">
        <v>0</v>
      </c>
      <c r="AD275" s="74">
        <v>0</v>
      </c>
      <c r="AE275" s="74">
        <v>0</v>
      </c>
      <c r="AF275" s="75"/>
      <c r="AG275" s="76"/>
      <c r="AH275" s="76"/>
      <c r="AI275" s="76"/>
      <c r="AJ275" s="76"/>
      <c r="AK275" s="77"/>
      <c r="AL275" s="78"/>
    </row>
    <row r="276" spans="1:38" ht="15.75" x14ac:dyDescent="0.25">
      <c r="A276" s="74" t="s">
        <v>157</v>
      </c>
      <c r="B276" s="74" t="s">
        <v>89</v>
      </c>
      <c r="C276" s="74">
        <v>0</v>
      </c>
      <c r="D276" s="74">
        <v>0</v>
      </c>
      <c r="E276" s="74">
        <v>0</v>
      </c>
      <c r="F276" s="74">
        <v>0</v>
      </c>
      <c r="G276" s="74">
        <v>0</v>
      </c>
      <c r="H276" s="74">
        <v>0</v>
      </c>
      <c r="I276" s="74">
        <v>0</v>
      </c>
      <c r="J276" s="74">
        <v>0</v>
      </c>
      <c r="K276" s="74">
        <v>0</v>
      </c>
      <c r="L276" s="74">
        <v>0</v>
      </c>
      <c r="M276" s="74">
        <v>0</v>
      </c>
      <c r="N276" s="74">
        <v>0</v>
      </c>
      <c r="O276" s="74">
        <v>0</v>
      </c>
      <c r="P276" s="74">
        <v>0</v>
      </c>
      <c r="Q276" s="74">
        <v>0</v>
      </c>
      <c r="R276" s="74">
        <v>0</v>
      </c>
      <c r="S276" s="74">
        <v>0</v>
      </c>
      <c r="T276" s="74">
        <v>0</v>
      </c>
      <c r="U276" s="74">
        <v>0</v>
      </c>
      <c r="V276" s="74">
        <v>0</v>
      </c>
      <c r="W276" s="74">
        <v>0</v>
      </c>
      <c r="X276" s="74">
        <v>0</v>
      </c>
      <c r="Y276" s="74">
        <v>0</v>
      </c>
      <c r="Z276" s="74">
        <v>0</v>
      </c>
      <c r="AA276" s="74">
        <v>0</v>
      </c>
      <c r="AB276" s="74">
        <v>0</v>
      </c>
      <c r="AC276" s="74">
        <v>0</v>
      </c>
      <c r="AD276" s="74">
        <v>0</v>
      </c>
      <c r="AE276" s="74">
        <v>0</v>
      </c>
      <c r="AF276" s="75"/>
      <c r="AG276" s="76"/>
      <c r="AH276" s="76"/>
      <c r="AI276" s="76"/>
      <c r="AJ276" s="76"/>
      <c r="AK276" s="77"/>
      <c r="AL276" s="78"/>
    </row>
    <row r="277" spans="1:38" ht="15.75" x14ac:dyDescent="0.25">
      <c r="A277" s="74" t="s">
        <v>157</v>
      </c>
      <c r="B277" s="74" t="s">
        <v>96</v>
      </c>
      <c r="C277" s="74">
        <v>0</v>
      </c>
      <c r="D277" s="74">
        <v>0</v>
      </c>
      <c r="E277" s="74">
        <v>0</v>
      </c>
      <c r="F277" s="74">
        <v>0</v>
      </c>
      <c r="G277" s="74">
        <v>0</v>
      </c>
      <c r="H277" s="74">
        <v>0</v>
      </c>
      <c r="I277" s="74">
        <v>0</v>
      </c>
      <c r="J277" s="74">
        <v>0</v>
      </c>
      <c r="K277" s="74">
        <v>0</v>
      </c>
      <c r="L277" s="74">
        <v>0</v>
      </c>
      <c r="M277" s="74">
        <v>0</v>
      </c>
      <c r="N277" s="74">
        <v>0</v>
      </c>
      <c r="O277" s="74">
        <v>0</v>
      </c>
      <c r="P277" s="74">
        <v>0</v>
      </c>
      <c r="Q277" s="74">
        <v>0</v>
      </c>
      <c r="R277" s="74">
        <v>0</v>
      </c>
      <c r="S277" s="74">
        <v>0</v>
      </c>
      <c r="T277" s="74">
        <v>0</v>
      </c>
      <c r="U277" s="74">
        <v>0</v>
      </c>
      <c r="V277" s="74">
        <v>0</v>
      </c>
      <c r="W277" s="74">
        <v>0</v>
      </c>
      <c r="X277" s="74">
        <v>0</v>
      </c>
      <c r="Y277" s="74">
        <v>0</v>
      </c>
      <c r="Z277" s="74">
        <v>0</v>
      </c>
      <c r="AA277" s="74">
        <v>0</v>
      </c>
      <c r="AB277" s="74">
        <v>0</v>
      </c>
      <c r="AC277" s="74">
        <v>0</v>
      </c>
      <c r="AD277" s="74">
        <v>0</v>
      </c>
      <c r="AE277" s="74">
        <v>0</v>
      </c>
      <c r="AF277" s="75"/>
      <c r="AG277" s="76"/>
      <c r="AH277" s="76"/>
      <c r="AI277" s="76"/>
      <c r="AJ277" s="76"/>
      <c r="AK277" s="77"/>
      <c r="AL277" s="78"/>
    </row>
    <row r="278" spans="1:38" ht="15.75" x14ac:dyDescent="0.25">
      <c r="A278" s="74" t="s">
        <v>157</v>
      </c>
      <c r="B278" s="74" t="s">
        <v>91</v>
      </c>
      <c r="C278" s="74">
        <v>0</v>
      </c>
      <c r="D278" s="74">
        <v>0</v>
      </c>
      <c r="E278" s="74">
        <v>1502.0270411205868</v>
      </c>
      <c r="F278" s="74">
        <v>1148.3852314390308</v>
      </c>
      <c r="G278" s="74">
        <v>0</v>
      </c>
      <c r="H278" s="74">
        <v>0</v>
      </c>
      <c r="I278" s="74">
        <v>0</v>
      </c>
      <c r="J278" s="74">
        <v>0</v>
      </c>
      <c r="K278" s="74">
        <v>0</v>
      </c>
      <c r="L278" s="74">
        <v>0</v>
      </c>
      <c r="M278" s="74">
        <v>0</v>
      </c>
      <c r="N278" s="74">
        <v>13331.915964984248</v>
      </c>
      <c r="O278" s="74">
        <v>119.57064771789763</v>
      </c>
      <c r="P278" s="74">
        <v>0</v>
      </c>
      <c r="Q278" s="74">
        <v>0</v>
      </c>
      <c r="R278" s="74">
        <v>0</v>
      </c>
      <c r="S278" s="74">
        <v>0</v>
      </c>
      <c r="T278" s="74">
        <v>0</v>
      </c>
      <c r="U278" s="74">
        <v>0</v>
      </c>
      <c r="V278" s="74">
        <v>0</v>
      </c>
      <c r="W278" s="74">
        <v>0</v>
      </c>
      <c r="X278" s="74">
        <v>0</v>
      </c>
      <c r="Y278" s="74">
        <v>0</v>
      </c>
      <c r="Z278" s="74">
        <v>218.50866894501553</v>
      </c>
      <c r="AA278" s="74">
        <v>0</v>
      </c>
      <c r="AB278" s="74">
        <v>0</v>
      </c>
      <c r="AC278" s="74">
        <v>0</v>
      </c>
      <c r="AD278" s="74">
        <v>0</v>
      </c>
      <c r="AE278" s="74">
        <v>0</v>
      </c>
      <c r="AF278" s="75"/>
      <c r="AG278" s="76"/>
      <c r="AH278" s="76"/>
      <c r="AI278" s="76"/>
      <c r="AJ278" s="76"/>
      <c r="AK278" s="77"/>
      <c r="AL278" s="78"/>
    </row>
    <row r="279" spans="1:38" ht="15.75" x14ac:dyDescent="0.25">
      <c r="A279" s="74" t="s">
        <v>157</v>
      </c>
      <c r="B279" s="74" t="s">
        <v>85</v>
      </c>
      <c r="C279" s="74">
        <v>0</v>
      </c>
      <c r="D279" s="74">
        <v>0</v>
      </c>
      <c r="E279" s="74">
        <v>9.6489568765904714</v>
      </c>
      <c r="F279" s="74">
        <v>0</v>
      </c>
      <c r="G279" s="74">
        <v>120.61196095738089</v>
      </c>
      <c r="H279" s="74">
        <v>0</v>
      </c>
      <c r="I279" s="74">
        <v>0</v>
      </c>
      <c r="J279" s="74">
        <v>0</v>
      </c>
      <c r="K279" s="74">
        <v>0</v>
      </c>
      <c r="L279" s="74">
        <v>0</v>
      </c>
      <c r="M279" s="74">
        <v>0</v>
      </c>
      <c r="N279" s="74">
        <v>0</v>
      </c>
      <c r="O279" s="74">
        <v>0</v>
      </c>
      <c r="P279" s="74">
        <v>0</v>
      </c>
      <c r="Q279" s="74">
        <v>0</v>
      </c>
      <c r="R279" s="74">
        <v>0</v>
      </c>
      <c r="S279" s="74">
        <v>0</v>
      </c>
      <c r="T279" s="74">
        <v>0</v>
      </c>
      <c r="U279" s="74">
        <v>0</v>
      </c>
      <c r="V279" s="74">
        <v>6.6559934009813899</v>
      </c>
      <c r="W279" s="74">
        <v>0</v>
      </c>
      <c r="X279" s="74">
        <v>0</v>
      </c>
      <c r="Y279" s="74">
        <v>0</v>
      </c>
      <c r="Z279" s="74">
        <v>9.5596146832887072</v>
      </c>
      <c r="AA279" s="74">
        <v>0</v>
      </c>
      <c r="AB279" s="74">
        <v>0</v>
      </c>
      <c r="AC279" s="74">
        <v>0</v>
      </c>
      <c r="AD279" s="74">
        <v>0</v>
      </c>
      <c r="AE279" s="74">
        <v>0</v>
      </c>
      <c r="AF279" s="75"/>
      <c r="AG279" s="76"/>
      <c r="AH279" s="76"/>
      <c r="AI279" s="76"/>
      <c r="AJ279" s="76"/>
      <c r="AK279" s="77"/>
      <c r="AL279" s="78"/>
    </row>
    <row r="280" spans="1:38" ht="15.75" x14ac:dyDescent="0.25">
      <c r="A280" s="74" t="s">
        <v>212</v>
      </c>
      <c r="B280" s="74"/>
      <c r="C280" s="74">
        <v>0</v>
      </c>
      <c r="D280" s="74">
        <v>133.26701715732116</v>
      </c>
      <c r="E280" s="74">
        <v>1511.6759979971773</v>
      </c>
      <c r="F280" s="74">
        <v>1148.3852314390308</v>
      </c>
      <c r="G280" s="74">
        <v>125.67986160984239</v>
      </c>
      <c r="H280" s="74">
        <v>50.679006524615097</v>
      </c>
      <c r="I280" s="74">
        <v>0</v>
      </c>
      <c r="J280" s="74">
        <v>0</v>
      </c>
      <c r="K280" s="74">
        <v>0</v>
      </c>
      <c r="L280" s="74">
        <v>0</v>
      </c>
      <c r="M280" s="74">
        <v>20.271602609846035</v>
      </c>
      <c r="N280" s="74">
        <v>26716.392607004476</v>
      </c>
      <c r="O280" s="74">
        <v>119.57064771789763</v>
      </c>
      <c r="P280" s="74">
        <v>0</v>
      </c>
      <c r="Q280" s="74">
        <v>0</v>
      </c>
      <c r="R280" s="74">
        <v>0</v>
      </c>
      <c r="S280" s="74">
        <v>0</v>
      </c>
      <c r="T280" s="74">
        <v>0</v>
      </c>
      <c r="U280" s="74">
        <v>0</v>
      </c>
      <c r="V280" s="74">
        <v>13.647819301136622</v>
      </c>
      <c r="W280" s="74">
        <v>0</v>
      </c>
      <c r="X280" s="74">
        <v>0</v>
      </c>
      <c r="Y280" s="74">
        <v>0</v>
      </c>
      <c r="Z280" s="74">
        <v>228.06828362830424</v>
      </c>
      <c r="AA280" s="74">
        <v>0</v>
      </c>
      <c r="AB280" s="74">
        <v>0</v>
      </c>
      <c r="AC280" s="74">
        <v>111.50526315789473</v>
      </c>
      <c r="AD280" s="74">
        <v>0</v>
      </c>
      <c r="AE280" s="74">
        <v>0</v>
      </c>
      <c r="AF280" s="75"/>
      <c r="AG280" s="76"/>
      <c r="AH280" s="76"/>
      <c r="AI280" s="76"/>
      <c r="AJ280" s="76"/>
      <c r="AK280" s="77"/>
      <c r="AL280" s="78"/>
    </row>
    <row r="281" spans="1:38" ht="15.75" x14ac:dyDescent="0.25">
      <c r="A281" s="74" t="s">
        <v>159</v>
      </c>
      <c r="B281" s="74" t="s">
        <v>79</v>
      </c>
      <c r="C281" s="74">
        <v>0</v>
      </c>
      <c r="D281" s="74">
        <v>2.84</v>
      </c>
      <c r="E281" s="74">
        <v>10.8</v>
      </c>
      <c r="F281" s="74">
        <v>0</v>
      </c>
      <c r="G281" s="74">
        <v>0</v>
      </c>
      <c r="H281" s="74">
        <v>291.60000000000002</v>
      </c>
      <c r="I281" s="74">
        <v>19.5</v>
      </c>
      <c r="J281" s="74">
        <v>0</v>
      </c>
      <c r="K281" s="74">
        <v>0</v>
      </c>
      <c r="L281" s="74">
        <v>0</v>
      </c>
      <c r="M281" s="74">
        <v>39.96</v>
      </c>
      <c r="N281" s="74">
        <v>113.4</v>
      </c>
      <c r="O281" s="74">
        <v>84.9</v>
      </c>
      <c r="P281" s="74">
        <v>0</v>
      </c>
      <c r="Q281" s="74">
        <v>25.5</v>
      </c>
      <c r="R281" s="74">
        <v>0</v>
      </c>
      <c r="S281" s="74">
        <v>0</v>
      </c>
      <c r="T281" s="74">
        <v>0</v>
      </c>
      <c r="U281" s="74">
        <v>7.45</v>
      </c>
      <c r="V281" s="74">
        <v>0</v>
      </c>
      <c r="W281" s="74">
        <v>0</v>
      </c>
      <c r="X281" s="74">
        <v>0</v>
      </c>
      <c r="Y281" s="74">
        <v>0</v>
      </c>
      <c r="Z281" s="74">
        <v>0</v>
      </c>
      <c r="AA281" s="74">
        <v>0</v>
      </c>
      <c r="AB281" s="74">
        <v>16.299999999999997</v>
      </c>
      <c r="AC281" s="74">
        <v>0</v>
      </c>
      <c r="AD281" s="74">
        <v>0</v>
      </c>
      <c r="AE281" s="74">
        <v>0</v>
      </c>
      <c r="AF281" s="75"/>
      <c r="AG281" s="76"/>
      <c r="AH281" s="76"/>
      <c r="AI281" s="76"/>
      <c r="AJ281" s="76"/>
      <c r="AK281" s="77"/>
      <c r="AL281" s="78"/>
    </row>
    <row r="282" spans="1:38" ht="15.75" x14ac:dyDescent="0.25">
      <c r="A282" s="74" t="s">
        <v>159</v>
      </c>
      <c r="B282" s="74" t="s">
        <v>93</v>
      </c>
      <c r="C282" s="74">
        <v>0</v>
      </c>
      <c r="D282" s="74">
        <v>0</v>
      </c>
      <c r="E282" s="74">
        <v>0</v>
      </c>
      <c r="F282" s="74">
        <v>0</v>
      </c>
      <c r="G282" s="74">
        <v>0</v>
      </c>
      <c r="H282" s="74">
        <v>0</v>
      </c>
      <c r="I282" s="74">
        <v>0</v>
      </c>
      <c r="J282" s="74">
        <v>0</v>
      </c>
      <c r="K282" s="74">
        <v>0</v>
      </c>
      <c r="L282" s="74">
        <v>0</v>
      </c>
      <c r="M282" s="74">
        <v>15.994815069976912</v>
      </c>
      <c r="N282" s="74">
        <v>0</v>
      </c>
      <c r="O282" s="74">
        <v>1047.8084872230247</v>
      </c>
      <c r="P282" s="74">
        <v>0</v>
      </c>
      <c r="Q282" s="74">
        <v>2020.4561536311112</v>
      </c>
      <c r="R282" s="74">
        <v>0</v>
      </c>
      <c r="S282" s="74">
        <v>0</v>
      </c>
      <c r="T282" s="74">
        <v>0</v>
      </c>
      <c r="U282" s="74">
        <v>750.27530689354671</v>
      </c>
      <c r="V282" s="74">
        <v>11.033460395493334</v>
      </c>
      <c r="W282" s="74">
        <v>17.475816465345147</v>
      </c>
      <c r="X282" s="74">
        <v>0</v>
      </c>
      <c r="Y282" s="74">
        <v>0</v>
      </c>
      <c r="Z282" s="74">
        <v>0</v>
      </c>
      <c r="AA282" s="74">
        <v>0</v>
      </c>
      <c r="AB282" s="74">
        <v>0</v>
      </c>
      <c r="AC282" s="74">
        <v>0</v>
      </c>
      <c r="AD282" s="74">
        <v>0</v>
      </c>
      <c r="AE282" s="74">
        <v>0</v>
      </c>
      <c r="AF282" s="75"/>
      <c r="AG282" s="76"/>
      <c r="AH282" s="76"/>
      <c r="AI282" s="76"/>
      <c r="AJ282" s="76"/>
      <c r="AK282" s="77"/>
      <c r="AL282" s="78"/>
    </row>
    <row r="283" spans="1:38" ht="15.75" x14ac:dyDescent="0.25">
      <c r="A283" s="74" t="s">
        <v>213</v>
      </c>
      <c r="B283" s="74"/>
      <c r="C283" s="74">
        <v>0</v>
      </c>
      <c r="D283" s="74">
        <v>2.84</v>
      </c>
      <c r="E283" s="74">
        <v>10.8</v>
      </c>
      <c r="F283" s="74">
        <v>0</v>
      </c>
      <c r="G283" s="74">
        <v>0</v>
      </c>
      <c r="H283" s="74">
        <v>291.60000000000002</v>
      </c>
      <c r="I283" s="74">
        <v>19.5</v>
      </c>
      <c r="J283" s="74">
        <v>0</v>
      </c>
      <c r="K283" s="74">
        <v>0</v>
      </c>
      <c r="L283" s="74">
        <v>0</v>
      </c>
      <c r="M283" s="74">
        <v>55.954815069976917</v>
      </c>
      <c r="N283" s="74">
        <v>113.4</v>
      </c>
      <c r="O283" s="74">
        <v>1132.7084872230248</v>
      </c>
      <c r="P283" s="74">
        <v>0</v>
      </c>
      <c r="Q283" s="74">
        <v>2045.9561536311112</v>
      </c>
      <c r="R283" s="74">
        <v>0</v>
      </c>
      <c r="S283" s="74">
        <v>0</v>
      </c>
      <c r="T283" s="74">
        <v>0</v>
      </c>
      <c r="U283" s="74">
        <v>757.72530689354676</v>
      </c>
      <c r="V283" s="74">
        <v>11.033460395493334</v>
      </c>
      <c r="W283" s="74">
        <v>17.475816465345147</v>
      </c>
      <c r="X283" s="74">
        <v>0</v>
      </c>
      <c r="Y283" s="74">
        <v>0</v>
      </c>
      <c r="Z283" s="74">
        <v>0</v>
      </c>
      <c r="AA283" s="74">
        <v>0</v>
      </c>
      <c r="AB283" s="74">
        <v>16.299999999999997</v>
      </c>
      <c r="AC283" s="74">
        <v>0</v>
      </c>
      <c r="AD283" s="74">
        <v>0</v>
      </c>
      <c r="AE283" s="74">
        <v>0</v>
      </c>
      <c r="AF283" s="75"/>
      <c r="AG283" s="76"/>
      <c r="AH283" s="76"/>
      <c r="AI283" s="76"/>
      <c r="AJ283" s="76"/>
      <c r="AK283" s="77"/>
      <c r="AL283" s="78"/>
    </row>
    <row r="284" spans="1:38" ht="15.75" x14ac:dyDescent="0.25">
      <c r="A284" s="74" t="s">
        <v>40</v>
      </c>
      <c r="B284" s="74" t="s">
        <v>79</v>
      </c>
      <c r="C284" s="74">
        <v>0</v>
      </c>
      <c r="D284" s="74">
        <v>880.4</v>
      </c>
      <c r="E284" s="74">
        <v>297</v>
      </c>
      <c r="F284" s="74">
        <v>1058.4000000000001</v>
      </c>
      <c r="G284" s="74">
        <v>0</v>
      </c>
      <c r="H284" s="74">
        <v>189</v>
      </c>
      <c r="I284" s="74">
        <v>97.5</v>
      </c>
      <c r="J284" s="74">
        <v>0</v>
      </c>
      <c r="K284" s="74">
        <v>0</v>
      </c>
      <c r="L284" s="74">
        <v>0</v>
      </c>
      <c r="M284" s="74">
        <v>0</v>
      </c>
      <c r="N284" s="74">
        <v>9720</v>
      </c>
      <c r="O284" s="74">
        <v>0</v>
      </c>
      <c r="P284" s="74">
        <v>0</v>
      </c>
      <c r="Q284" s="74">
        <v>0</v>
      </c>
      <c r="R284" s="74">
        <v>0</v>
      </c>
      <c r="S284" s="74">
        <v>0</v>
      </c>
      <c r="T284" s="74">
        <v>0</v>
      </c>
      <c r="U284" s="74">
        <v>0</v>
      </c>
      <c r="V284" s="74">
        <v>0</v>
      </c>
      <c r="W284" s="74">
        <v>0</v>
      </c>
      <c r="X284" s="74">
        <v>0</v>
      </c>
      <c r="Y284" s="74">
        <v>0</v>
      </c>
      <c r="Z284" s="74">
        <v>0</v>
      </c>
      <c r="AA284" s="74">
        <v>0</v>
      </c>
      <c r="AB284" s="74">
        <v>57.05</v>
      </c>
      <c r="AC284" s="74">
        <v>0</v>
      </c>
      <c r="AD284" s="74">
        <v>0</v>
      </c>
      <c r="AE284" s="74">
        <v>0</v>
      </c>
      <c r="AF284" s="75"/>
      <c r="AG284" s="76"/>
      <c r="AH284" s="76"/>
      <c r="AI284" s="76"/>
      <c r="AJ284" s="76"/>
      <c r="AK284" s="77"/>
      <c r="AL284" s="78"/>
    </row>
    <row r="285" spans="1:38" ht="15.75" x14ac:dyDescent="0.25">
      <c r="A285" s="74" t="s">
        <v>40</v>
      </c>
      <c r="B285" s="74" t="s">
        <v>80</v>
      </c>
      <c r="C285" s="74">
        <v>0</v>
      </c>
      <c r="D285" s="74">
        <v>0</v>
      </c>
      <c r="E285" s="74">
        <v>0</v>
      </c>
      <c r="F285" s="74">
        <v>0</v>
      </c>
      <c r="G285" s="74">
        <v>0</v>
      </c>
      <c r="H285" s="74">
        <v>0</v>
      </c>
      <c r="I285" s="74">
        <v>0</v>
      </c>
      <c r="J285" s="74">
        <v>0</v>
      </c>
      <c r="K285" s="74">
        <v>0</v>
      </c>
      <c r="L285" s="74">
        <v>0</v>
      </c>
      <c r="M285" s="74">
        <v>0</v>
      </c>
      <c r="N285" s="74">
        <v>0</v>
      </c>
      <c r="O285" s="74">
        <v>0</v>
      </c>
      <c r="P285" s="74">
        <v>0</v>
      </c>
      <c r="Q285" s="74">
        <v>0</v>
      </c>
      <c r="R285" s="74">
        <v>0</v>
      </c>
      <c r="S285" s="74">
        <v>0</v>
      </c>
      <c r="T285" s="74">
        <v>0</v>
      </c>
      <c r="U285" s="74">
        <v>0</v>
      </c>
      <c r="V285" s="74">
        <v>0</v>
      </c>
      <c r="W285" s="74">
        <v>0</v>
      </c>
      <c r="X285" s="74">
        <v>0</v>
      </c>
      <c r="Y285" s="74">
        <v>0</v>
      </c>
      <c r="Z285" s="74">
        <v>0</v>
      </c>
      <c r="AA285" s="74">
        <v>0</v>
      </c>
      <c r="AB285" s="74">
        <v>0</v>
      </c>
      <c r="AC285" s="74">
        <v>0</v>
      </c>
      <c r="AD285" s="74">
        <v>0</v>
      </c>
      <c r="AE285" s="74">
        <v>0</v>
      </c>
      <c r="AF285" s="75"/>
      <c r="AG285" s="76"/>
      <c r="AH285" s="76"/>
      <c r="AI285" s="76"/>
      <c r="AJ285" s="76"/>
      <c r="AK285" s="77"/>
      <c r="AL285" s="78"/>
    </row>
    <row r="286" spans="1:38" ht="15.75" x14ac:dyDescent="0.25">
      <c r="A286" s="74" t="s">
        <v>40</v>
      </c>
      <c r="B286" s="74" t="s">
        <v>81</v>
      </c>
      <c r="C286" s="74">
        <v>0</v>
      </c>
      <c r="D286" s="74">
        <v>364.4666666666667</v>
      </c>
      <c r="E286" s="74">
        <v>2550.0000000000005</v>
      </c>
      <c r="F286" s="74">
        <v>0</v>
      </c>
      <c r="G286" s="74">
        <v>0</v>
      </c>
      <c r="H286" s="74">
        <v>0</v>
      </c>
      <c r="I286" s="74">
        <v>0</v>
      </c>
      <c r="J286" s="74">
        <v>0</v>
      </c>
      <c r="K286" s="74">
        <v>1.6444444444444446</v>
      </c>
      <c r="L286" s="74">
        <v>0</v>
      </c>
      <c r="M286" s="74">
        <v>0</v>
      </c>
      <c r="N286" s="74">
        <v>21.6</v>
      </c>
      <c r="O286" s="74">
        <v>0</v>
      </c>
      <c r="P286" s="74">
        <v>0</v>
      </c>
      <c r="Q286" s="74">
        <v>0</v>
      </c>
      <c r="R286" s="74">
        <v>0</v>
      </c>
      <c r="S286" s="74">
        <v>0</v>
      </c>
      <c r="T286" s="74">
        <v>0</v>
      </c>
      <c r="U286" s="74">
        <v>0</v>
      </c>
      <c r="V286" s="74">
        <v>0</v>
      </c>
      <c r="W286" s="74">
        <v>0</v>
      </c>
      <c r="X286" s="74">
        <v>0</v>
      </c>
      <c r="Y286" s="74">
        <v>0</v>
      </c>
      <c r="Z286" s="74">
        <v>23.777777777777779</v>
      </c>
      <c r="AA286" s="74">
        <v>0</v>
      </c>
      <c r="AB286" s="74">
        <v>0</v>
      </c>
      <c r="AC286" s="74">
        <v>0</v>
      </c>
      <c r="AD286" s="74">
        <v>0</v>
      </c>
      <c r="AE286" s="74">
        <v>0</v>
      </c>
      <c r="AF286" s="75"/>
      <c r="AG286" s="76"/>
      <c r="AH286" s="76"/>
      <c r="AI286" s="76"/>
      <c r="AJ286" s="76"/>
      <c r="AK286" s="77"/>
      <c r="AL286" s="78"/>
    </row>
    <row r="287" spans="1:38" ht="15.75" x14ac:dyDescent="0.25">
      <c r="A287" s="74" t="s">
        <v>40</v>
      </c>
      <c r="B287" s="74" t="s">
        <v>90</v>
      </c>
      <c r="C287" s="74">
        <v>0</v>
      </c>
      <c r="D287" s="74">
        <v>3971.500479555687</v>
      </c>
      <c r="E287" s="74">
        <v>503.42963825353786</v>
      </c>
      <c r="F287" s="74">
        <v>0</v>
      </c>
      <c r="G287" s="74">
        <v>755.14445738030668</v>
      </c>
      <c r="H287" s="74">
        <v>0</v>
      </c>
      <c r="I287" s="74">
        <v>0</v>
      </c>
      <c r="J287" s="74">
        <v>0</v>
      </c>
      <c r="K287" s="74">
        <v>0</v>
      </c>
      <c r="L287" s="74">
        <v>0</v>
      </c>
      <c r="M287" s="74">
        <v>0</v>
      </c>
      <c r="N287" s="74">
        <v>0</v>
      </c>
      <c r="O287" s="74">
        <v>0</v>
      </c>
      <c r="P287" s="74">
        <v>0</v>
      </c>
      <c r="Q287" s="74">
        <v>0</v>
      </c>
      <c r="R287" s="74">
        <v>0</v>
      </c>
      <c r="S287" s="74">
        <v>0</v>
      </c>
      <c r="T287" s="74">
        <v>0</v>
      </c>
      <c r="U287" s="74">
        <v>0</v>
      </c>
      <c r="V287" s="74">
        <v>0</v>
      </c>
      <c r="W287" s="74">
        <v>0</v>
      </c>
      <c r="X287" s="74">
        <v>0</v>
      </c>
      <c r="Y287" s="74">
        <v>0</v>
      </c>
      <c r="Z287" s="74">
        <v>0</v>
      </c>
      <c r="AA287" s="74">
        <v>0</v>
      </c>
      <c r="AB287" s="74">
        <v>0</v>
      </c>
      <c r="AC287" s="74">
        <v>0</v>
      </c>
      <c r="AD287" s="74">
        <v>0</v>
      </c>
      <c r="AE287" s="74">
        <v>46.613855393846094</v>
      </c>
      <c r="AF287" s="75"/>
      <c r="AG287" s="76"/>
      <c r="AH287" s="76"/>
      <c r="AI287" s="76"/>
      <c r="AJ287" s="76"/>
      <c r="AK287" s="77"/>
      <c r="AL287" s="78"/>
    </row>
    <row r="288" spans="1:38" ht="15.75" x14ac:dyDescent="0.25">
      <c r="A288" s="74" t="s">
        <v>215</v>
      </c>
      <c r="B288" s="74"/>
      <c r="C288" s="74">
        <v>0</v>
      </c>
      <c r="D288" s="74">
        <v>5216.3671462223538</v>
      </c>
      <c r="E288" s="74">
        <v>3350.4296382535385</v>
      </c>
      <c r="F288" s="74">
        <v>1058.4000000000001</v>
      </c>
      <c r="G288" s="74">
        <v>755.14445738030668</v>
      </c>
      <c r="H288" s="74">
        <v>189</v>
      </c>
      <c r="I288" s="74">
        <v>97.5</v>
      </c>
      <c r="J288" s="74">
        <v>0</v>
      </c>
      <c r="K288" s="74">
        <v>1.6444444444444446</v>
      </c>
      <c r="L288" s="74">
        <v>0</v>
      </c>
      <c r="M288" s="74">
        <v>0</v>
      </c>
      <c r="N288" s="74">
        <v>9741.6</v>
      </c>
      <c r="O288" s="74">
        <v>0</v>
      </c>
      <c r="P288" s="74">
        <v>0</v>
      </c>
      <c r="Q288" s="74">
        <v>0</v>
      </c>
      <c r="R288" s="74">
        <v>0</v>
      </c>
      <c r="S288" s="74">
        <v>0</v>
      </c>
      <c r="T288" s="74">
        <v>0</v>
      </c>
      <c r="U288" s="74">
        <v>0</v>
      </c>
      <c r="V288" s="74">
        <v>0</v>
      </c>
      <c r="W288" s="74">
        <v>0</v>
      </c>
      <c r="X288" s="74">
        <v>0</v>
      </c>
      <c r="Y288" s="74">
        <v>0</v>
      </c>
      <c r="Z288" s="74">
        <v>23.777777777777779</v>
      </c>
      <c r="AA288" s="74">
        <v>0</v>
      </c>
      <c r="AB288" s="74">
        <v>57.05</v>
      </c>
      <c r="AC288" s="74">
        <v>0</v>
      </c>
      <c r="AD288" s="74">
        <v>0</v>
      </c>
      <c r="AE288" s="74">
        <v>46.613855393846094</v>
      </c>
      <c r="AF288" s="75"/>
      <c r="AG288" s="76"/>
      <c r="AH288" s="76"/>
      <c r="AI288" s="76"/>
      <c r="AJ288" s="76"/>
      <c r="AK288" s="77"/>
      <c r="AL288" s="78"/>
    </row>
    <row r="289" spans="1:38" ht="15.75" x14ac:dyDescent="0.25">
      <c r="A289" s="74" t="s">
        <v>115</v>
      </c>
      <c r="B289" s="74" t="s">
        <v>92</v>
      </c>
      <c r="C289" s="74">
        <v>0</v>
      </c>
      <c r="D289" s="74">
        <v>24.967530355147577</v>
      </c>
      <c r="E289" s="74">
        <v>0</v>
      </c>
      <c r="F289" s="74">
        <v>0</v>
      </c>
      <c r="G289" s="74">
        <v>697.86005619423076</v>
      </c>
      <c r="H289" s="74">
        <v>0</v>
      </c>
      <c r="I289" s="74">
        <v>0</v>
      </c>
      <c r="J289" s="74">
        <v>0</v>
      </c>
      <c r="K289" s="74">
        <v>0</v>
      </c>
      <c r="L289" s="74">
        <v>0</v>
      </c>
      <c r="M289" s="74">
        <v>0</v>
      </c>
      <c r="N289" s="74">
        <v>0</v>
      </c>
      <c r="O289" s="74">
        <v>0</v>
      </c>
      <c r="P289" s="74">
        <v>0</v>
      </c>
      <c r="Q289" s="74">
        <v>0</v>
      </c>
      <c r="R289" s="74">
        <v>0</v>
      </c>
      <c r="S289" s="74">
        <v>0</v>
      </c>
      <c r="T289" s="74">
        <v>0</v>
      </c>
      <c r="U289" s="74">
        <v>0</v>
      </c>
      <c r="V289" s="74">
        <v>0</v>
      </c>
      <c r="W289" s="74">
        <v>0</v>
      </c>
      <c r="X289" s="74">
        <v>0</v>
      </c>
      <c r="Y289" s="74">
        <v>0</v>
      </c>
      <c r="Z289" s="74">
        <v>0</v>
      </c>
      <c r="AA289" s="74">
        <v>0</v>
      </c>
      <c r="AB289" s="74">
        <v>0</v>
      </c>
      <c r="AC289" s="74">
        <v>0</v>
      </c>
      <c r="AD289" s="74">
        <v>0</v>
      </c>
      <c r="AE289" s="74">
        <v>4.3956919639344338</v>
      </c>
      <c r="AF289" s="75"/>
      <c r="AG289" s="76"/>
      <c r="AH289" s="76"/>
      <c r="AI289" s="76"/>
      <c r="AJ289" s="76"/>
      <c r="AK289" s="77"/>
      <c r="AL289" s="78"/>
    </row>
    <row r="290" spans="1:38" ht="15.75" x14ac:dyDescent="0.25">
      <c r="A290" s="74" t="s">
        <v>115</v>
      </c>
      <c r="B290" s="74" t="s">
        <v>93</v>
      </c>
      <c r="C290" s="74">
        <v>0</v>
      </c>
      <c r="D290" s="74">
        <v>31.563424013442702</v>
      </c>
      <c r="E290" s="74">
        <v>72.017953382784768</v>
      </c>
      <c r="F290" s="74">
        <v>0</v>
      </c>
      <c r="G290" s="74">
        <v>0</v>
      </c>
      <c r="H290" s="74">
        <v>0</v>
      </c>
      <c r="I290" s="74">
        <v>0</v>
      </c>
      <c r="J290" s="74">
        <v>0</v>
      </c>
      <c r="K290" s="74">
        <v>16.448544908413801</v>
      </c>
      <c r="L290" s="74">
        <v>0</v>
      </c>
      <c r="M290" s="74">
        <v>0</v>
      </c>
      <c r="N290" s="74">
        <v>0</v>
      </c>
      <c r="O290" s="74">
        <v>0</v>
      </c>
      <c r="P290" s="74">
        <v>0</v>
      </c>
      <c r="Q290" s="74">
        <v>0</v>
      </c>
      <c r="R290" s="74">
        <v>0</v>
      </c>
      <c r="S290" s="74">
        <v>0</v>
      </c>
      <c r="T290" s="74">
        <v>0</v>
      </c>
      <c r="U290" s="74">
        <v>0</v>
      </c>
      <c r="V290" s="74">
        <v>0</v>
      </c>
      <c r="W290" s="74">
        <v>0</v>
      </c>
      <c r="X290" s="74">
        <v>0</v>
      </c>
      <c r="Y290" s="74">
        <v>0</v>
      </c>
      <c r="Z290" s="74">
        <v>0</v>
      </c>
      <c r="AA290" s="74">
        <v>0</v>
      </c>
      <c r="AB290" s="74">
        <v>0</v>
      </c>
      <c r="AC290" s="74">
        <v>0</v>
      </c>
      <c r="AD290" s="74">
        <v>0</v>
      </c>
      <c r="AE290" s="74">
        <v>11.113881694874191</v>
      </c>
      <c r="AF290" s="75"/>
      <c r="AG290" s="76"/>
      <c r="AH290" s="76"/>
      <c r="AI290" s="76"/>
      <c r="AJ290" s="76"/>
      <c r="AK290" s="77"/>
      <c r="AL290" s="78"/>
    </row>
    <row r="291" spans="1:38" ht="15.75" x14ac:dyDescent="0.25">
      <c r="A291" s="74" t="s">
        <v>115</v>
      </c>
      <c r="B291" s="74" t="s">
        <v>94</v>
      </c>
      <c r="C291" s="74">
        <v>0</v>
      </c>
      <c r="D291" s="74">
        <v>0</v>
      </c>
      <c r="E291" s="74">
        <v>0</v>
      </c>
      <c r="F291" s="74">
        <v>0</v>
      </c>
      <c r="G291" s="74">
        <v>0</v>
      </c>
      <c r="H291" s="74">
        <v>0</v>
      </c>
      <c r="I291" s="74">
        <v>0</v>
      </c>
      <c r="J291" s="74">
        <v>0</v>
      </c>
      <c r="K291" s="74">
        <v>0</v>
      </c>
      <c r="L291" s="74">
        <v>0</v>
      </c>
      <c r="M291" s="74">
        <v>0</v>
      </c>
      <c r="N291" s="74">
        <v>0</v>
      </c>
      <c r="O291" s="74">
        <v>0</v>
      </c>
      <c r="P291" s="74">
        <v>0</v>
      </c>
      <c r="Q291" s="74">
        <v>0</v>
      </c>
      <c r="R291" s="74">
        <v>0</v>
      </c>
      <c r="S291" s="74">
        <v>0</v>
      </c>
      <c r="T291" s="74">
        <v>0</v>
      </c>
      <c r="U291" s="74">
        <v>0</v>
      </c>
      <c r="V291" s="74">
        <v>0</v>
      </c>
      <c r="W291" s="74">
        <v>0</v>
      </c>
      <c r="X291" s="74">
        <v>0</v>
      </c>
      <c r="Y291" s="74">
        <v>0</v>
      </c>
      <c r="Z291" s="74">
        <v>0</v>
      </c>
      <c r="AA291" s="74">
        <v>0</v>
      </c>
      <c r="AB291" s="74">
        <v>0</v>
      </c>
      <c r="AC291" s="74">
        <v>0</v>
      </c>
      <c r="AD291" s="74">
        <v>0</v>
      </c>
      <c r="AE291" s="74">
        <v>0</v>
      </c>
      <c r="AF291" s="75"/>
      <c r="AG291" s="76"/>
      <c r="AH291" s="76"/>
      <c r="AI291" s="76"/>
      <c r="AJ291" s="76"/>
      <c r="AK291" s="77"/>
      <c r="AL291" s="78"/>
    </row>
    <row r="292" spans="1:38" ht="15.75" x14ac:dyDescent="0.25">
      <c r="A292" s="74" t="s">
        <v>115</v>
      </c>
      <c r="B292" s="74" t="s">
        <v>90</v>
      </c>
      <c r="C292" s="74">
        <v>0</v>
      </c>
      <c r="D292" s="74">
        <v>45.711572403208102</v>
      </c>
      <c r="E292" s="74">
        <v>0</v>
      </c>
      <c r="F292" s="74">
        <v>0</v>
      </c>
      <c r="G292" s="74">
        <v>0</v>
      </c>
      <c r="H292" s="74">
        <v>0</v>
      </c>
      <c r="I292" s="74">
        <v>0</v>
      </c>
      <c r="J292" s="74">
        <v>0</v>
      </c>
      <c r="K292" s="74">
        <v>0</v>
      </c>
      <c r="L292" s="74">
        <v>0</v>
      </c>
      <c r="M292" s="74">
        <v>0</v>
      </c>
      <c r="N292" s="74">
        <v>0</v>
      </c>
      <c r="O292" s="74">
        <v>0</v>
      </c>
      <c r="P292" s="74">
        <v>0</v>
      </c>
      <c r="Q292" s="74">
        <v>0</v>
      </c>
      <c r="R292" s="74">
        <v>0</v>
      </c>
      <c r="S292" s="74">
        <v>0</v>
      </c>
      <c r="T292" s="74">
        <v>0</v>
      </c>
      <c r="U292" s="74">
        <v>0</v>
      </c>
      <c r="V292" s="74">
        <v>0</v>
      </c>
      <c r="W292" s="74">
        <v>0</v>
      </c>
      <c r="X292" s="74">
        <v>0</v>
      </c>
      <c r="Y292" s="74">
        <v>0</v>
      </c>
      <c r="Z292" s="74">
        <v>0</v>
      </c>
      <c r="AA292" s="74">
        <v>0</v>
      </c>
      <c r="AB292" s="74">
        <v>0</v>
      </c>
      <c r="AC292" s="74">
        <v>0</v>
      </c>
      <c r="AD292" s="74">
        <v>0</v>
      </c>
      <c r="AE292" s="74">
        <v>0</v>
      </c>
      <c r="AF292" s="75"/>
      <c r="AG292" s="76"/>
      <c r="AH292" s="76"/>
      <c r="AI292" s="76"/>
      <c r="AJ292" s="76"/>
      <c r="AK292" s="77"/>
      <c r="AL292" s="78"/>
    </row>
    <row r="293" spans="1:38" ht="15.75" x14ac:dyDescent="0.25">
      <c r="A293" s="74" t="s">
        <v>115</v>
      </c>
      <c r="B293" s="74" t="s">
        <v>84</v>
      </c>
      <c r="C293" s="74">
        <v>0</v>
      </c>
      <c r="D293" s="74">
        <v>69.208428275329524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  <c r="N293" s="74">
        <v>0</v>
      </c>
      <c r="O293" s="74">
        <v>0</v>
      </c>
      <c r="P293" s="74">
        <v>0</v>
      </c>
      <c r="Q293" s="74">
        <v>0</v>
      </c>
      <c r="R293" s="74">
        <v>0</v>
      </c>
      <c r="S293" s="74">
        <v>0</v>
      </c>
      <c r="T293" s="74">
        <v>0</v>
      </c>
      <c r="U293" s="74">
        <v>0</v>
      </c>
      <c r="V293" s="74">
        <v>0</v>
      </c>
      <c r="W293" s="74">
        <v>0</v>
      </c>
      <c r="X293" s="74">
        <v>0</v>
      </c>
      <c r="Y293" s="74">
        <v>0</v>
      </c>
      <c r="Z293" s="74">
        <v>0</v>
      </c>
      <c r="AA293" s="74">
        <v>0</v>
      </c>
      <c r="AB293" s="74">
        <v>0</v>
      </c>
      <c r="AC293" s="74">
        <v>0</v>
      </c>
      <c r="AD293" s="74">
        <v>0</v>
      </c>
      <c r="AE293" s="74">
        <v>0</v>
      </c>
      <c r="AF293" s="75"/>
      <c r="AG293" s="76"/>
      <c r="AH293" s="76"/>
      <c r="AI293" s="76"/>
      <c r="AJ293" s="76"/>
      <c r="AK293" s="77"/>
      <c r="AL293" s="78"/>
    </row>
    <row r="294" spans="1:38" ht="15.75" x14ac:dyDescent="0.25">
      <c r="A294" s="74" t="s">
        <v>115</v>
      </c>
      <c r="B294" s="74" t="s">
        <v>91</v>
      </c>
      <c r="C294" s="74">
        <v>0</v>
      </c>
      <c r="D294" s="74">
        <v>0</v>
      </c>
      <c r="E294" s="74">
        <v>0</v>
      </c>
      <c r="F294" s="74">
        <v>0</v>
      </c>
      <c r="G294" s="74">
        <v>0</v>
      </c>
      <c r="H294" s="74">
        <v>0</v>
      </c>
      <c r="I294" s="74">
        <v>0</v>
      </c>
      <c r="J294" s="74">
        <v>0</v>
      </c>
      <c r="K294" s="74">
        <v>0</v>
      </c>
      <c r="L294" s="74">
        <v>0</v>
      </c>
      <c r="M294" s="74">
        <v>0</v>
      </c>
      <c r="N294" s="74">
        <v>0</v>
      </c>
      <c r="O294" s="74">
        <v>0</v>
      </c>
      <c r="P294" s="74">
        <v>0</v>
      </c>
      <c r="Q294" s="74">
        <v>0</v>
      </c>
      <c r="R294" s="74">
        <v>0</v>
      </c>
      <c r="S294" s="74">
        <v>0</v>
      </c>
      <c r="T294" s="74">
        <v>0</v>
      </c>
      <c r="U294" s="74">
        <v>0</v>
      </c>
      <c r="V294" s="74">
        <v>0</v>
      </c>
      <c r="W294" s="74">
        <v>0</v>
      </c>
      <c r="X294" s="74">
        <v>0</v>
      </c>
      <c r="Y294" s="74">
        <v>0</v>
      </c>
      <c r="Z294" s="74">
        <v>0</v>
      </c>
      <c r="AA294" s="74">
        <v>0</v>
      </c>
      <c r="AB294" s="74">
        <v>0</v>
      </c>
      <c r="AC294" s="74">
        <v>0</v>
      </c>
      <c r="AD294" s="74">
        <v>0</v>
      </c>
      <c r="AE294" s="74">
        <v>0</v>
      </c>
      <c r="AF294" s="75"/>
      <c r="AG294" s="76"/>
      <c r="AH294" s="76"/>
      <c r="AI294" s="76"/>
      <c r="AJ294" s="76"/>
      <c r="AK294" s="77"/>
      <c r="AL294" s="78"/>
    </row>
    <row r="295" spans="1:38" ht="15.75" x14ac:dyDescent="0.25">
      <c r="A295" s="74" t="s">
        <v>216</v>
      </c>
      <c r="B295" s="74"/>
      <c r="C295" s="74">
        <v>0</v>
      </c>
      <c r="D295" s="74">
        <v>171.45095504712791</v>
      </c>
      <c r="E295" s="74">
        <v>72.017953382784768</v>
      </c>
      <c r="F295" s="74">
        <v>0</v>
      </c>
      <c r="G295" s="74">
        <v>697.86005619423076</v>
      </c>
      <c r="H295" s="74">
        <v>0</v>
      </c>
      <c r="I295" s="74">
        <v>0</v>
      </c>
      <c r="J295" s="74">
        <v>0</v>
      </c>
      <c r="K295" s="74">
        <v>16.448544908413801</v>
      </c>
      <c r="L295" s="74">
        <v>0</v>
      </c>
      <c r="M295" s="74">
        <v>0</v>
      </c>
      <c r="N295" s="74">
        <v>0</v>
      </c>
      <c r="O295" s="74">
        <v>0</v>
      </c>
      <c r="P295" s="74">
        <v>0</v>
      </c>
      <c r="Q295" s="74">
        <v>0</v>
      </c>
      <c r="R295" s="74">
        <v>0</v>
      </c>
      <c r="S295" s="74">
        <v>0</v>
      </c>
      <c r="T295" s="74">
        <v>0</v>
      </c>
      <c r="U295" s="74">
        <v>0</v>
      </c>
      <c r="V295" s="74">
        <v>0</v>
      </c>
      <c r="W295" s="74">
        <v>0</v>
      </c>
      <c r="X295" s="74">
        <v>0</v>
      </c>
      <c r="Y295" s="74">
        <v>0</v>
      </c>
      <c r="Z295" s="74">
        <v>0</v>
      </c>
      <c r="AA295" s="74">
        <v>0</v>
      </c>
      <c r="AB295" s="74">
        <v>0</v>
      </c>
      <c r="AC295" s="74">
        <v>0</v>
      </c>
      <c r="AD295" s="74">
        <v>0</v>
      </c>
      <c r="AE295" s="74">
        <v>15.509573658808625</v>
      </c>
      <c r="AF295" s="75"/>
      <c r="AG295" s="76"/>
      <c r="AH295" s="76"/>
      <c r="AI295" s="76"/>
      <c r="AJ295" s="76"/>
      <c r="AK295" s="77"/>
      <c r="AL295" s="78"/>
    </row>
    <row r="296" spans="1:38" ht="15.75" x14ac:dyDescent="0.25">
      <c r="A296" s="74" t="s">
        <v>71</v>
      </c>
      <c r="B296" s="74" t="s">
        <v>92</v>
      </c>
      <c r="C296" s="74">
        <v>0</v>
      </c>
      <c r="D296" s="74">
        <v>0</v>
      </c>
      <c r="E296" s="74">
        <v>2282.9818543871952</v>
      </c>
      <c r="F296" s="74">
        <v>0</v>
      </c>
      <c r="G296" s="74">
        <v>673.32183723861965</v>
      </c>
      <c r="H296" s="74">
        <v>105.20653706853432</v>
      </c>
      <c r="I296" s="74">
        <v>151.9649979878829</v>
      </c>
      <c r="J296" s="74">
        <v>0</v>
      </c>
      <c r="K296" s="74">
        <v>0</v>
      </c>
      <c r="L296" s="74">
        <v>0</v>
      </c>
      <c r="M296" s="74">
        <v>126.24784448224118</v>
      </c>
      <c r="N296" s="74">
        <v>105.2065370685343</v>
      </c>
      <c r="O296" s="74">
        <v>1424.3471446022402</v>
      </c>
      <c r="P296" s="74">
        <v>0</v>
      </c>
      <c r="Q296" s="74">
        <v>66.241152969077149</v>
      </c>
      <c r="R296" s="74">
        <v>0</v>
      </c>
      <c r="S296" s="74">
        <v>0</v>
      </c>
      <c r="T296" s="74">
        <v>82.996268131843749</v>
      </c>
      <c r="U296" s="74">
        <v>0</v>
      </c>
      <c r="V296" s="74">
        <v>0</v>
      </c>
      <c r="W296" s="74">
        <v>0</v>
      </c>
      <c r="X296" s="74">
        <v>0</v>
      </c>
      <c r="Y296" s="74">
        <v>0</v>
      </c>
      <c r="Z296" s="74">
        <v>0</v>
      </c>
      <c r="AA296" s="74">
        <v>0</v>
      </c>
      <c r="AB296" s="74">
        <v>370.49586047900499</v>
      </c>
      <c r="AC296" s="74">
        <v>0</v>
      </c>
      <c r="AD296" s="74">
        <v>0</v>
      </c>
      <c r="AE296" s="74">
        <v>0</v>
      </c>
      <c r="AF296" s="75"/>
      <c r="AG296" s="76"/>
      <c r="AH296" s="76"/>
      <c r="AI296" s="76"/>
      <c r="AJ296" s="76"/>
      <c r="AK296" s="77"/>
      <c r="AL296" s="78"/>
    </row>
    <row r="297" spans="1:38" ht="15.75" x14ac:dyDescent="0.25">
      <c r="A297" s="74" t="s">
        <v>71</v>
      </c>
      <c r="B297" s="74" t="s">
        <v>93</v>
      </c>
      <c r="C297" s="74">
        <v>0</v>
      </c>
      <c r="D297" s="74">
        <v>10.811799078517751</v>
      </c>
      <c r="E297" s="74">
        <v>3318.0040862228648</v>
      </c>
      <c r="F297" s="74">
        <v>0</v>
      </c>
      <c r="G297" s="74">
        <v>797.63667004614069</v>
      </c>
      <c r="H297" s="74">
        <v>0</v>
      </c>
      <c r="I297" s="74">
        <v>148.4718887542931</v>
      </c>
      <c r="J297" s="74">
        <v>0</v>
      </c>
      <c r="K297" s="74">
        <v>0</v>
      </c>
      <c r="L297" s="74">
        <v>0</v>
      </c>
      <c r="M297" s="74">
        <v>357.70304275265079</v>
      </c>
      <c r="N297" s="74">
        <v>69.895996859713364</v>
      </c>
      <c r="O297" s="74">
        <v>2262.4831663250352</v>
      </c>
      <c r="P297" s="74">
        <v>0</v>
      </c>
      <c r="Q297" s="74">
        <v>495.09664442296963</v>
      </c>
      <c r="R297" s="74">
        <v>0</v>
      </c>
      <c r="S297" s="74">
        <v>0</v>
      </c>
      <c r="T297" s="74">
        <v>0</v>
      </c>
      <c r="U297" s="74">
        <v>0</v>
      </c>
      <c r="V297" s="74">
        <v>0</v>
      </c>
      <c r="W297" s="74">
        <v>0</v>
      </c>
      <c r="X297" s="74">
        <v>0</v>
      </c>
      <c r="Y297" s="74">
        <v>0</v>
      </c>
      <c r="Z297" s="74">
        <v>0</v>
      </c>
      <c r="AA297" s="74">
        <v>0</v>
      </c>
      <c r="AB297" s="74">
        <v>0</v>
      </c>
      <c r="AC297" s="74">
        <v>0</v>
      </c>
      <c r="AD297" s="74">
        <v>0</v>
      </c>
      <c r="AE297" s="74">
        <v>0</v>
      </c>
      <c r="AF297" s="75"/>
      <c r="AG297" s="76"/>
      <c r="AH297" s="76"/>
      <c r="AI297" s="76"/>
      <c r="AJ297" s="76"/>
      <c r="AK297" s="77"/>
      <c r="AL297" s="78"/>
    </row>
    <row r="298" spans="1:38" ht="15.75" x14ac:dyDescent="0.25">
      <c r="A298" s="74" t="s">
        <v>217</v>
      </c>
      <c r="B298" s="74"/>
      <c r="C298" s="74">
        <v>0</v>
      </c>
      <c r="D298" s="74">
        <v>10.811799078517751</v>
      </c>
      <c r="E298" s="74">
        <v>5600.9859406100604</v>
      </c>
      <c r="F298" s="74">
        <v>0</v>
      </c>
      <c r="G298" s="74">
        <v>1470.9585072847603</v>
      </c>
      <c r="H298" s="74">
        <v>105.20653706853432</v>
      </c>
      <c r="I298" s="74">
        <v>300.436886742176</v>
      </c>
      <c r="J298" s="74">
        <v>0</v>
      </c>
      <c r="K298" s="74">
        <v>0</v>
      </c>
      <c r="L298" s="74">
        <v>0</v>
      </c>
      <c r="M298" s="74">
        <v>483.95088723489198</v>
      </c>
      <c r="N298" s="74">
        <v>175.10253392824768</v>
      </c>
      <c r="O298" s="74">
        <v>3686.8303109272756</v>
      </c>
      <c r="P298" s="74">
        <v>0</v>
      </c>
      <c r="Q298" s="74">
        <v>561.33779739204681</v>
      </c>
      <c r="R298" s="74">
        <v>0</v>
      </c>
      <c r="S298" s="74">
        <v>0</v>
      </c>
      <c r="T298" s="74">
        <v>82.996268131843749</v>
      </c>
      <c r="U298" s="74">
        <v>0</v>
      </c>
      <c r="V298" s="74">
        <v>0</v>
      </c>
      <c r="W298" s="74">
        <v>0</v>
      </c>
      <c r="X298" s="74">
        <v>0</v>
      </c>
      <c r="Y298" s="74">
        <v>0</v>
      </c>
      <c r="Z298" s="74">
        <v>0</v>
      </c>
      <c r="AA298" s="74">
        <v>0</v>
      </c>
      <c r="AB298" s="74">
        <v>370.49586047900499</v>
      </c>
      <c r="AC298" s="74">
        <v>0</v>
      </c>
      <c r="AD298" s="74">
        <v>0</v>
      </c>
      <c r="AE298" s="74">
        <v>0</v>
      </c>
      <c r="AF298" s="75"/>
      <c r="AG298" s="76"/>
      <c r="AH298" s="76"/>
      <c r="AI298" s="76"/>
      <c r="AJ298" s="76"/>
      <c r="AK298" s="77"/>
      <c r="AL298" s="78"/>
    </row>
    <row r="299" spans="1:38" ht="15.75" x14ac:dyDescent="0.25">
      <c r="A299" s="74" t="s">
        <v>72</v>
      </c>
      <c r="B299" s="74" t="s">
        <v>79</v>
      </c>
      <c r="C299" s="74">
        <v>0</v>
      </c>
      <c r="D299" s="74">
        <v>2.9894736842105258</v>
      </c>
      <c r="E299" s="74">
        <v>856.04210526315796</v>
      </c>
      <c r="F299" s="74">
        <v>0</v>
      </c>
      <c r="G299" s="74">
        <v>341.0526315789474</v>
      </c>
      <c r="H299" s="74">
        <v>0</v>
      </c>
      <c r="I299" s="74">
        <v>0</v>
      </c>
      <c r="J299" s="74">
        <v>0</v>
      </c>
      <c r="K299" s="74">
        <v>0</v>
      </c>
      <c r="L299" s="74">
        <v>0</v>
      </c>
      <c r="M299" s="74">
        <v>59.115789473684217</v>
      </c>
      <c r="N299" s="74">
        <v>95.494736842105269</v>
      </c>
      <c r="O299" s="74">
        <v>113.2</v>
      </c>
      <c r="P299" s="74">
        <v>0</v>
      </c>
      <c r="Q299" s="74">
        <v>0</v>
      </c>
      <c r="R299" s="74">
        <v>0</v>
      </c>
      <c r="S299" s="74">
        <v>0</v>
      </c>
      <c r="T299" s="74">
        <v>0</v>
      </c>
      <c r="U299" s="74">
        <v>0</v>
      </c>
      <c r="V299" s="74">
        <v>0</v>
      </c>
      <c r="W299" s="74">
        <v>0</v>
      </c>
      <c r="X299" s="74">
        <v>0</v>
      </c>
      <c r="Y299" s="74">
        <v>0</v>
      </c>
      <c r="Z299" s="74">
        <v>0</v>
      </c>
      <c r="AA299" s="74">
        <v>0</v>
      </c>
      <c r="AB299" s="74">
        <v>703.47368421052624</v>
      </c>
      <c r="AC299" s="74">
        <v>0</v>
      </c>
      <c r="AD299" s="74">
        <v>0</v>
      </c>
      <c r="AE299" s="74">
        <v>0</v>
      </c>
      <c r="AF299" s="75"/>
      <c r="AG299" s="76"/>
      <c r="AH299" s="76"/>
      <c r="AI299" s="76"/>
      <c r="AJ299" s="76"/>
      <c r="AK299" s="77"/>
      <c r="AL299" s="78"/>
    </row>
    <row r="300" spans="1:38" ht="15.75" x14ac:dyDescent="0.25">
      <c r="A300" s="74" t="s">
        <v>72</v>
      </c>
      <c r="B300" s="74" t="s">
        <v>80</v>
      </c>
      <c r="C300" s="74">
        <v>0</v>
      </c>
      <c r="D300" s="74">
        <v>0</v>
      </c>
      <c r="E300" s="74">
        <v>45.473684210526315</v>
      </c>
      <c r="F300" s="74">
        <v>0</v>
      </c>
      <c r="G300" s="74">
        <v>0</v>
      </c>
      <c r="H300" s="74">
        <v>0</v>
      </c>
      <c r="I300" s="74">
        <v>0</v>
      </c>
      <c r="J300" s="74">
        <v>0</v>
      </c>
      <c r="K300" s="74">
        <v>0</v>
      </c>
      <c r="L300" s="74">
        <v>0</v>
      </c>
      <c r="M300" s="74">
        <v>4.5473684210526315</v>
      </c>
      <c r="N300" s="74">
        <v>0</v>
      </c>
      <c r="O300" s="74">
        <v>0</v>
      </c>
      <c r="P300" s="74">
        <v>0</v>
      </c>
      <c r="Q300" s="74">
        <v>0</v>
      </c>
      <c r="R300" s="74">
        <v>0</v>
      </c>
      <c r="S300" s="74">
        <v>0</v>
      </c>
      <c r="T300" s="74">
        <v>0</v>
      </c>
      <c r="U300" s="74">
        <v>0</v>
      </c>
      <c r="V300" s="74">
        <v>0</v>
      </c>
      <c r="W300" s="74">
        <v>0</v>
      </c>
      <c r="X300" s="74">
        <v>0</v>
      </c>
      <c r="Y300" s="74">
        <v>0</v>
      </c>
      <c r="Z300" s="74">
        <v>0</v>
      </c>
      <c r="AA300" s="74">
        <v>0</v>
      </c>
      <c r="AB300" s="74">
        <v>1029.4736842105262</v>
      </c>
      <c r="AC300" s="74">
        <v>0</v>
      </c>
      <c r="AD300" s="74">
        <v>0</v>
      </c>
      <c r="AE300" s="74">
        <v>1.0526315789473684</v>
      </c>
      <c r="AF300" s="75"/>
      <c r="AG300" s="76"/>
      <c r="AH300" s="76"/>
      <c r="AI300" s="76"/>
      <c r="AJ300" s="76"/>
      <c r="AK300" s="77"/>
      <c r="AL300" s="78"/>
    </row>
    <row r="301" spans="1:38" ht="15.75" x14ac:dyDescent="0.25">
      <c r="A301" s="74" t="s">
        <v>218</v>
      </c>
      <c r="B301" s="74"/>
      <c r="C301" s="74">
        <v>0</v>
      </c>
      <c r="D301" s="74">
        <v>2.9894736842105258</v>
      </c>
      <c r="E301" s="74">
        <v>901.51578947368432</v>
      </c>
      <c r="F301" s="74">
        <v>0</v>
      </c>
      <c r="G301" s="74">
        <v>341.0526315789474</v>
      </c>
      <c r="H301" s="74">
        <v>0</v>
      </c>
      <c r="I301" s="74">
        <v>0</v>
      </c>
      <c r="J301" s="74">
        <v>0</v>
      </c>
      <c r="K301" s="74">
        <v>0</v>
      </c>
      <c r="L301" s="74">
        <v>0</v>
      </c>
      <c r="M301" s="74">
        <v>63.663157894736848</v>
      </c>
      <c r="N301" s="74">
        <v>95.494736842105269</v>
      </c>
      <c r="O301" s="74">
        <v>113.2</v>
      </c>
      <c r="P301" s="74">
        <v>0</v>
      </c>
      <c r="Q301" s="74">
        <v>0</v>
      </c>
      <c r="R301" s="74">
        <v>0</v>
      </c>
      <c r="S301" s="74">
        <v>0</v>
      </c>
      <c r="T301" s="74">
        <v>0</v>
      </c>
      <c r="U301" s="74">
        <v>0</v>
      </c>
      <c r="V301" s="74">
        <v>0</v>
      </c>
      <c r="W301" s="74">
        <v>0</v>
      </c>
      <c r="X301" s="74">
        <v>0</v>
      </c>
      <c r="Y301" s="74">
        <v>0</v>
      </c>
      <c r="Z301" s="74">
        <v>0</v>
      </c>
      <c r="AA301" s="74">
        <v>0</v>
      </c>
      <c r="AB301" s="74">
        <v>1732.9473684210525</v>
      </c>
      <c r="AC301" s="74">
        <v>0</v>
      </c>
      <c r="AD301" s="74">
        <v>0</v>
      </c>
      <c r="AE301" s="74">
        <v>1.0526315789473684</v>
      </c>
      <c r="AF301" s="75"/>
      <c r="AG301" s="76"/>
      <c r="AH301" s="76"/>
      <c r="AI301" s="76"/>
      <c r="AJ301" s="76"/>
      <c r="AK301" s="77"/>
      <c r="AL301" s="78"/>
    </row>
    <row r="302" spans="1:38" ht="15.75" x14ac:dyDescent="0.25">
      <c r="A302" s="74" t="s">
        <v>112</v>
      </c>
      <c r="B302" s="74" t="s">
        <v>79</v>
      </c>
      <c r="C302" s="74">
        <v>0</v>
      </c>
      <c r="D302" s="74">
        <v>0</v>
      </c>
      <c r="E302" s="74">
        <v>0</v>
      </c>
      <c r="F302" s="74">
        <v>0</v>
      </c>
      <c r="G302" s="74">
        <v>0</v>
      </c>
      <c r="H302" s="74">
        <v>0</v>
      </c>
      <c r="I302" s="74">
        <v>0</v>
      </c>
      <c r="J302" s="74">
        <v>0</v>
      </c>
      <c r="K302" s="74">
        <v>0</v>
      </c>
      <c r="L302" s="74">
        <v>0</v>
      </c>
      <c r="M302" s="74">
        <v>0</v>
      </c>
      <c r="N302" s="74">
        <v>0</v>
      </c>
      <c r="O302" s="74">
        <v>0</v>
      </c>
      <c r="P302" s="74">
        <v>0</v>
      </c>
      <c r="Q302" s="74">
        <v>0</v>
      </c>
      <c r="R302" s="74">
        <v>0</v>
      </c>
      <c r="S302" s="74">
        <v>0</v>
      </c>
      <c r="T302" s="74">
        <v>0</v>
      </c>
      <c r="U302" s="74">
        <v>0</v>
      </c>
      <c r="V302" s="74">
        <v>0</v>
      </c>
      <c r="W302" s="74">
        <v>0</v>
      </c>
      <c r="X302" s="74">
        <v>0</v>
      </c>
      <c r="Y302" s="74">
        <v>0</v>
      </c>
      <c r="Z302" s="74">
        <v>0</v>
      </c>
      <c r="AA302" s="74">
        <v>0</v>
      </c>
      <c r="AB302" s="74">
        <v>0</v>
      </c>
      <c r="AC302" s="74">
        <v>0</v>
      </c>
      <c r="AD302" s="74">
        <v>0</v>
      </c>
      <c r="AE302" s="74">
        <v>0</v>
      </c>
      <c r="AF302" s="75"/>
      <c r="AG302" s="76"/>
      <c r="AH302" s="76"/>
      <c r="AI302" s="76"/>
      <c r="AJ302" s="76"/>
      <c r="AK302" s="77"/>
      <c r="AL302" s="78"/>
    </row>
    <row r="303" spans="1:38" ht="15.75" x14ac:dyDescent="0.25">
      <c r="A303" s="74" t="s">
        <v>112</v>
      </c>
      <c r="B303" s="74" t="s">
        <v>80</v>
      </c>
      <c r="C303" s="74">
        <v>0</v>
      </c>
      <c r="D303" s="74">
        <v>213</v>
      </c>
      <c r="E303" s="74">
        <v>0</v>
      </c>
      <c r="F303" s="74">
        <v>0</v>
      </c>
      <c r="G303" s="74">
        <v>18900</v>
      </c>
      <c r="H303" s="74">
        <v>103950</v>
      </c>
      <c r="I303" s="74">
        <v>0</v>
      </c>
      <c r="J303" s="74">
        <v>2.16</v>
      </c>
      <c r="K303" s="74">
        <v>0</v>
      </c>
      <c r="L303" s="74">
        <v>0</v>
      </c>
      <c r="M303" s="74">
        <v>0</v>
      </c>
      <c r="N303" s="74">
        <v>0</v>
      </c>
      <c r="O303" s="74">
        <v>0</v>
      </c>
      <c r="P303" s="74">
        <v>88812.5</v>
      </c>
      <c r="Q303" s="74">
        <v>0</v>
      </c>
      <c r="R303" s="74">
        <v>0</v>
      </c>
      <c r="S303" s="74">
        <v>0</v>
      </c>
      <c r="T303" s="74">
        <v>0</v>
      </c>
      <c r="U303" s="74">
        <v>0</v>
      </c>
      <c r="V303" s="74">
        <v>0</v>
      </c>
      <c r="W303" s="74">
        <v>0</v>
      </c>
      <c r="X303" s="74">
        <v>0</v>
      </c>
      <c r="Y303" s="74">
        <v>0</v>
      </c>
      <c r="Z303" s="74">
        <v>0</v>
      </c>
      <c r="AA303" s="74">
        <v>0</v>
      </c>
      <c r="AB303" s="74">
        <v>0</v>
      </c>
      <c r="AC303" s="74">
        <v>0</v>
      </c>
      <c r="AD303" s="74">
        <v>0</v>
      </c>
      <c r="AE303" s="74">
        <v>0</v>
      </c>
      <c r="AF303" s="75"/>
      <c r="AG303" s="76"/>
      <c r="AH303" s="76"/>
      <c r="AI303" s="76"/>
      <c r="AJ303" s="76"/>
      <c r="AK303" s="77"/>
      <c r="AL303" s="78"/>
    </row>
    <row r="304" spans="1:38" ht="15.75" x14ac:dyDescent="0.25">
      <c r="A304" s="74" t="s">
        <v>219</v>
      </c>
      <c r="B304" s="74"/>
      <c r="C304" s="74">
        <v>0</v>
      </c>
      <c r="D304" s="74">
        <v>213</v>
      </c>
      <c r="E304" s="74">
        <v>0</v>
      </c>
      <c r="F304" s="74">
        <v>0</v>
      </c>
      <c r="G304" s="74">
        <v>18900</v>
      </c>
      <c r="H304" s="74">
        <v>103950</v>
      </c>
      <c r="I304" s="74">
        <v>0</v>
      </c>
      <c r="J304" s="74">
        <v>2.16</v>
      </c>
      <c r="K304" s="74">
        <v>0</v>
      </c>
      <c r="L304" s="74">
        <v>0</v>
      </c>
      <c r="M304" s="74">
        <v>0</v>
      </c>
      <c r="N304" s="74">
        <v>0</v>
      </c>
      <c r="O304" s="74">
        <v>0</v>
      </c>
      <c r="P304" s="74">
        <v>88812.5</v>
      </c>
      <c r="Q304" s="74">
        <v>0</v>
      </c>
      <c r="R304" s="74">
        <v>0</v>
      </c>
      <c r="S304" s="74">
        <v>0</v>
      </c>
      <c r="T304" s="74">
        <v>0</v>
      </c>
      <c r="U304" s="74">
        <v>0</v>
      </c>
      <c r="V304" s="74">
        <v>0</v>
      </c>
      <c r="W304" s="74">
        <v>0</v>
      </c>
      <c r="X304" s="74">
        <v>0</v>
      </c>
      <c r="Y304" s="74">
        <v>0</v>
      </c>
      <c r="Z304" s="74">
        <v>0</v>
      </c>
      <c r="AA304" s="74">
        <v>0</v>
      </c>
      <c r="AB304" s="74">
        <v>0</v>
      </c>
      <c r="AC304" s="74">
        <v>0</v>
      </c>
      <c r="AD304" s="74">
        <v>0</v>
      </c>
      <c r="AE304" s="74">
        <v>0</v>
      </c>
      <c r="AF304" s="75"/>
      <c r="AG304" s="76"/>
      <c r="AH304" s="76"/>
      <c r="AI304" s="76"/>
      <c r="AJ304" s="76"/>
      <c r="AK304" s="77"/>
      <c r="AL304" s="78"/>
    </row>
    <row r="305" spans="1:38" ht="15.75" x14ac:dyDescent="0.25">
      <c r="A305" s="74" t="s">
        <v>48</v>
      </c>
      <c r="B305" s="74" t="s">
        <v>92</v>
      </c>
      <c r="C305" s="74">
        <v>0</v>
      </c>
      <c r="D305" s="74">
        <v>146.78203182189219</v>
      </c>
      <c r="E305" s="74">
        <v>148.81994423553633</v>
      </c>
      <c r="F305" s="74">
        <v>26.496132504843263</v>
      </c>
      <c r="G305" s="74">
        <v>0</v>
      </c>
      <c r="H305" s="74">
        <v>0</v>
      </c>
      <c r="I305" s="74">
        <v>81.647341644554047</v>
      </c>
      <c r="J305" s="74">
        <v>0</v>
      </c>
      <c r="K305" s="74">
        <v>0</v>
      </c>
      <c r="L305" s="74">
        <v>0</v>
      </c>
      <c r="M305" s="74">
        <v>0</v>
      </c>
      <c r="N305" s="74">
        <v>0</v>
      </c>
      <c r="O305" s="74">
        <v>0</v>
      </c>
      <c r="P305" s="74">
        <v>0</v>
      </c>
      <c r="Q305" s="74">
        <v>0</v>
      </c>
      <c r="R305" s="74">
        <v>0</v>
      </c>
      <c r="S305" s="74">
        <v>0</v>
      </c>
      <c r="T305" s="74">
        <v>0</v>
      </c>
      <c r="U305" s="74">
        <v>0</v>
      </c>
      <c r="V305" s="74">
        <v>0</v>
      </c>
      <c r="W305" s="74">
        <v>0</v>
      </c>
      <c r="X305" s="74">
        <v>0</v>
      </c>
      <c r="Y305" s="74">
        <v>0</v>
      </c>
      <c r="Z305" s="74">
        <v>0</v>
      </c>
      <c r="AA305" s="74">
        <v>0</v>
      </c>
      <c r="AB305" s="74">
        <v>0</v>
      </c>
      <c r="AC305" s="74">
        <v>0</v>
      </c>
      <c r="AD305" s="74">
        <v>0</v>
      </c>
      <c r="AE305" s="74">
        <v>0</v>
      </c>
      <c r="AF305" s="75"/>
      <c r="AG305" s="76"/>
      <c r="AH305" s="76"/>
      <c r="AI305" s="76"/>
      <c r="AJ305" s="76"/>
      <c r="AK305" s="77"/>
      <c r="AL305" s="78"/>
    </row>
    <row r="306" spans="1:38" ht="15.75" x14ac:dyDescent="0.25">
      <c r="A306" s="74" t="s">
        <v>179</v>
      </c>
      <c r="B306" s="74"/>
      <c r="C306" s="74">
        <v>0</v>
      </c>
      <c r="D306" s="74">
        <v>146.78203182189219</v>
      </c>
      <c r="E306" s="74">
        <v>148.81994423553633</v>
      </c>
      <c r="F306" s="74">
        <v>26.496132504843263</v>
      </c>
      <c r="G306" s="74">
        <v>0</v>
      </c>
      <c r="H306" s="74">
        <v>0</v>
      </c>
      <c r="I306" s="74">
        <v>81.647341644554047</v>
      </c>
      <c r="J306" s="74">
        <v>0</v>
      </c>
      <c r="K306" s="74">
        <v>0</v>
      </c>
      <c r="L306" s="74">
        <v>0</v>
      </c>
      <c r="M306" s="74">
        <v>0</v>
      </c>
      <c r="N306" s="74">
        <v>0</v>
      </c>
      <c r="O306" s="74">
        <v>0</v>
      </c>
      <c r="P306" s="74">
        <v>0</v>
      </c>
      <c r="Q306" s="74">
        <v>0</v>
      </c>
      <c r="R306" s="74">
        <v>0</v>
      </c>
      <c r="S306" s="74">
        <v>0</v>
      </c>
      <c r="T306" s="74">
        <v>0</v>
      </c>
      <c r="U306" s="74">
        <v>0</v>
      </c>
      <c r="V306" s="74">
        <v>0</v>
      </c>
      <c r="W306" s="74">
        <v>0</v>
      </c>
      <c r="X306" s="74">
        <v>0</v>
      </c>
      <c r="Y306" s="74">
        <v>0</v>
      </c>
      <c r="Z306" s="74">
        <v>0</v>
      </c>
      <c r="AA306" s="74">
        <v>0</v>
      </c>
      <c r="AB306" s="74">
        <v>0</v>
      </c>
      <c r="AC306" s="74">
        <v>0</v>
      </c>
      <c r="AD306" s="74">
        <v>0</v>
      </c>
      <c r="AE306" s="74">
        <v>0</v>
      </c>
      <c r="AF306" s="75"/>
      <c r="AG306" s="76"/>
      <c r="AH306" s="76"/>
      <c r="AI306" s="76"/>
      <c r="AJ306" s="76"/>
      <c r="AK306" s="77"/>
      <c r="AL306" s="78"/>
    </row>
    <row r="307" spans="1:38" ht="15.75" x14ac:dyDescent="0.25">
      <c r="A307" s="74" t="s">
        <v>221</v>
      </c>
      <c r="B307" s="74" t="s">
        <v>92</v>
      </c>
      <c r="C307" s="74">
        <v>29.6623452335431</v>
      </c>
      <c r="D307" s="74">
        <v>31.4640360830285</v>
      </c>
      <c r="E307" s="74">
        <v>0</v>
      </c>
      <c r="F307" s="74">
        <v>0</v>
      </c>
      <c r="G307" s="74">
        <v>1240.8352258095751</v>
      </c>
      <c r="H307" s="74">
        <v>26.589326267348032</v>
      </c>
      <c r="I307" s="74">
        <v>0</v>
      </c>
      <c r="J307" s="74">
        <v>0</v>
      </c>
      <c r="K307" s="74">
        <v>0</v>
      </c>
      <c r="L307" s="74">
        <v>0</v>
      </c>
      <c r="M307" s="74">
        <v>434.29232903335117</v>
      </c>
      <c r="N307" s="74">
        <v>10414.152788044647</v>
      </c>
      <c r="O307" s="74">
        <v>2759.0857556751475</v>
      </c>
      <c r="P307" s="74">
        <v>0</v>
      </c>
      <c r="Q307" s="74">
        <v>602.69139539322202</v>
      </c>
      <c r="R307" s="74">
        <v>0</v>
      </c>
      <c r="S307" s="74">
        <v>0</v>
      </c>
      <c r="T307" s="74">
        <v>0</v>
      </c>
      <c r="U307" s="74">
        <v>36.683422350322751</v>
      </c>
      <c r="V307" s="74">
        <v>0</v>
      </c>
      <c r="W307" s="74">
        <v>0</v>
      </c>
      <c r="X307" s="74">
        <v>0</v>
      </c>
      <c r="Y307" s="74">
        <v>0</v>
      </c>
      <c r="Z307" s="74">
        <v>0</v>
      </c>
      <c r="AA307" s="74">
        <v>0</v>
      </c>
      <c r="AB307" s="74">
        <v>6300.4393380342917</v>
      </c>
      <c r="AC307" s="74">
        <v>0</v>
      </c>
      <c r="AD307" s="74">
        <v>0</v>
      </c>
      <c r="AE307" s="74">
        <v>0</v>
      </c>
      <c r="AF307" s="75"/>
      <c r="AG307" s="76"/>
      <c r="AH307" s="76"/>
      <c r="AI307" s="76"/>
      <c r="AJ307" s="76"/>
      <c r="AK307" s="77"/>
      <c r="AL307" s="78"/>
    </row>
    <row r="308" spans="1:38" ht="15.75" x14ac:dyDescent="0.25">
      <c r="A308" s="74" t="s">
        <v>221</v>
      </c>
      <c r="B308" s="74" t="s">
        <v>93</v>
      </c>
      <c r="C308" s="74">
        <v>0</v>
      </c>
      <c r="D308" s="74">
        <v>0</v>
      </c>
      <c r="E308" s="74">
        <v>0</v>
      </c>
      <c r="F308" s="74">
        <v>0</v>
      </c>
      <c r="G308" s="74">
        <v>0</v>
      </c>
      <c r="H308" s="74">
        <v>0</v>
      </c>
      <c r="I308" s="74">
        <v>0</v>
      </c>
      <c r="J308" s="74">
        <v>0</v>
      </c>
      <c r="K308" s="74">
        <v>0</v>
      </c>
      <c r="L308" s="74">
        <v>0</v>
      </c>
      <c r="M308" s="74">
        <v>0</v>
      </c>
      <c r="N308" s="74">
        <v>0</v>
      </c>
      <c r="O308" s="74">
        <v>0</v>
      </c>
      <c r="P308" s="74">
        <v>0</v>
      </c>
      <c r="Q308" s="74">
        <v>0</v>
      </c>
      <c r="R308" s="74">
        <v>0</v>
      </c>
      <c r="S308" s="74">
        <v>0</v>
      </c>
      <c r="T308" s="74">
        <v>0</v>
      </c>
      <c r="U308" s="74">
        <v>0</v>
      </c>
      <c r="V308" s="74">
        <v>0</v>
      </c>
      <c r="W308" s="74">
        <v>0</v>
      </c>
      <c r="X308" s="74">
        <v>0</v>
      </c>
      <c r="Y308" s="74">
        <v>0</v>
      </c>
      <c r="Z308" s="74">
        <v>0</v>
      </c>
      <c r="AA308" s="74">
        <v>0</v>
      </c>
      <c r="AB308" s="74">
        <v>0</v>
      </c>
      <c r="AC308" s="74">
        <v>0</v>
      </c>
      <c r="AD308" s="74">
        <v>0</v>
      </c>
      <c r="AE308" s="74">
        <v>0</v>
      </c>
      <c r="AF308" s="75"/>
      <c r="AG308" s="76"/>
      <c r="AH308" s="76"/>
      <c r="AI308" s="76"/>
      <c r="AJ308" s="76"/>
      <c r="AK308" s="77"/>
      <c r="AL308" s="78"/>
    </row>
    <row r="309" spans="1:38" ht="15.75" x14ac:dyDescent="0.25">
      <c r="A309" s="74" t="s">
        <v>222</v>
      </c>
      <c r="B309" s="74"/>
      <c r="C309" s="74">
        <v>29.6623452335431</v>
      </c>
      <c r="D309" s="74">
        <v>31.4640360830285</v>
      </c>
      <c r="E309" s="74">
        <v>0</v>
      </c>
      <c r="F309" s="74">
        <v>0</v>
      </c>
      <c r="G309" s="74">
        <v>1240.8352258095751</v>
      </c>
      <c r="H309" s="74">
        <v>26.589326267348032</v>
      </c>
      <c r="I309" s="74">
        <v>0</v>
      </c>
      <c r="J309" s="74">
        <v>0</v>
      </c>
      <c r="K309" s="74">
        <v>0</v>
      </c>
      <c r="L309" s="74">
        <v>0</v>
      </c>
      <c r="M309" s="74">
        <v>434.29232903335117</v>
      </c>
      <c r="N309" s="74">
        <v>10414.152788044647</v>
      </c>
      <c r="O309" s="74">
        <v>2759.0857556751475</v>
      </c>
      <c r="P309" s="74">
        <v>0</v>
      </c>
      <c r="Q309" s="74">
        <v>602.69139539322202</v>
      </c>
      <c r="R309" s="74">
        <v>0</v>
      </c>
      <c r="S309" s="74">
        <v>0</v>
      </c>
      <c r="T309" s="74">
        <v>0</v>
      </c>
      <c r="U309" s="74">
        <v>36.683422350322751</v>
      </c>
      <c r="V309" s="74">
        <v>0</v>
      </c>
      <c r="W309" s="74">
        <v>0</v>
      </c>
      <c r="X309" s="74">
        <v>0</v>
      </c>
      <c r="Y309" s="74">
        <v>0</v>
      </c>
      <c r="Z309" s="74">
        <v>0</v>
      </c>
      <c r="AA309" s="74">
        <v>0</v>
      </c>
      <c r="AB309" s="74">
        <v>6300.4393380342917</v>
      </c>
      <c r="AC309" s="74">
        <v>0</v>
      </c>
      <c r="AD309" s="74">
        <v>0</v>
      </c>
      <c r="AE309" s="74">
        <v>0</v>
      </c>
      <c r="AF309" s="75"/>
      <c r="AG309" s="76"/>
      <c r="AH309" s="76"/>
      <c r="AI309" s="76"/>
      <c r="AJ309" s="76"/>
      <c r="AK309" s="77"/>
      <c r="AL309" s="78"/>
    </row>
    <row r="310" spans="1:38" ht="15.75" x14ac:dyDescent="0.25">
      <c r="A310" s="74" t="s">
        <v>225</v>
      </c>
      <c r="B310" s="74" t="s">
        <v>79</v>
      </c>
      <c r="C310" s="74">
        <v>0</v>
      </c>
      <c r="D310" s="74">
        <v>0</v>
      </c>
      <c r="E310" s="74">
        <v>0</v>
      </c>
      <c r="F310" s="74">
        <v>0</v>
      </c>
      <c r="G310" s="74">
        <v>0</v>
      </c>
      <c r="H310" s="74">
        <v>0</v>
      </c>
      <c r="I310" s="74">
        <v>0</v>
      </c>
      <c r="J310" s="74">
        <v>0</v>
      </c>
      <c r="K310" s="74">
        <v>0</v>
      </c>
      <c r="L310" s="74">
        <v>0</v>
      </c>
      <c r="M310" s="74">
        <v>0</v>
      </c>
      <c r="N310" s="74">
        <v>0</v>
      </c>
      <c r="O310" s="74">
        <v>0</v>
      </c>
      <c r="P310" s="74">
        <v>0</v>
      </c>
      <c r="Q310" s="74">
        <v>0</v>
      </c>
      <c r="R310" s="74">
        <v>0</v>
      </c>
      <c r="S310" s="74">
        <v>0</v>
      </c>
      <c r="T310" s="74">
        <v>0</v>
      </c>
      <c r="U310" s="74">
        <v>0</v>
      </c>
      <c r="V310" s="74">
        <v>0</v>
      </c>
      <c r="W310" s="74">
        <v>0</v>
      </c>
      <c r="X310" s="74">
        <v>0</v>
      </c>
      <c r="Y310" s="74">
        <v>0</v>
      </c>
      <c r="Z310" s="74">
        <v>0</v>
      </c>
      <c r="AA310" s="74">
        <v>0</v>
      </c>
      <c r="AB310" s="74">
        <v>0</v>
      </c>
      <c r="AC310" s="74">
        <v>0</v>
      </c>
      <c r="AD310" s="74">
        <v>0</v>
      </c>
      <c r="AE310" s="74">
        <v>0</v>
      </c>
      <c r="AF310" s="75"/>
      <c r="AG310" s="76"/>
      <c r="AH310" s="76"/>
      <c r="AI310" s="76"/>
      <c r="AJ310" s="76"/>
      <c r="AK310" s="77"/>
      <c r="AL310" s="78"/>
    </row>
    <row r="311" spans="1:38" ht="15.75" x14ac:dyDescent="0.25">
      <c r="A311" s="74" t="s">
        <v>225</v>
      </c>
      <c r="B311" s="74" t="s">
        <v>80</v>
      </c>
      <c r="C311" s="74">
        <v>0</v>
      </c>
      <c r="D311" s="74">
        <v>1569.1</v>
      </c>
      <c r="E311" s="74">
        <v>0</v>
      </c>
      <c r="F311" s="74">
        <v>0</v>
      </c>
      <c r="G311" s="74">
        <v>0</v>
      </c>
      <c r="H311" s="74">
        <v>81</v>
      </c>
      <c r="I311" s="74">
        <v>0</v>
      </c>
      <c r="J311" s="74">
        <v>0</v>
      </c>
      <c r="K311" s="74">
        <v>0</v>
      </c>
      <c r="L311" s="74">
        <v>0</v>
      </c>
      <c r="M311" s="74">
        <v>0</v>
      </c>
      <c r="N311" s="74">
        <v>0</v>
      </c>
      <c r="O311" s="74">
        <v>0</v>
      </c>
      <c r="P311" s="74">
        <v>0</v>
      </c>
      <c r="Q311" s="74">
        <v>0</v>
      </c>
      <c r="R311" s="74">
        <v>0</v>
      </c>
      <c r="S311" s="74">
        <v>0</v>
      </c>
      <c r="T311" s="74">
        <v>0</v>
      </c>
      <c r="U311" s="74">
        <v>0</v>
      </c>
      <c r="V311" s="74">
        <v>0</v>
      </c>
      <c r="W311" s="74">
        <v>0</v>
      </c>
      <c r="X311" s="74">
        <v>0</v>
      </c>
      <c r="Y311" s="74">
        <v>3600</v>
      </c>
      <c r="Z311" s="74">
        <v>12.84</v>
      </c>
      <c r="AA311" s="74">
        <v>0</v>
      </c>
      <c r="AB311" s="74">
        <v>0</v>
      </c>
      <c r="AC311" s="74">
        <v>0</v>
      </c>
      <c r="AD311" s="74">
        <v>0</v>
      </c>
      <c r="AE311" s="74">
        <v>1</v>
      </c>
      <c r="AF311" s="75"/>
      <c r="AG311" s="76"/>
      <c r="AH311" s="76"/>
      <c r="AI311" s="76"/>
      <c r="AJ311" s="76"/>
      <c r="AK311" s="77"/>
      <c r="AL311" s="78"/>
    </row>
    <row r="312" spans="1:38" ht="15.75" x14ac:dyDescent="0.25">
      <c r="A312" s="74" t="s">
        <v>225</v>
      </c>
      <c r="B312" s="74" t="s">
        <v>81</v>
      </c>
      <c r="C312" s="74">
        <v>0</v>
      </c>
      <c r="D312" s="74">
        <v>4340.9399999999996</v>
      </c>
      <c r="E312" s="74">
        <v>154.44</v>
      </c>
      <c r="F312" s="74">
        <v>261.36</v>
      </c>
      <c r="G312" s="74">
        <v>133.92000000000002</v>
      </c>
      <c r="H312" s="74">
        <v>0</v>
      </c>
      <c r="I312" s="74">
        <v>397.8</v>
      </c>
      <c r="J312" s="74">
        <v>2.16</v>
      </c>
      <c r="K312" s="74">
        <v>2.96</v>
      </c>
      <c r="L312" s="74">
        <v>0</v>
      </c>
      <c r="M312" s="74">
        <v>0</v>
      </c>
      <c r="N312" s="74">
        <v>32.400000000000006</v>
      </c>
      <c r="O312" s="74">
        <v>0</v>
      </c>
      <c r="P312" s="74">
        <v>0</v>
      </c>
      <c r="Q312" s="74">
        <v>25.5</v>
      </c>
      <c r="R312" s="74">
        <v>2.76</v>
      </c>
      <c r="S312" s="74">
        <v>0</v>
      </c>
      <c r="T312" s="74">
        <v>0</v>
      </c>
      <c r="U312" s="74">
        <v>5.96</v>
      </c>
      <c r="V312" s="74">
        <v>0</v>
      </c>
      <c r="W312" s="74">
        <v>0</v>
      </c>
      <c r="X312" s="74">
        <v>0</v>
      </c>
      <c r="Y312" s="74">
        <v>0</v>
      </c>
      <c r="Z312" s="74">
        <v>93.09</v>
      </c>
      <c r="AA312" s="74">
        <v>0</v>
      </c>
      <c r="AB312" s="74">
        <v>0</v>
      </c>
      <c r="AC312" s="74">
        <v>0</v>
      </c>
      <c r="AD312" s="74">
        <v>0</v>
      </c>
      <c r="AE312" s="74">
        <v>1</v>
      </c>
      <c r="AF312" s="75"/>
      <c r="AG312" s="76"/>
      <c r="AH312" s="76"/>
      <c r="AI312" s="76"/>
      <c r="AJ312" s="76"/>
      <c r="AK312" s="77"/>
      <c r="AL312" s="78"/>
    </row>
    <row r="313" spans="1:38" ht="15.75" x14ac:dyDescent="0.25">
      <c r="A313" s="74" t="s">
        <v>225</v>
      </c>
      <c r="B313" s="74" t="s">
        <v>82</v>
      </c>
      <c r="C313" s="74">
        <v>0</v>
      </c>
      <c r="D313" s="74">
        <v>674.5</v>
      </c>
      <c r="E313" s="74">
        <v>0</v>
      </c>
      <c r="F313" s="74">
        <v>0</v>
      </c>
      <c r="G313" s="74">
        <v>0</v>
      </c>
      <c r="H313" s="74">
        <v>0</v>
      </c>
      <c r="I313" s="74">
        <v>0</v>
      </c>
      <c r="J313" s="74">
        <v>0</v>
      </c>
      <c r="K313" s="74">
        <v>0</v>
      </c>
      <c r="L313" s="74">
        <v>0</v>
      </c>
      <c r="M313" s="74">
        <v>0</v>
      </c>
      <c r="N313" s="74">
        <v>0</v>
      </c>
      <c r="O313" s="74">
        <v>0</v>
      </c>
      <c r="P313" s="74">
        <v>0</v>
      </c>
      <c r="Q313" s="74">
        <v>0</v>
      </c>
      <c r="R313" s="74">
        <v>0</v>
      </c>
      <c r="S313" s="74">
        <v>0</v>
      </c>
      <c r="T313" s="74">
        <v>0</v>
      </c>
      <c r="U313" s="74">
        <v>0</v>
      </c>
      <c r="V313" s="74">
        <v>0</v>
      </c>
      <c r="W313" s="74">
        <v>0</v>
      </c>
      <c r="X313" s="74">
        <v>0</v>
      </c>
      <c r="Y313" s="74">
        <v>0</v>
      </c>
      <c r="Z313" s="74">
        <v>0</v>
      </c>
      <c r="AA313" s="74">
        <v>0</v>
      </c>
      <c r="AB313" s="74">
        <v>0</v>
      </c>
      <c r="AC313" s="74">
        <v>0</v>
      </c>
      <c r="AD313" s="74">
        <v>0</v>
      </c>
      <c r="AE313" s="74">
        <v>0</v>
      </c>
      <c r="AF313" s="75"/>
      <c r="AG313" s="76"/>
      <c r="AH313" s="76"/>
      <c r="AI313" s="76"/>
      <c r="AJ313" s="76"/>
      <c r="AK313" s="77"/>
      <c r="AL313" s="78"/>
    </row>
    <row r="314" spans="1:38" ht="15.75" x14ac:dyDescent="0.25">
      <c r="A314" s="74" t="s">
        <v>225</v>
      </c>
      <c r="B314" s="74" t="s">
        <v>83</v>
      </c>
      <c r="C314" s="74">
        <v>0</v>
      </c>
      <c r="D314" s="74">
        <v>0</v>
      </c>
      <c r="E314" s="74">
        <v>0</v>
      </c>
      <c r="F314" s="74">
        <v>0</v>
      </c>
      <c r="G314" s="74">
        <v>0</v>
      </c>
      <c r="H314" s="74">
        <v>0</v>
      </c>
      <c r="I314" s="74">
        <v>0</v>
      </c>
      <c r="J314" s="74">
        <v>0</v>
      </c>
      <c r="K314" s="74">
        <v>0</v>
      </c>
      <c r="L314" s="74">
        <v>0</v>
      </c>
      <c r="M314" s="74">
        <v>0</v>
      </c>
      <c r="N314" s="74">
        <v>0</v>
      </c>
      <c r="O314" s="74">
        <v>0</v>
      </c>
      <c r="P314" s="74">
        <v>0</v>
      </c>
      <c r="Q314" s="74">
        <v>0</v>
      </c>
      <c r="R314" s="74">
        <v>16.559999999999999</v>
      </c>
      <c r="S314" s="74">
        <v>0</v>
      </c>
      <c r="T314" s="74">
        <v>0</v>
      </c>
      <c r="U314" s="74">
        <v>0</v>
      </c>
      <c r="V314" s="74">
        <v>0</v>
      </c>
      <c r="W314" s="74">
        <v>0</v>
      </c>
      <c r="X314" s="74">
        <v>0</v>
      </c>
      <c r="Y314" s="74">
        <v>0</v>
      </c>
      <c r="Z314" s="74">
        <v>6.42</v>
      </c>
      <c r="AA314" s="74">
        <v>0</v>
      </c>
      <c r="AB314" s="74">
        <v>0</v>
      </c>
      <c r="AC314" s="74">
        <v>0</v>
      </c>
      <c r="AD314" s="74">
        <v>0</v>
      </c>
      <c r="AE314" s="74">
        <v>3</v>
      </c>
      <c r="AF314" s="75"/>
      <c r="AG314" s="76"/>
      <c r="AH314" s="76"/>
      <c r="AI314" s="76"/>
      <c r="AJ314" s="76"/>
      <c r="AK314" s="77"/>
      <c r="AL314" s="78"/>
    </row>
    <row r="315" spans="1:38" ht="15.75" x14ac:dyDescent="0.25">
      <c r="A315" s="74" t="s">
        <v>225</v>
      </c>
      <c r="B315" s="74" t="s">
        <v>84</v>
      </c>
      <c r="C315" s="74">
        <v>0</v>
      </c>
      <c r="D315" s="74">
        <v>0</v>
      </c>
      <c r="E315" s="74">
        <v>0</v>
      </c>
      <c r="F315" s="74">
        <v>0</v>
      </c>
      <c r="G315" s="74">
        <v>0</v>
      </c>
      <c r="H315" s="74">
        <v>0</v>
      </c>
      <c r="I315" s="74">
        <v>0</v>
      </c>
      <c r="J315" s="74">
        <v>0</v>
      </c>
      <c r="K315" s="74">
        <v>0</v>
      </c>
      <c r="L315" s="74">
        <v>0</v>
      </c>
      <c r="M315" s="74">
        <v>0</v>
      </c>
      <c r="N315" s="74">
        <v>0</v>
      </c>
      <c r="O315" s="74">
        <v>0</v>
      </c>
      <c r="P315" s="74">
        <v>0</v>
      </c>
      <c r="Q315" s="74">
        <v>15.100443990939377</v>
      </c>
      <c r="R315" s="74">
        <v>0</v>
      </c>
      <c r="S315" s="74">
        <v>0</v>
      </c>
      <c r="T315" s="74">
        <v>0</v>
      </c>
      <c r="U315" s="74">
        <v>26.470190054705498</v>
      </c>
      <c r="V315" s="74">
        <v>0</v>
      </c>
      <c r="W315" s="74">
        <v>0</v>
      </c>
      <c r="X315" s="74">
        <v>0</v>
      </c>
      <c r="Y315" s="74">
        <v>0</v>
      </c>
      <c r="Z315" s="74">
        <v>0</v>
      </c>
      <c r="AA315" s="74">
        <v>0</v>
      </c>
      <c r="AB315" s="74">
        <v>0</v>
      </c>
      <c r="AC315" s="74">
        <v>0</v>
      </c>
      <c r="AD315" s="74">
        <v>0</v>
      </c>
      <c r="AE315" s="74">
        <v>0</v>
      </c>
      <c r="AF315" s="75"/>
      <c r="AG315" s="76"/>
      <c r="AH315" s="76"/>
      <c r="AI315" s="76"/>
      <c r="AJ315" s="76"/>
      <c r="AK315" s="77"/>
      <c r="AL315" s="78"/>
    </row>
    <row r="316" spans="1:38" ht="15.75" x14ac:dyDescent="0.25">
      <c r="A316" s="74" t="s">
        <v>225</v>
      </c>
      <c r="B316" s="74" t="s">
        <v>95</v>
      </c>
      <c r="C316" s="74">
        <v>0</v>
      </c>
      <c r="D316" s="74">
        <v>0</v>
      </c>
      <c r="E316" s="74">
        <v>0</v>
      </c>
      <c r="F316" s="74">
        <v>0</v>
      </c>
      <c r="G316" s="74">
        <v>0</v>
      </c>
      <c r="H316" s="74">
        <v>0</v>
      </c>
      <c r="I316" s="74">
        <v>0</v>
      </c>
      <c r="J316" s="74">
        <v>0</v>
      </c>
      <c r="K316" s="74">
        <v>0</v>
      </c>
      <c r="L316" s="74">
        <v>0</v>
      </c>
      <c r="M316" s="74">
        <v>0</v>
      </c>
      <c r="N316" s="74">
        <v>0</v>
      </c>
      <c r="O316" s="74">
        <v>0</v>
      </c>
      <c r="P316" s="74">
        <v>0</v>
      </c>
      <c r="Q316" s="74">
        <v>0</v>
      </c>
      <c r="R316" s="74">
        <v>0</v>
      </c>
      <c r="S316" s="74">
        <v>0</v>
      </c>
      <c r="T316" s="74">
        <v>0</v>
      </c>
      <c r="U316" s="74">
        <v>0</v>
      </c>
      <c r="V316" s="74">
        <v>0</v>
      </c>
      <c r="W316" s="74">
        <v>0</v>
      </c>
      <c r="X316" s="74">
        <v>0</v>
      </c>
      <c r="Y316" s="74">
        <v>0</v>
      </c>
      <c r="Z316" s="74">
        <v>0</v>
      </c>
      <c r="AA316" s="74">
        <v>0</v>
      </c>
      <c r="AB316" s="74">
        <v>0</v>
      </c>
      <c r="AC316" s="74">
        <v>0</v>
      </c>
      <c r="AD316" s="74">
        <v>0</v>
      </c>
      <c r="AE316" s="74">
        <v>0</v>
      </c>
      <c r="AF316" s="78"/>
      <c r="AG316" s="78"/>
      <c r="AH316" s="78"/>
      <c r="AI316" s="78"/>
      <c r="AJ316" s="78"/>
      <c r="AK316" s="78"/>
      <c r="AL316" s="78"/>
    </row>
    <row r="317" spans="1:38" ht="15.75" x14ac:dyDescent="0.25">
      <c r="A317" s="74" t="s">
        <v>225</v>
      </c>
      <c r="B317" s="74" t="s">
        <v>86</v>
      </c>
      <c r="C317" s="74">
        <v>0</v>
      </c>
      <c r="D317" s="74">
        <v>0</v>
      </c>
      <c r="E317" s="74">
        <v>0</v>
      </c>
      <c r="F317" s="74">
        <v>0</v>
      </c>
      <c r="G317" s="74">
        <v>0</v>
      </c>
      <c r="H317" s="74">
        <v>0</v>
      </c>
      <c r="I317" s="74">
        <v>0</v>
      </c>
      <c r="J317" s="74">
        <v>0</v>
      </c>
      <c r="K317" s="74">
        <v>0</v>
      </c>
      <c r="L317" s="74">
        <v>0</v>
      </c>
      <c r="M317" s="74">
        <v>0</v>
      </c>
      <c r="N317" s="74">
        <v>0</v>
      </c>
      <c r="O317" s="74">
        <v>0</v>
      </c>
      <c r="P317" s="74">
        <v>0</v>
      </c>
      <c r="Q317" s="74">
        <v>0</v>
      </c>
      <c r="R317" s="74">
        <v>0</v>
      </c>
      <c r="S317" s="74">
        <v>0</v>
      </c>
      <c r="T317" s="74">
        <v>0</v>
      </c>
      <c r="U317" s="74">
        <v>0</v>
      </c>
      <c r="V317" s="74">
        <v>0</v>
      </c>
      <c r="W317" s="74">
        <v>0</v>
      </c>
      <c r="X317" s="74">
        <v>0</v>
      </c>
      <c r="Y317" s="74">
        <v>0</v>
      </c>
      <c r="Z317" s="74">
        <v>0</v>
      </c>
      <c r="AA317" s="74">
        <v>0</v>
      </c>
      <c r="AB317" s="74">
        <v>0</v>
      </c>
      <c r="AC317" s="74">
        <v>0</v>
      </c>
      <c r="AD317" s="74">
        <v>0</v>
      </c>
      <c r="AE317" s="74">
        <v>0</v>
      </c>
      <c r="AF317" s="78"/>
      <c r="AG317" s="78"/>
      <c r="AH317" s="78"/>
      <c r="AI317" s="78"/>
      <c r="AJ317" s="78"/>
      <c r="AK317" s="78"/>
      <c r="AL317" s="78"/>
    </row>
    <row r="318" spans="1:38" ht="15.75" x14ac:dyDescent="0.25">
      <c r="A318" s="74" t="s">
        <v>234</v>
      </c>
      <c r="B318" s="74"/>
      <c r="C318" s="74">
        <v>0</v>
      </c>
      <c r="D318" s="74">
        <v>6584.5399999999991</v>
      </c>
      <c r="E318" s="74">
        <v>154.44</v>
      </c>
      <c r="F318" s="74">
        <v>261.36</v>
      </c>
      <c r="G318" s="74">
        <v>133.92000000000002</v>
      </c>
      <c r="H318" s="74">
        <v>81</v>
      </c>
      <c r="I318" s="74">
        <v>397.8</v>
      </c>
      <c r="J318" s="74">
        <v>2.16</v>
      </c>
      <c r="K318" s="74">
        <v>2.96</v>
      </c>
      <c r="L318" s="74">
        <v>0</v>
      </c>
      <c r="M318" s="74">
        <v>0</v>
      </c>
      <c r="N318" s="74">
        <v>32.400000000000006</v>
      </c>
      <c r="O318" s="74">
        <v>0</v>
      </c>
      <c r="P318" s="74">
        <v>0</v>
      </c>
      <c r="Q318" s="74">
        <v>40.600443990939375</v>
      </c>
      <c r="R318" s="74">
        <v>19.32</v>
      </c>
      <c r="S318" s="74">
        <v>0</v>
      </c>
      <c r="T318" s="74">
        <v>0</v>
      </c>
      <c r="U318" s="74">
        <v>32.430190054705498</v>
      </c>
      <c r="V318" s="74">
        <v>0</v>
      </c>
      <c r="W318" s="74">
        <v>0</v>
      </c>
      <c r="X318" s="74">
        <v>0</v>
      </c>
      <c r="Y318" s="74">
        <v>3600</v>
      </c>
      <c r="Z318" s="74">
        <v>112.35000000000001</v>
      </c>
      <c r="AA318" s="74">
        <v>0</v>
      </c>
      <c r="AB318" s="74">
        <v>0</v>
      </c>
      <c r="AC318" s="74">
        <v>0</v>
      </c>
      <c r="AD318" s="74">
        <v>0</v>
      </c>
      <c r="AE318" s="74">
        <v>5</v>
      </c>
      <c r="AF318" s="78"/>
      <c r="AG318" s="78"/>
      <c r="AH318" s="78"/>
      <c r="AI318" s="78"/>
      <c r="AJ318" s="78"/>
      <c r="AK318" s="78"/>
      <c r="AL318" s="78"/>
    </row>
    <row r="319" spans="1:38" ht="15.75" x14ac:dyDescent="0.25">
      <c r="A319" s="74" t="s">
        <v>226</v>
      </c>
      <c r="B319" s="74" t="s">
        <v>79</v>
      </c>
      <c r="C319" s="74">
        <v>0</v>
      </c>
      <c r="D319" s="74">
        <v>724.19999999999993</v>
      </c>
      <c r="E319" s="74">
        <v>2503.44</v>
      </c>
      <c r="F319" s="74">
        <v>86.4</v>
      </c>
      <c r="G319" s="74">
        <v>0</v>
      </c>
      <c r="H319" s="74">
        <v>81</v>
      </c>
      <c r="I319" s="74">
        <v>234</v>
      </c>
      <c r="J319" s="74">
        <v>2.16</v>
      </c>
      <c r="K319" s="74">
        <v>0</v>
      </c>
      <c r="L319" s="74">
        <v>0</v>
      </c>
      <c r="M319" s="74">
        <v>0</v>
      </c>
      <c r="N319" s="74">
        <v>12.96</v>
      </c>
      <c r="O319" s="74">
        <v>0</v>
      </c>
      <c r="P319" s="74">
        <v>0</v>
      </c>
      <c r="Q319" s="74">
        <v>0</v>
      </c>
      <c r="R319" s="74">
        <v>44.16</v>
      </c>
      <c r="S319" s="74">
        <v>0</v>
      </c>
      <c r="T319" s="74">
        <v>0</v>
      </c>
      <c r="U319" s="74">
        <v>0</v>
      </c>
      <c r="V319" s="74">
        <v>0</v>
      </c>
      <c r="W319" s="74">
        <v>0</v>
      </c>
      <c r="X319" s="74">
        <v>644</v>
      </c>
      <c r="Y319" s="74">
        <v>0</v>
      </c>
      <c r="Z319" s="74">
        <v>1407.0500000000002</v>
      </c>
      <c r="AA319" s="74">
        <v>0</v>
      </c>
      <c r="AB319" s="74">
        <v>0</v>
      </c>
      <c r="AC319" s="74">
        <v>48.150000000000006</v>
      </c>
      <c r="AD319" s="74">
        <v>0</v>
      </c>
      <c r="AE319" s="74">
        <v>0</v>
      </c>
      <c r="AF319" s="78"/>
      <c r="AG319" s="78"/>
      <c r="AH319" s="78"/>
      <c r="AI319" s="78"/>
      <c r="AJ319" s="78"/>
      <c r="AK319" s="78"/>
      <c r="AL319" s="78"/>
    </row>
    <row r="320" spans="1:38" ht="15.75" x14ac:dyDescent="0.25">
      <c r="A320" s="74" t="s">
        <v>226</v>
      </c>
      <c r="B320" s="74" t="s">
        <v>80</v>
      </c>
      <c r="C320" s="74">
        <v>0</v>
      </c>
      <c r="D320" s="74">
        <v>18.46</v>
      </c>
      <c r="E320" s="74">
        <v>1.08</v>
      </c>
      <c r="F320" s="74">
        <v>0</v>
      </c>
      <c r="G320" s="74">
        <v>0</v>
      </c>
      <c r="H320" s="74">
        <v>0</v>
      </c>
      <c r="I320" s="74">
        <v>0</v>
      </c>
      <c r="J320" s="74">
        <v>0</v>
      </c>
      <c r="K320" s="74">
        <v>0</v>
      </c>
      <c r="L320" s="74">
        <v>0</v>
      </c>
      <c r="M320" s="74">
        <v>0</v>
      </c>
      <c r="N320" s="74">
        <v>0</v>
      </c>
      <c r="O320" s="74">
        <v>0</v>
      </c>
      <c r="P320" s="74">
        <v>0</v>
      </c>
      <c r="Q320" s="74">
        <v>0</v>
      </c>
      <c r="R320" s="74">
        <v>0</v>
      </c>
      <c r="S320" s="74">
        <v>0</v>
      </c>
      <c r="T320" s="74">
        <v>0</v>
      </c>
      <c r="U320" s="74">
        <v>0</v>
      </c>
      <c r="V320" s="74">
        <v>0</v>
      </c>
      <c r="W320" s="74">
        <v>0</v>
      </c>
      <c r="X320" s="74">
        <v>0</v>
      </c>
      <c r="Y320" s="74">
        <v>0</v>
      </c>
      <c r="Z320" s="74">
        <v>0</v>
      </c>
      <c r="AA320" s="74">
        <v>0</v>
      </c>
      <c r="AB320" s="74">
        <v>0</v>
      </c>
      <c r="AC320" s="74">
        <v>0</v>
      </c>
      <c r="AD320" s="74">
        <v>0</v>
      </c>
      <c r="AE320" s="74">
        <v>0</v>
      </c>
      <c r="AF320" s="78"/>
      <c r="AG320" s="78"/>
      <c r="AH320" s="78"/>
      <c r="AI320" s="78"/>
      <c r="AJ320" s="78"/>
      <c r="AK320" s="78"/>
      <c r="AL320" s="78"/>
    </row>
    <row r="321" spans="1:38" ht="15.75" x14ac:dyDescent="0.25">
      <c r="A321" s="74" t="s">
        <v>226</v>
      </c>
      <c r="B321" s="74" t="s">
        <v>81</v>
      </c>
      <c r="C321" s="74">
        <v>0</v>
      </c>
      <c r="D321" s="74">
        <v>0</v>
      </c>
      <c r="E321" s="74">
        <v>15.120000000000001</v>
      </c>
      <c r="F321" s="74">
        <v>0</v>
      </c>
      <c r="G321" s="74">
        <v>0</v>
      </c>
      <c r="H321" s="74">
        <v>0</v>
      </c>
      <c r="I321" s="74">
        <v>0</v>
      </c>
      <c r="J321" s="74">
        <v>0</v>
      </c>
      <c r="K321" s="74">
        <v>0</v>
      </c>
      <c r="L321" s="74">
        <v>0</v>
      </c>
      <c r="M321" s="74">
        <v>0</v>
      </c>
      <c r="N321" s="74">
        <v>0</v>
      </c>
      <c r="O321" s="74">
        <v>0</v>
      </c>
      <c r="P321" s="74">
        <v>14.5</v>
      </c>
      <c r="Q321" s="74">
        <v>7.6499999999999995</v>
      </c>
      <c r="R321" s="74">
        <v>22.08</v>
      </c>
      <c r="S321" s="74">
        <v>0</v>
      </c>
      <c r="T321" s="74">
        <v>0</v>
      </c>
      <c r="U321" s="74">
        <v>0</v>
      </c>
      <c r="V321" s="74">
        <v>0</v>
      </c>
      <c r="W321" s="74">
        <v>0</v>
      </c>
      <c r="X321" s="74">
        <v>0</v>
      </c>
      <c r="Y321" s="74">
        <v>0</v>
      </c>
      <c r="Z321" s="74">
        <v>0</v>
      </c>
      <c r="AA321" s="74">
        <v>0</v>
      </c>
      <c r="AB321" s="74">
        <v>0</v>
      </c>
      <c r="AC321" s="74">
        <v>0</v>
      </c>
      <c r="AD321" s="74">
        <v>0</v>
      </c>
      <c r="AE321" s="74">
        <v>1</v>
      </c>
      <c r="AF321" s="78"/>
      <c r="AG321" s="78"/>
      <c r="AH321" s="78"/>
      <c r="AI321" s="78"/>
      <c r="AJ321" s="78"/>
      <c r="AK321" s="78"/>
      <c r="AL321" s="78"/>
    </row>
    <row r="322" spans="1:38" ht="15.75" x14ac:dyDescent="0.25">
      <c r="A322" s="74" t="s">
        <v>226</v>
      </c>
      <c r="B322" s="74" t="s">
        <v>82</v>
      </c>
      <c r="C322" s="74">
        <v>0</v>
      </c>
      <c r="D322" s="74">
        <v>63.9</v>
      </c>
      <c r="E322" s="74">
        <v>0</v>
      </c>
      <c r="F322" s="74">
        <v>0</v>
      </c>
      <c r="G322" s="74">
        <v>21.6</v>
      </c>
      <c r="H322" s="74">
        <v>0</v>
      </c>
      <c r="I322" s="74">
        <v>0</v>
      </c>
      <c r="J322" s="74">
        <v>4.32</v>
      </c>
      <c r="K322" s="74">
        <v>0</v>
      </c>
      <c r="L322" s="74">
        <v>0</v>
      </c>
      <c r="M322" s="74">
        <v>0</v>
      </c>
      <c r="N322" s="74">
        <v>0</v>
      </c>
      <c r="O322" s="74">
        <v>0</v>
      </c>
      <c r="P322" s="74">
        <v>0</v>
      </c>
      <c r="Q322" s="74">
        <v>0</v>
      </c>
      <c r="R322" s="74">
        <v>0</v>
      </c>
      <c r="S322" s="74">
        <v>0</v>
      </c>
      <c r="T322" s="74">
        <v>0</v>
      </c>
      <c r="U322" s="74">
        <v>0</v>
      </c>
      <c r="V322" s="74">
        <v>0</v>
      </c>
      <c r="W322" s="74">
        <v>0</v>
      </c>
      <c r="X322" s="74">
        <v>0</v>
      </c>
      <c r="Y322" s="74">
        <v>0</v>
      </c>
      <c r="Z322" s="74">
        <v>16.05</v>
      </c>
      <c r="AA322" s="74">
        <v>0</v>
      </c>
      <c r="AB322" s="74">
        <v>0</v>
      </c>
      <c r="AC322" s="74">
        <v>0</v>
      </c>
      <c r="AD322" s="74">
        <v>0</v>
      </c>
      <c r="AE322" s="74">
        <v>0</v>
      </c>
      <c r="AF322" s="78"/>
      <c r="AG322" s="78"/>
      <c r="AH322" s="78"/>
      <c r="AI322" s="78"/>
      <c r="AJ322" s="78"/>
      <c r="AK322" s="78"/>
      <c r="AL322" s="78"/>
    </row>
    <row r="323" spans="1:38" ht="15.75" x14ac:dyDescent="0.25">
      <c r="A323" s="74" t="s">
        <v>226</v>
      </c>
      <c r="B323" s="74" t="s">
        <v>83</v>
      </c>
      <c r="C323" s="74">
        <v>0</v>
      </c>
      <c r="D323" s="74">
        <v>852</v>
      </c>
      <c r="E323" s="74">
        <v>0</v>
      </c>
      <c r="F323" s="74">
        <v>0</v>
      </c>
      <c r="G323" s="74">
        <v>0</v>
      </c>
      <c r="H323" s="74">
        <v>0</v>
      </c>
      <c r="I323" s="74">
        <v>877.5</v>
      </c>
      <c r="J323" s="74">
        <v>10.8</v>
      </c>
      <c r="K323" s="74">
        <v>0</v>
      </c>
      <c r="L323" s="74">
        <v>0</v>
      </c>
      <c r="M323" s="74">
        <v>0</v>
      </c>
      <c r="N323" s="74">
        <v>0</v>
      </c>
      <c r="O323" s="74">
        <v>0</v>
      </c>
      <c r="P323" s="74">
        <v>0</v>
      </c>
      <c r="Q323" s="74">
        <v>0</v>
      </c>
      <c r="R323" s="74">
        <v>0</v>
      </c>
      <c r="S323" s="74">
        <v>0</v>
      </c>
      <c r="T323" s="74">
        <v>0</v>
      </c>
      <c r="U323" s="74">
        <v>0</v>
      </c>
      <c r="V323" s="74">
        <v>0</v>
      </c>
      <c r="W323" s="74">
        <v>0</v>
      </c>
      <c r="X323" s="74">
        <v>0</v>
      </c>
      <c r="Y323" s="74">
        <v>0</v>
      </c>
      <c r="Z323" s="74">
        <v>0</v>
      </c>
      <c r="AA323" s="74">
        <v>0</v>
      </c>
      <c r="AB323" s="74">
        <v>0</v>
      </c>
      <c r="AC323" s="74">
        <v>0</v>
      </c>
      <c r="AD323" s="74">
        <v>0</v>
      </c>
      <c r="AE323" s="74">
        <v>0</v>
      </c>
      <c r="AF323" s="78"/>
      <c r="AG323" s="78"/>
      <c r="AH323" s="78"/>
      <c r="AI323" s="78"/>
      <c r="AJ323" s="78"/>
      <c r="AK323" s="78"/>
      <c r="AL323" s="78"/>
    </row>
    <row r="324" spans="1:38" ht="15.75" x14ac:dyDescent="0.25">
      <c r="A324" s="74" t="s">
        <v>226</v>
      </c>
      <c r="B324" s="74" t="s">
        <v>87</v>
      </c>
      <c r="C324" s="74">
        <v>0</v>
      </c>
      <c r="D324" s="74">
        <v>49.699999999999996</v>
      </c>
      <c r="E324" s="74">
        <v>0</v>
      </c>
      <c r="F324" s="74">
        <v>0</v>
      </c>
      <c r="G324" s="74">
        <v>0</v>
      </c>
      <c r="H324" s="74">
        <v>0</v>
      </c>
      <c r="I324" s="74">
        <v>0</v>
      </c>
      <c r="J324" s="74">
        <v>0</v>
      </c>
      <c r="K324" s="74">
        <v>0</v>
      </c>
      <c r="L324" s="74">
        <v>0</v>
      </c>
      <c r="M324" s="74">
        <v>0</v>
      </c>
      <c r="N324" s="74">
        <v>0</v>
      </c>
      <c r="O324" s="74">
        <v>0</v>
      </c>
      <c r="P324" s="74">
        <v>0</v>
      </c>
      <c r="Q324" s="74">
        <v>0</v>
      </c>
      <c r="R324" s="74">
        <v>0</v>
      </c>
      <c r="S324" s="74">
        <v>0</v>
      </c>
      <c r="T324" s="74">
        <v>0</v>
      </c>
      <c r="U324" s="74">
        <v>0</v>
      </c>
      <c r="V324" s="74">
        <v>0</v>
      </c>
      <c r="W324" s="74">
        <v>0</v>
      </c>
      <c r="X324" s="74">
        <v>0</v>
      </c>
      <c r="Y324" s="74">
        <v>0</v>
      </c>
      <c r="Z324" s="74">
        <v>0</v>
      </c>
      <c r="AA324" s="74">
        <v>0</v>
      </c>
      <c r="AB324" s="74">
        <v>0</v>
      </c>
      <c r="AC324" s="74">
        <v>0</v>
      </c>
      <c r="AD324" s="74">
        <v>0</v>
      </c>
      <c r="AE324" s="74">
        <v>0</v>
      </c>
      <c r="AF324" s="78"/>
      <c r="AG324" s="78"/>
      <c r="AH324" s="78"/>
      <c r="AI324" s="78"/>
      <c r="AJ324" s="78"/>
      <c r="AK324" s="78"/>
      <c r="AL324" s="78"/>
    </row>
    <row r="325" spans="1:38" ht="15.75" x14ac:dyDescent="0.25">
      <c r="A325" s="74" t="s">
        <v>226</v>
      </c>
      <c r="B325" s="74" t="s">
        <v>85</v>
      </c>
      <c r="C325" s="74">
        <v>0</v>
      </c>
      <c r="D325" s="74">
        <v>0</v>
      </c>
      <c r="E325" s="74">
        <v>176.63636707903899</v>
      </c>
      <c r="F325" s="74">
        <v>0</v>
      </c>
      <c r="G325" s="74">
        <v>0</v>
      </c>
      <c r="H325" s="74">
        <v>0</v>
      </c>
      <c r="I325" s="74">
        <v>0</v>
      </c>
      <c r="J325" s="74">
        <v>0</v>
      </c>
      <c r="K325" s="74">
        <v>0</v>
      </c>
      <c r="L325" s="74">
        <v>0</v>
      </c>
      <c r="M325" s="74">
        <v>0</v>
      </c>
      <c r="N325" s="74">
        <v>0</v>
      </c>
      <c r="O325" s="74">
        <v>0</v>
      </c>
      <c r="P325" s="74">
        <v>0</v>
      </c>
      <c r="Q325" s="74">
        <v>987.0374771500002</v>
      </c>
      <c r="R325" s="74">
        <v>1647.6247795872578</v>
      </c>
      <c r="S325" s="74">
        <v>0</v>
      </c>
      <c r="T325" s="74">
        <v>0</v>
      </c>
      <c r="U325" s="74">
        <v>121.8463828461889</v>
      </c>
      <c r="V325" s="74">
        <v>8.1230921897459289</v>
      </c>
      <c r="W325" s="74">
        <v>0</v>
      </c>
      <c r="X325" s="74">
        <v>0</v>
      </c>
      <c r="Y325" s="74">
        <v>0</v>
      </c>
      <c r="Z325" s="74">
        <v>0</v>
      </c>
      <c r="AA325" s="74">
        <v>0</v>
      </c>
      <c r="AB325" s="74">
        <v>0</v>
      </c>
      <c r="AC325" s="74">
        <v>0</v>
      </c>
      <c r="AD325" s="74">
        <v>0</v>
      </c>
      <c r="AE325" s="74">
        <v>0</v>
      </c>
      <c r="AF325" s="78"/>
      <c r="AG325" s="78"/>
      <c r="AH325" s="78"/>
      <c r="AI325" s="78"/>
      <c r="AJ325" s="78"/>
      <c r="AK325" s="78"/>
      <c r="AL325" s="78"/>
    </row>
    <row r="326" spans="1:38" ht="15.75" x14ac:dyDescent="0.25">
      <c r="A326" s="74" t="s">
        <v>235</v>
      </c>
      <c r="B326" s="74"/>
      <c r="C326" s="74">
        <v>0</v>
      </c>
      <c r="D326" s="74">
        <v>1708.26</v>
      </c>
      <c r="E326" s="74">
        <v>2696.2763670790387</v>
      </c>
      <c r="F326" s="74">
        <v>86.4</v>
      </c>
      <c r="G326" s="74">
        <v>21.6</v>
      </c>
      <c r="H326" s="74">
        <v>81</v>
      </c>
      <c r="I326" s="74">
        <v>1111.5</v>
      </c>
      <c r="J326" s="74">
        <v>17.28</v>
      </c>
      <c r="K326" s="74">
        <v>0</v>
      </c>
      <c r="L326" s="74">
        <v>0</v>
      </c>
      <c r="M326" s="74">
        <v>0</v>
      </c>
      <c r="N326" s="74">
        <v>12.96</v>
      </c>
      <c r="O326" s="74">
        <v>0</v>
      </c>
      <c r="P326" s="74">
        <v>14.5</v>
      </c>
      <c r="Q326" s="74">
        <v>994.68747715000018</v>
      </c>
      <c r="R326" s="74">
        <v>1713.8647795872578</v>
      </c>
      <c r="S326" s="74">
        <v>0</v>
      </c>
      <c r="T326" s="74">
        <v>0</v>
      </c>
      <c r="U326" s="74">
        <v>121.8463828461889</v>
      </c>
      <c r="V326" s="74">
        <v>8.1230921897459289</v>
      </c>
      <c r="W326" s="74">
        <v>0</v>
      </c>
      <c r="X326" s="74">
        <v>644</v>
      </c>
      <c r="Y326" s="74">
        <v>0</v>
      </c>
      <c r="Z326" s="74">
        <v>1423.1000000000001</v>
      </c>
      <c r="AA326" s="74">
        <v>0</v>
      </c>
      <c r="AB326" s="74">
        <v>0</v>
      </c>
      <c r="AC326" s="74">
        <v>48.150000000000006</v>
      </c>
      <c r="AD326" s="74">
        <v>0</v>
      </c>
      <c r="AE326" s="74">
        <v>1</v>
      </c>
      <c r="AF326" s="78"/>
      <c r="AG326" s="78"/>
      <c r="AH326" s="78"/>
      <c r="AI326" s="78"/>
      <c r="AJ326" s="78"/>
      <c r="AK326" s="78"/>
      <c r="AL326" s="78"/>
    </row>
    <row r="327" spans="1:38" ht="15.75" x14ac:dyDescent="0.25">
      <c r="A327" s="74" t="s">
        <v>227</v>
      </c>
      <c r="B327" s="74" t="s">
        <v>79</v>
      </c>
      <c r="C327" s="74">
        <v>0</v>
      </c>
      <c r="D327" s="74">
        <v>1185.7</v>
      </c>
      <c r="E327" s="74">
        <v>221.4</v>
      </c>
      <c r="F327" s="74">
        <v>0</v>
      </c>
      <c r="G327" s="74">
        <v>0</v>
      </c>
      <c r="H327" s="74">
        <v>675</v>
      </c>
      <c r="I327" s="74">
        <v>7.8</v>
      </c>
      <c r="J327" s="74">
        <v>8.64</v>
      </c>
      <c r="K327" s="74">
        <v>1.48</v>
      </c>
      <c r="L327" s="74">
        <v>0</v>
      </c>
      <c r="M327" s="74">
        <v>0</v>
      </c>
      <c r="N327" s="74">
        <v>0</v>
      </c>
      <c r="O327" s="74">
        <v>0</v>
      </c>
      <c r="P327" s="74">
        <v>0</v>
      </c>
      <c r="Q327" s="74">
        <v>0</v>
      </c>
      <c r="R327" s="74">
        <v>0</v>
      </c>
      <c r="S327" s="74">
        <v>0</v>
      </c>
      <c r="T327" s="74">
        <v>0</v>
      </c>
      <c r="U327" s="74">
        <v>4.47</v>
      </c>
      <c r="V327" s="74">
        <v>0</v>
      </c>
      <c r="W327" s="74">
        <v>0</v>
      </c>
      <c r="X327" s="74">
        <v>0</v>
      </c>
      <c r="Y327" s="74">
        <v>0</v>
      </c>
      <c r="Z327" s="74">
        <v>0</v>
      </c>
      <c r="AA327" s="74">
        <v>0</v>
      </c>
      <c r="AB327" s="74">
        <v>0</v>
      </c>
      <c r="AC327" s="74">
        <v>0</v>
      </c>
      <c r="AD327" s="74">
        <v>0</v>
      </c>
      <c r="AE327" s="74">
        <v>0</v>
      </c>
      <c r="AF327" s="78"/>
      <c r="AG327" s="78"/>
      <c r="AH327" s="78"/>
      <c r="AI327" s="78"/>
      <c r="AJ327" s="78"/>
      <c r="AK327" s="78"/>
      <c r="AL327" s="78"/>
    </row>
    <row r="328" spans="1:38" ht="15.75" x14ac:dyDescent="0.25">
      <c r="A328" s="74" t="s">
        <v>227</v>
      </c>
      <c r="B328" s="74" t="s">
        <v>80</v>
      </c>
      <c r="C328" s="74">
        <v>0</v>
      </c>
      <c r="D328" s="74">
        <v>1141.6799999999998</v>
      </c>
      <c r="E328" s="74">
        <v>222.48000000000002</v>
      </c>
      <c r="F328" s="74">
        <v>4.32</v>
      </c>
      <c r="G328" s="74">
        <v>492.48</v>
      </c>
      <c r="H328" s="74">
        <v>0</v>
      </c>
      <c r="I328" s="74">
        <v>15.6</v>
      </c>
      <c r="J328" s="74">
        <v>4.32</v>
      </c>
      <c r="K328" s="74">
        <v>0</v>
      </c>
      <c r="L328" s="74">
        <v>0</v>
      </c>
      <c r="M328" s="74">
        <v>0</v>
      </c>
      <c r="N328" s="74">
        <v>0</v>
      </c>
      <c r="O328" s="74">
        <v>0</v>
      </c>
      <c r="P328" s="74">
        <v>0</v>
      </c>
      <c r="Q328" s="74">
        <v>0</v>
      </c>
      <c r="R328" s="74">
        <v>0</v>
      </c>
      <c r="S328" s="74">
        <v>0</v>
      </c>
      <c r="T328" s="74">
        <v>0</v>
      </c>
      <c r="U328" s="74">
        <v>0</v>
      </c>
      <c r="V328" s="74">
        <v>0</v>
      </c>
      <c r="W328" s="74">
        <v>0</v>
      </c>
      <c r="X328" s="74">
        <v>0</v>
      </c>
      <c r="Y328" s="74">
        <v>0</v>
      </c>
      <c r="Z328" s="74">
        <v>0</v>
      </c>
      <c r="AA328" s="74">
        <v>0</v>
      </c>
      <c r="AB328" s="74">
        <v>0</v>
      </c>
      <c r="AC328" s="74">
        <v>0</v>
      </c>
      <c r="AD328" s="74">
        <v>0</v>
      </c>
      <c r="AE328" s="74">
        <v>0</v>
      </c>
      <c r="AF328" s="78"/>
      <c r="AG328" s="78"/>
      <c r="AH328" s="78"/>
      <c r="AI328" s="78"/>
      <c r="AJ328" s="78"/>
      <c r="AK328" s="78"/>
      <c r="AL328" s="78"/>
    </row>
    <row r="329" spans="1:38" ht="15.75" x14ac:dyDescent="0.25">
      <c r="A329" s="74" t="s">
        <v>227</v>
      </c>
      <c r="B329" s="74" t="s">
        <v>81</v>
      </c>
      <c r="C329" s="74">
        <v>0</v>
      </c>
      <c r="D329" s="74">
        <v>1299.3</v>
      </c>
      <c r="E329" s="74">
        <v>1458</v>
      </c>
      <c r="F329" s="74">
        <v>12.96</v>
      </c>
      <c r="G329" s="74">
        <v>210.60000000000002</v>
      </c>
      <c r="H329" s="74">
        <v>3358.8</v>
      </c>
      <c r="I329" s="74">
        <v>117</v>
      </c>
      <c r="J329" s="74">
        <v>4.32</v>
      </c>
      <c r="K329" s="74">
        <v>0</v>
      </c>
      <c r="L329" s="74">
        <v>0</v>
      </c>
      <c r="M329" s="74">
        <v>0</v>
      </c>
      <c r="N329" s="74">
        <v>464.40000000000003</v>
      </c>
      <c r="O329" s="74">
        <v>0</v>
      </c>
      <c r="P329" s="74">
        <v>0</v>
      </c>
      <c r="Q329" s="74">
        <v>0</v>
      </c>
      <c r="R329" s="74">
        <v>0</v>
      </c>
      <c r="S329" s="74">
        <v>0</v>
      </c>
      <c r="T329" s="74">
        <v>0</v>
      </c>
      <c r="U329" s="74">
        <v>0</v>
      </c>
      <c r="V329" s="74">
        <v>0</v>
      </c>
      <c r="W329" s="74">
        <v>0</v>
      </c>
      <c r="X329" s="74">
        <v>644</v>
      </c>
      <c r="Y329" s="74">
        <v>2040</v>
      </c>
      <c r="Z329" s="74">
        <v>90.95</v>
      </c>
      <c r="AA329" s="74">
        <v>0</v>
      </c>
      <c r="AB329" s="74">
        <v>0</v>
      </c>
      <c r="AC329" s="74">
        <v>0</v>
      </c>
      <c r="AD329" s="74">
        <v>0</v>
      </c>
      <c r="AE329" s="74">
        <v>0</v>
      </c>
      <c r="AF329" s="78"/>
      <c r="AG329" s="78"/>
      <c r="AH329" s="78"/>
      <c r="AI329" s="78"/>
      <c r="AJ329" s="78"/>
      <c r="AK329" s="78"/>
      <c r="AL329" s="78"/>
    </row>
    <row r="330" spans="1:38" ht="15.75" x14ac:dyDescent="0.25">
      <c r="A330" s="74" t="s">
        <v>227</v>
      </c>
      <c r="B330" s="74" t="s">
        <v>82</v>
      </c>
      <c r="C330" s="74">
        <v>0</v>
      </c>
      <c r="D330" s="74">
        <v>1167.24</v>
      </c>
      <c r="E330" s="74">
        <v>505.44000000000005</v>
      </c>
      <c r="F330" s="74">
        <v>55.080000000000005</v>
      </c>
      <c r="G330" s="74">
        <v>286.20000000000005</v>
      </c>
      <c r="H330" s="74">
        <v>169.56</v>
      </c>
      <c r="I330" s="74">
        <v>31.2</v>
      </c>
      <c r="J330" s="74">
        <v>0</v>
      </c>
      <c r="K330" s="74">
        <v>0</v>
      </c>
      <c r="L330" s="74">
        <v>0</v>
      </c>
      <c r="M330" s="74">
        <v>0</v>
      </c>
      <c r="N330" s="74">
        <v>0</v>
      </c>
      <c r="O330" s="74">
        <v>0</v>
      </c>
      <c r="P330" s="74">
        <v>0</v>
      </c>
      <c r="Q330" s="74">
        <v>0</v>
      </c>
      <c r="R330" s="74">
        <v>0</v>
      </c>
      <c r="S330" s="74">
        <v>0</v>
      </c>
      <c r="T330" s="74">
        <v>0</v>
      </c>
      <c r="U330" s="74">
        <v>0</v>
      </c>
      <c r="V330" s="74">
        <v>0</v>
      </c>
      <c r="W330" s="74">
        <v>0</v>
      </c>
      <c r="X330" s="74">
        <v>0</v>
      </c>
      <c r="Y330" s="74">
        <v>0</v>
      </c>
      <c r="Z330" s="74">
        <v>85.600000000000009</v>
      </c>
      <c r="AA330" s="74">
        <v>0</v>
      </c>
      <c r="AB330" s="74">
        <v>0</v>
      </c>
      <c r="AC330" s="74">
        <v>0</v>
      </c>
      <c r="AD330" s="74">
        <v>0</v>
      </c>
      <c r="AE330" s="74">
        <v>0</v>
      </c>
      <c r="AF330" s="78"/>
      <c r="AG330" s="78"/>
      <c r="AH330" s="78"/>
      <c r="AI330" s="78"/>
      <c r="AJ330" s="78"/>
      <c r="AK330" s="78"/>
      <c r="AL330" s="78"/>
    </row>
    <row r="331" spans="1:38" ht="15.75" x14ac:dyDescent="0.25">
      <c r="A331" s="74" t="s">
        <v>227</v>
      </c>
      <c r="B331" s="74" t="s">
        <v>83</v>
      </c>
      <c r="C331" s="74">
        <v>0</v>
      </c>
      <c r="D331" s="74">
        <v>616.28</v>
      </c>
      <c r="E331" s="74">
        <v>81</v>
      </c>
      <c r="F331" s="74">
        <v>0</v>
      </c>
      <c r="G331" s="74">
        <v>108</v>
      </c>
      <c r="H331" s="74">
        <v>0</v>
      </c>
      <c r="I331" s="74">
        <v>0</v>
      </c>
      <c r="J331" s="74">
        <v>0</v>
      </c>
      <c r="K331" s="74">
        <v>0</v>
      </c>
      <c r="L331" s="74">
        <v>0</v>
      </c>
      <c r="M331" s="74">
        <v>0</v>
      </c>
      <c r="N331" s="74">
        <v>0</v>
      </c>
      <c r="O331" s="74">
        <v>0</v>
      </c>
      <c r="P331" s="74">
        <v>0</v>
      </c>
      <c r="Q331" s="74">
        <v>0</v>
      </c>
      <c r="R331" s="74">
        <v>0</v>
      </c>
      <c r="S331" s="74">
        <v>0</v>
      </c>
      <c r="T331" s="74">
        <v>0</v>
      </c>
      <c r="U331" s="74">
        <v>0</v>
      </c>
      <c r="V331" s="74">
        <v>0</v>
      </c>
      <c r="W331" s="74">
        <v>0</v>
      </c>
      <c r="X331" s="74">
        <v>0</v>
      </c>
      <c r="Y331" s="74">
        <v>0</v>
      </c>
      <c r="Z331" s="74">
        <v>0</v>
      </c>
      <c r="AA331" s="74">
        <v>0</v>
      </c>
      <c r="AB331" s="74">
        <v>0</v>
      </c>
      <c r="AC331" s="74">
        <v>0</v>
      </c>
      <c r="AD331" s="74">
        <v>0</v>
      </c>
      <c r="AE331" s="74">
        <v>0</v>
      </c>
      <c r="AF331" s="78"/>
      <c r="AG331" s="78"/>
      <c r="AH331" s="78"/>
      <c r="AI331" s="78"/>
      <c r="AJ331" s="78"/>
      <c r="AK331" s="78"/>
      <c r="AL331" s="78"/>
    </row>
    <row r="332" spans="1:38" ht="15.75" x14ac:dyDescent="0.25">
      <c r="A332" s="74" t="s">
        <v>227</v>
      </c>
      <c r="B332" s="74" t="s">
        <v>87</v>
      </c>
      <c r="C332" s="74">
        <v>0</v>
      </c>
      <c r="D332" s="74">
        <v>1337.6399999999999</v>
      </c>
      <c r="E332" s="74">
        <v>93.960000000000008</v>
      </c>
      <c r="F332" s="74">
        <v>0</v>
      </c>
      <c r="G332" s="74">
        <v>0</v>
      </c>
      <c r="H332" s="74">
        <v>0</v>
      </c>
      <c r="I332" s="74">
        <v>0</v>
      </c>
      <c r="J332" s="74">
        <v>2.16</v>
      </c>
      <c r="K332" s="74">
        <v>0</v>
      </c>
      <c r="L332" s="74">
        <v>0</v>
      </c>
      <c r="M332" s="74">
        <v>0</v>
      </c>
      <c r="N332" s="74">
        <v>0</v>
      </c>
      <c r="O332" s="74">
        <v>0</v>
      </c>
      <c r="P332" s="74">
        <v>0</v>
      </c>
      <c r="Q332" s="74">
        <v>61.199999999999996</v>
      </c>
      <c r="R332" s="74">
        <v>0</v>
      </c>
      <c r="S332" s="74">
        <v>0</v>
      </c>
      <c r="T332" s="74">
        <v>0</v>
      </c>
      <c r="U332" s="74">
        <v>0</v>
      </c>
      <c r="V332" s="74">
        <v>0</v>
      </c>
      <c r="W332" s="74">
        <v>0</v>
      </c>
      <c r="X332" s="74">
        <v>0</v>
      </c>
      <c r="Y332" s="74">
        <v>0</v>
      </c>
      <c r="Z332" s="74">
        <v>0</v>
      </c>
      <c r="AA332" s="74">
        <v>0</v>
      </c>
      <c r="AB332" s="74">
        <v>0</v>
      </c>
      <c r="AC332" s="74">
        <v>0</v>
      </c>
      <c r="AD332" s="74">
        <v>0</v>
      </c>
      <c r="AE332" s="74">
        <v>0</v>
      </c>
      <c r="AF332" s="78"/>
      <c r="AG332" s="78"/>
      <c r="AH332" s="78"/>
      <c r="AI332" s="78"/>
      <c r="AJ332" s="78"/>
      <c r="AK332" s="78"/>
      <c r="AL332" s="78"/>
    </row>
    <row r="333" spans="1:38" ht="15.75" x14ac:dyDescent="0.25">
      <c r="A333" s="74" t="s">
        <v>227</v>
      </c>
      <c r="B333" s="74" t="s">
        <v>84</v>
      </c>
      <c r="C333" s="74">
        <v>0</v>
      </c>
      <c r="D333" s="74">
        <v>314.3566127924168</v>
      </c>
      <c r="E333" s="74">
        <v>0</v>
      </c>
      <c r="F333" s="74">
        <v>0</v>
      </c>
      <c r="G333" s="74">
        <v>0</v>
      </c>
      <c r="H333" s="74">
        <v>0</v>
      </c>
      <c r="I333" s="74">
        <v>0</v>
      </c>
      <c r="J333" s="74">
        <v>0</v>
      </c>
      <c r="K333" s="74">
        <v>0</v>
      </c>
      <c r="L333" s="74">
        <v>0</v>
      </c>
      <c r="M333" s="74">
        <v>0</v>
      </c>
      <c r="N333" s="74">
        <v>0</v>
      </c>
      <c r="O333" s="74">
        <v>0</v>
      </c>
      <c r="P333" s="74">
        <v>0</v>
      </c>
      <c r="Q333" s="74">
        <v>0</v>
      </c>
      <c r="R333" s="74">
        <v>0</v>
      </c>
      <c r="S333" s="74">
        <v>0</v>
      </c>
      <c r="T333" s="74">
        <v>0</v>
      </c>
      <c r="U333" s="74">
        <v>0</v>
      </c>
      <c r="V333" s="74">
        <v>0</v>
      </c>
      <c r="W333" s="74">
        <v>0</v>
      </c>
      <c r="X333" s="74">
        <v>0</v>
      </c>
      <c r="Y333" s="74">
        <v>0</v>
      </c>
      <c r="Z333" s="74">
        <v>0</v>
      </c>
      <c r="AA333" s="74">
        <v>0</v>
      </c>
      <c r="AB333" s="74">
        <v>0</v>
      </c>
      <c r="AC333" s="74">
        <v>0</v>
      </c>
      <c r="AD333" s="74">
        <v>0</v>
      </c>
      <c r="AE333" s="74">
        <v>0</v>
      </c>
      <c r="AF333" s="78"/>
      <c r="AG333" s="78"/>
      <c r="AH333" s="78"/>
      <c r="AI333" s="78"/>
      <c r="AJ333" s="78"/>
      <c r="AK333" s="78"/>
      <c r="AL333" s="78"/>
    </row>
    <row r="334" spans="1:38" ht="15.75" x14ac:dyDescent="0.25">
      <c r="A334" s="74" t="s">
        <v>227</v>
      </c>
      <c r="B334" s="74" t="s">
        <v>95</v>
      </c>
      <c r="C334" s="74">
        <v>0</v>
      </c>
      <c r="D334" s="74">
        <v>1553.3384617537242</v>
      </c>
      <c r="E334" s="74">
        <v>194.93303794684059</v>
      </c>
      <c r="F334" s="74">
        <v>0</v>
      </c>
      <c r="G334" s="74">
        <v>0</v>
      </c>
      <c r="H334" s="74">
        <v>47.256494047718931</v>
      </c>
      <c r="I334" s="74">
        <v>255.97267609181088</v>
      </c>
      <c r="J334" s="74">
        <v>47.256494047718938</v>
      </c>
      <c r="K334" s="74">
        <v>0</v>
      </c>
      <c r="L334" s="74">
        <v>0</v>
      </c>
      <c r="M334" s="74">
        <v>0</v>
      </c>
      <c r="N334" s="74">
        <v>0</v>
      </c>
      <c r="O334" s="74">
        <v>1083.5082720894814</v>
      </c>
      <c r="P334" s="74">
        <v>0</v>
      </c>
      <c r="Q334" s="74">
        <v>460.25856181892919</v>
      </c>
      <c r="R334" s="74">
        <v>0</v>
      </c>
      <c r="S334" s="74">
        <v>0</v>
      </c>
      <c r="T334" s="74">
        <v>0</v>
      </c>
      <c r="U334" s="74">
        <v>16.299114845162318</v>
      </c>
      <c r="V334" s="74">
        <v>0</v>
      </c>
      <c r="W334" s="74">
        <v>0</v>
      </c>
      <c r="X334" s="74">
        <v>0</v>
      </c>
      <c r="Y334" s="74">
        <v>0</v>
      </c>
      <c r="Z334" s="74">
        <v>76.080767616177141</v>
      </c>
      <c r="AA334" s="74">
        <v>0</v>
      </c>
      <c r="AB334" s="74">
        <v>0</v>
      </c>
      <c r="AC334" s="74">
        <v>128.75206827353051</v>
      </c>
      <c r="AD334" s="74">
        <v>0</v>
      </c>
      <c r="AE334" s="74">
        <v>0</v>
      </c>
      <c r="AF334" s="78"/>
      <c r="AG334" s="78"/>
      <c r="AH334" s="78"/>
      <c r="AI334" s="78"/>
      <c r="AJ334" s="78"/>
      <c r="AK334" s="78"/>
      <c r="AL334" s="78"/>
    </row>
    <row r="335" spans="1:38" ht="15.75" x14ac:dyDescent="0.25">
      <c r="A335" s="74" t="s">
        <v>227</v>
      </c>
      <c r="B335" s="74" t="s">
        <v>96</v>
      </c>
      <c r="C335" s="74">
        <v>0</v>
      </c>
      <c r="D335" s="74">
        <v>15.62</v>
      </c>
      <c r="E335" s="74">
        <v>32.400000000000006</v>
      </c>
      <c r="F335" s="74">
        <v>0</v>
      </c>
      <c r="G335" s="74">
        <v>0</v>
      </c>
      <c r="H335" s="74">
        <v>0</v>
      </c>
      <c r="I335" s="74">
        <v>0</v>
      </c>
      <c r="J335" s="74">
        <v>2.16</v>
      </c>
      <c r="K335" s="74">
        <v>0</v>
      </c>
      <c r="L335" s="74">
        <v>0</v>
      </c>
      <c r="M335" s="74">
        <v>0</v>
      </c>
      <c r="N335" s="74">
        <v>0</v>
      </c>
      <c r="O335" s="74">
        <v>0</v>
      </c>
      <c r="P335" s="74">
        <v>0</v>
      </c>
      <c r="Q335" s="74">
        <v>71.399999999999991</v>
      </c>
      <c r="R335" s="74">
        <v>0</v>
      </c>
      <c r="S335" s="74">
        <v>0</v>
      </c>
      <c r="T335" s="74">
        <v>0</v>
      </c>
      <c r="U335" s="74">
        <v>0</v>
      </c>
      <c r="V335" s="74">
        <v>0</v>
      </c>
      <c r="W335" s="74">
        <v>0</v>
      </c>
      <c r="X335" s="74">
        <v>0</v>
      </c>
      <c r="Y335" s="74">
        <v>0</v>
      </c>
      <c r="Z335" s="74">
        <v>0</v>
      </c>
      <c r="AA335" s="74">
        <v>0</v>
      </c>
      <c r="AB335" s="74">
        <v>0</v>
      </c>
      <c r="AC335" s="74">
        <v>0</v>
      </c>
      <c r="AD335" s="74">
        <v>0</v>
      </c>
      <c r="AE335" s="74">
        <v>0</v>
      </c>
      <c r="AF335" s="78"/>
      <c r="AG335" s="78"/>
      <c r="AH335" s="78"/>
      <c r="AI335" s="78"/>
      <c r="AJ335" s="78"/>
      <c r="AK335" s="78"/>
      <c r="AL335" s="78"/>
    </row>
    <row r="336" spans="1:38" ht="15.75" x14ac:dyDescent="0.25">
      <c r="A336" s="74" t="s">
        <v>227</v>
      </c>
      <c r="B336" s="74" t="s">
        <v>85</v>
      </c>
      <c r="C336" s="74">
        <v>0</v>
      </c>
      <c r="D336" s="74">
        <v>5013.0314132230405</v>
      </c>
      <c r="E336" s="74">
        <v>2720.9786453756951</v>
      </c>
      <c r="F336" s="74">
        <v>0</v>
      </c>
      <c r="G336" s="74">
        <v>1501.2295974486594</v>
      </c>
      <c r="H336" s="74">
        <v>9998.1891190080732</v>
      </c>
      <c r="I336" s="74">
        <v>1119.8865527751148</v>
      </c>
      <c r="J336" s="74">
        <v>78.814553866054609</v>
      </c>
      <c r="K336" s="74">
        <v>0</v>
      </c>
      <c r="L336" s="74">
        <v>0</v>
      </c>
      <c r="M336" s="74">
        <v>0</v>
      </c>
      <c r="N336" s="74">
        <v>950.12031101684897</v>
      </c>
      <c r="O336" s="74">
        <v>0</v>
      </c>
      <c r="P336" s="74">
        <v>0</v>
      </c>
      <c r="Q336" s="74">
        <v>0</v>
      </c>
      <c r="R336" s="74">
        <v>0</v>
      </c>
      <c r="S336" s="74">
        <v>0</v>
      </c>
      <c r="T336" s="74">
        <v>0</v>
      </c>
      <c r="U336" s="74">
        <v>0</v>
      </c>
      <c r="V336" s="74">
        <v>0</v>
      </c>
      <c r="W336" s="74">
        <v>0</v>
      </c>
      <c r="X336" s="74">
        <v>0</v>
      </c>
      <c r="Y336" s="74">
        <v>0</v>
      </c>
      <c r="Z336" s="74">
        <v>4696.8294423101333</v>
      </c>
      <c r="AA336" s="74">
        <v>0</v>
      </c>
      <c r="AB336" s="74">
        <v>0</v>
      </c>
      <c r="AC336" s="74">
        <v>0</v>
      </c>
      <c r="AD336" s="74">
        <v>0</v>
      </c>
      <c r="AE336" s="74">
        <v>0</v>
      </c>
      <c r="AF336" s="78"/>
      <c r="AG336" s="78"/>
      <c r="AH336" s="78"/>
      <c r="AI336" s="78"/>
      <c r="AJ336" s="78"/>
      <c r="AK336" s="78"/>
      <c r="AL336" s="78"/>
    </row>
    <row r="337" spans="1:38" ht="15.75" x14ac:dyDescent="0.25">
      <c r="A337" s="74" t="s">
        <v>236</v>
      </c>
      <c r="B337" s="74"/>
      <c r="C337" s="74">
        <v>0</v>
      </c>
      <c r="D337" s="74">
        <v>13644.186487769184</v>
      </c>
      <c r="E337" s="74">
        <v>5530.5916833225365</v>
      </c>
      <c r="F337" s="74">
        <v>72.360000000000014</v>
      </c>
      <c r="G337" s="74">
        <v>2598.5095974486594</v>
      </c>
      <c r="H337" s="74">
        <v>14248.805613055792</v>
      </c>
      <c r="I337" s="74">
        <v>1547.4592288669255</v>
      </c>
      <c r="J337" s="74">
        <v>147.67104791377355</v>
      </c>
      <c r="K337" s="74">
        <v>1.48</v>
      </c>
      <c r="L337" s="74">
        <v>0</v>
      </c>
      <c r="M337" s="74">
        <v>0</v>
      </c>
      <c r="N337" s="74">
        <v>1414.5203110168491</v>
      </c>
      <c r="O337" s="74">
        <v>1083.5082720894814</v>
      </c>
      <c r="P337" s="74">
        <v>0</v>
      </c>
      <c r="Q337" s="74">
        <v>592.85856181892916</v>
      </c>
      <c r="R337" s="74">
        <v>0</v>
      </c>
      <c r="S337" s="74">
        <v>0</v>
      </c>
      <c r="T337" s="74">
        <v>0</v>
      </c>
      <c r="U337" s="74">
        <v>20.769114845162317</v>
      </c>
      <c r="V337" s="74">
        <v>0</v>
      </c>
      <c r="W337" s="74">
        <v>0</v>
      </c>
      <c r="X337" s="74">
        <v>644</v>
      </c>
      <c r="Y337" s="74">
        <v>2040</v>
      </c>
      <c r="Z337" s="74">
        <v>4949.4602099263102</v>
      </c>
      <c r="AA337" s="74">
        <v>0</v>
      </c>
      <c r="AB337" s="74">
        <v>0</v>
      </c>
      <c r="AC337" s="74">
        <v>128.75206827353051</v>
      </c>
      <c r="AD337" s="74">
        <v>0</v>
      </c>
      <c r="AE337" s="74">
        <v>0</v>
      </c>
      <c r="AF337" s="78"/>
      <c r="AG337" s="78"/>
      <c r="AH337" s="78"/>
      <c r="AI337" s="78"/>
      <c r="AJ337" s="78"/>
      <c r="AK337" s="78"/>
      <c r="AL337" s="78"/>
    </row>
    <row r="338" spans="1:38" ht="15.75" x14ac:dyDescent="0.25">
      <c r="A338" s="74" t="s">
        <v>228</v>
      </c>
      <c r="B338" s="74" t="s">
        <v>79</v>
      </c>
      <c r="C338" s="74">
        <v>0</v>
      </c>
      <c r="D338" s="74">
        <v>89.68421052631578</v>
      </c>
      <c r="E338" s="74">
        <v>36.378947368421052</v>
      </c>
      <c r="F338" s="74">
        <v>0</v>
      </c>
      <c r="G338" s="74">
        <v>0</v>
      </c>
      <c r="H338" s="74">
        <v>0</v>
      </c>
      <c r="I338" s="74">
        <v>0</v>
      </c>
      <c r="J338" s="74">
        <v>4.5473684210526315</v>
      </c>
      <c r="K338" s="74">
        <v>0</v>
      </c>
      <c r="L338" s="74">
        <v>0</v>
      </c>
      <c r="M338" s="74">
        <v>0</v>
      </c>
      <c r="N338" s="74">
        <v>0</v>
      </c>
      <c r="O338" s="74">
        <v>0</v>
      </c>
      <c r="P338" s="74">
        <v>0</v>
      </c>
      <c r="Q338" s="74">
        <v>0</v>
      </c>
      <c r="R338" s="74">
        <v>0</v>
      </c>
      <c r="S338" s="74">
        <v>0</v>
      </c>
      <c r="T338" s="74">
        <v>0</v>
      </c>
      <c r="U338" s="74">
        <v>0</v>
      </c>
      <c r="V338" s="74">
        <v>0</v>
      </c>
      <c r="W338" s="74">
        <v>0</v>
      </c>
      <c r="X338" s="74">
        <v>0</v>
      </c>
      <c r="Y338" s="74">
        <v>0</v>
      </c>
      <c r="Z338" s="74">
        <v>0</v>
      </c>
      <c r="AA338" s="74">
        <v>0</v>
      </c>
      <c r="AB338" s="74">
        <v>0</v>
      </c>
      <c r="AC338" s="74">
        <v>0</v>
      </c>
      <c r="AD338" s="74">
        <v>0</v>
      </c>
      <c r="AE338" s="74">
        <v>0</v>
      </c>
      <c r="AF338" s="78"/>
      <c r="AG338" s="78"/>
      <c r="AH338" s="78"/>
      <c r="AI338" s="78"/>
      <c r="AJ338" s="78"/>
      <c r="AK338" s="78"/>
      <c r="AL338" s="78"/>
    </row>
    <row r="339" spans="1:38" ht="15.75" x14ac:dyDescent="0.25">
      <c r="A339" s="74" t="s">
        <v>228</v>
      </c>
      <c r="B339" s="74" t="s">
        <v>80</v>
      </c>
      <c r="C339" s="74">
        <v>0</v>
      </c>
      <c r="D339" s="74">
        <v>51.12</v>
      </c>
      <c r="E339" s="74">
        <v>124.2</v>
      </c>
      <c r="F339" s="74">
        <v>0</v>
      </c>
      <c r="G339" s="74">
        <v>2.16</v>
      </c>
      <c r="H339" s="74">
        <v>429.84000000000003</v>
      </c>
      <c r="I339" s="74">
        <v>0</v>
      </c>
      <c r="J339" s="74">
        <v>0</v>
      </c>
      <c r="K339" s="74">
        <v>0</v>
      </c>
      <c r="L339" s="74">
        <v>0</v>
      </c>
      <c r="M339" s="74">
        <v>0</v>
      </c>
      <c r="N339" s="74">
        <v>0</v>
      </c>
      <c r="O339" s="74">
        <v>0</v>
      </c>
      <c r="P339" s="74">
        <v>0</v>
      </c>
      <c r="Q339" s="74">
        <v>0</v>
      </c>
      <c r="R339" s="74">
        <v>0</v>
      </c>
      <c r="S339" s="74">
        <v>0</v>
      </c>
      <c r="T339" s="74">
        <v>0</v>
      </c>
      <c r="U339" s="74">
        <v>0</v>
      </c>
      <c r="V339" s="74">
        <v>0</v>
      </c>
      <c r="W339" s="74">
        <v>0</v>
      </c>
      <c r="X339" s="74">
        <v>0</v>
      </c>
      <c r="Y339" s="74">
        <v>0</v>
      </c>
      <c r="Z339" s="74">
        <v>100.58000000000001</v>
      </c>
      <c r="AA339" s="74">
        <v>0</v>
      </c>
      <c r="AB339" s="74">
        <v>0</v>
      </c>
      <c r="AC339" s="74">
        <v>0</v>
      </c>
      <c r="AD339" s="74">
        <v>0</v>
      </c>
      <c r="AE339" s="74">
        <v>0</v>
      </c>
      <c r="AF339" s="78"/>
      <c r="AG339" s="78"/>
      <c r="AH339" s="78"/>
      <c r="AI339" s="78"/>
      <c r="AJ339" s="78"/>
      <c r="AK339" s="78"/>
      <c r="AL339" s="78"/>
    </row>
    <row r="340" spans="1:38" ht="15.75" x14ac:dyDescent="0.25">
      <c r="A340" s="74" t="s">
        <v>237</v>
      </c>
      <c r="B340" s="74"/>
      <c r="C340" s="74">
        <v>0</v>
      </c>
      <c r="D340" s="74">
        <v>140.80421052631579</v>
      </c>
      <c r="E340" s="74">
        <v>160.57894736842104</v>
      </c>
      <c r="F340" s="74">
        <v>0</v>
      </c>
      <c r="G340" s="74">
        <v>2.16</v>
      </c>
      <c r="H340" s="74">
        <v>429.84000000000003</v>
      </c>
      <c r="I340" s="74">
        <v>0</v>
      </c>
      <c r="J340" s="74">
        <v>4.5473684210526315</v>
      </c>
      <c r="K340" s="74">
        <v>0</v>
      </c>
      <c r="L340" s="74">
        <v>0</v>
      </c>
      <c r="M340" s="74">
        <v>0</v>
      </c>
      <c r="N340" s="74">
        <v>0</v>
      </c>
      <c r="O340" s="74">
        <v>0</v>
      </c>
      <c r="P340" s="74">
        <v>0</v>
      </c>
      <c r="Q340" s="74">
        <v>0</v>
      </c>
      <c r="R340" s="74">
        <v>0</v>
      </c>
      <c r="S340" s="74">
        <v>0</v>
      </c>
      <c r="T340" s="74">
        <v>0</v>
      </c>
      <c r="U340" s="74">
        <v>0</v>
      </c>
      <c r="V340" s="74">
        <v>0</v>
      </c>
      <c r="W340" s="74">
        <v>0</v>
      </c>
      <c r="X340" s="74">
        <v>0</v>
      </c>
      <c r="Y340" s="74">
        <v>0</v>
      </c>
      <c r="Z340" s="74">
        <v>100.58000000000001</v>
      </c>
      <c r="AA340" s="74">
        <v>0</v>
      </c>
      <c r="AB340" s="74">
        <v>0</v>
      </c>
      <c r="AC340" s="74">
        <v>0</v>
      </c>
      <c r="AD340" s="74">
        <v>0</v>
      </c>
      <c r="AE340" s="74">
        <v>0</v>
      </c>
      <c r="AF340" s="78"/>
      <c r="AG340" s="78"/>
      <c r="AH340" s="78"/>
      <c r="AI340" s="78"/>
      <c r="AJ340" s="78"/>
      <c r="AK340" s="78"/>
      <c r="AL340" s="78"/>
    </row>
    <row r="341" spans="1:38" ht="15.75" x14ac:dyDescent="0.25">
      <c r="A341" s="74" t="s">
        <v>229</v>
      </c>
      <c r="B341" s="74" t="s">
        <v>79</v>
      </c>
      <c r="C341" s="74">
        <v>0</v>
      </c>
      <c r="D341" s="74">
        <v>511.2</v>
      </c>
      <c r="E341" s="74">
        <v>859.68000000000006</v>
      </c>
      <c r="F341" s="74">
        <v>37.800000000000004</v>
      </c>
      <c r="G341" s="74">
        <v>491.40000000000003</v>
      </c>
      <c r="H341" s="74">
        <v>2.16</v>
      </c>
      <c r="I341" s="74">
        <v>663</v>
      </c>
      <c r="J341" s="74">
        <v>0</v>
      </c>
      <c r="K341" s="74">
        <v>0</v>
      </c>
      <c r="L341" s="74">
        <v>0</v>
      </c>
      <c r="M341" s="74">
        <v>0</v>
      </c>
      <c r="N341" s="74">
        <v>864</v>
      </c>
      <c r="O341" s="74">
        <v>183.95000000000002</v>
      </c>
      <c r="P341" s="74">
        <v>0</v>
      </c>
      <c r="Q341" s="74">
        <v>0</v>
      </c>
      <c r="R341" s="74">
        <v>0</v>
      </c>
      <c r="S341" s="74">
        <v>0</v>
      </c>
      <c r="T341" s="74">
        <v>0</v>
      </c>
      <c r="U341" s="74">
        <v>0</v>
      </c>
      <c r="V341" s="74">
        <v>0</v>
      </c>
      <c r="W341" s="74">
        <v>0</v>
      </c>
      <c r="X341" s="74">
        <v>1610</v>
      </c>
      <c r="Y341" s="74">
        <v>4020</v>
      </c>
      <c r="Z341" s="74">
        <v>705.13</v>
      </c>
      <c r="AA341" s="74">
        <v>0</v>
      </c>
      <c r="AB341" s="74">
        <v>0</v>
      </c>
      <c r="AC341" s="74">
        <v>0</v>
      </c>
      <c r="AD341" s="74">
        <v>0</v>
      </c>
      <c r="AE341" s="74">
        <v>0</v>
      </c>
      <c r="AF341" s="78"/>
      <c r="AG341" s="78"/>
      <c r="AH341" s="78"/>
      <c r="AI341" s="78"/>
      <c r="AJ341" s="78"/>
      <c r="AK341" s="78"/>
      <c r="AL341" s="78"/>
    </row>
    <row r="342" spans="1:38" ht="15.75" x14ac:dyDescent="0.25">
      <c r="A342" s="74" t="s">
        <v>229</v>
      </c>
      <c r="B342" s="74" t="s">
        <v>80</v>
      </c>
      <c r="C342" s="74">
        <v>0</v>
      </c>
      <c r="D342" s="74">
        <v>0</v>
      </c>
      <c r="E342" s="74">
        <v>0</v>
      </c>
      <c r="F342" s="74">
        <v>0</v>
      </c>
      <c r="G342" s="74">
        <v>0</v>
      </c>
      <c r="H342" s="74">
        <v>0</v>
      </c>
      <c r="I342" s="74">
        <v>0</v>
      </c>
      <c r="J342" s="74">
        <v>0</v>
      </c>
      <c r="K342" s="74">
        <v>0</v>
      </c>
      <c r="L342" s="74">
        <v>0</v>
      </c>
      <c r="M342" s="74">
        <v>0</v>
      </c>
      <c r="N342" s="74">
        <v>0</v>
      </c>
      <c r="O342" s="74">
        <v>0</v>
      </c>
      <c r="P342" s="74">
        <v>0</v>
      </c>
      <c r="Q342" s="74">
        <v>0</v>
      </c>
      <c r="R342" s="74">
        <v>0</v>
      </c>
      <c r="S342" s="74">
        <v>0</v>
      </c>
      <c r="T342" s="74">
        <v>0</v>
      </c>
      <c r="U342" s="74">
        <v>0</v>
      </c>
      <c r="V342" s="74">
        <v>0</v>
      </c>
      <c r="W342" s="74">
        <v>0</v>
      </c>
      <c r="X342" s="74">
        <v>0</v>
      </c>
      <c r="Y342" s="74">
        <v>0</v>
      </c>
      <c r="Z342" s="74">
        <v>0</v>
      </c>
      <c r="AA342" s="74">
        <v>0</v>
      </c>
      <c r="AB342" s="74">
        <v>0</v>
      </c>
      <c r="AC342" s="74">
        <v>0</v>
      </c>
      <c r="AD342" s="74">
        <v>0</v>
      </c>
      <c r="AE342" s="74">
        <v>0</v>
      </c>
      <c r="AF342" s="78"/>
      <c r="AG342" s="78"/>
      <c r="AH342" s="78"/>
      <c r="AI342" s="78"/>
      <c r="AJ342" s="78"/>
      <c r="AK342" s="78"/>
      <c r="AL342" s="78"/>
    </row>
    <row r="343" spans="1:38" ht="15.75" x14ac:dyDescent="0.25">
      <c r="A343" s="74" t="s">
        <v>229</v>
      </c>
      <c r="B343" s="74" t="s">
        <v>81</v>
      </c>
      <c r="C343" s="74">
        <v>0</v>
      </c>
      <c r="D343" s="74">
        <v>355</v>
      </c>
      <c r="E343" s="74">
        <v>1440.0000000000002</v>
      </c>
      <c r="F343" s="74">
        <v>180.00000000000003</v>
      </c>
      <c r="G343" s="74">
        <v>0</v>
      </c>
      <c r="H343" s="74">
        <v>0</v>
      </c>
      <c r="I343" s="74">
        <v>156</v>
      </c>
      <c r="J343" s="74">
        <v>0</v>
      </c>
      <c r="K343" s="74">
        <v>0</v>
      </c>
      <c r="L343" s="74">
        <v>0</v>
      </c>
      <c r="M343" s="74">
        <v>0</v>
      </c>
      <c r="N343" s="74">
        <v>0</v>
      </c>
      <c r="O343" s="74">
        <v>0</v>
      </c>
      <c r="P343" s="74">
        <v>0</v>
      </c>
      <c r="Q343" s="74">
        <v>0</v>
      </c>
      <c r="R343" s="74">
        <v>0</v>
      </c>
      <c r="S343" s="74">
        <v>0</v>
      </c>
      <c r="T343" s="74">
        <v>0</v>
      </c>
      <c r="U343" s="74">
        <v>24.833333333333336</v>
      </c>
      <c r="V343" s="74">
        <v>0</v>
      </c>
      <c r="W343" s="74">
        <v>0</v>
      </c>
      <c r="X343" s="74">
        <v>0</v>
      </c>
      <c r="Y343" s="74">
        <v>0</v>
      </c>
      <c r="Z343" s="74">
        <v>0</v>
      </c>
      <c r="AA343" s="74">
        <v>0</v>
      </c>
      <c r="AB343" s="74">
        <v>0</v>
      </c>
      <c r="AC343" s="74">
        <v>0</v>
      </c>
      <c r="AD343" s="74">
        <v>0</v>
      </c>
      <c r="AE343" s="74">
        <v>0</v>
      </c>
      <c r="AF343" s="78"/>
      <c r="AG343" s="78"/>
      <c r="AH343" s="78"/>
      <c r="AI343" s="78"/>
      <c r="AJ343" s="78"/>
      <c r="AK343" s="78"/>
      <c r="AL343" s="78"/>
    </row>
    <row r="344" spans="1:38" ht="15.75" x14ac:dyDescent="0.25">
      <c r="A344" s="74" t="s">
        <v>229</v>
      </c>
      <c r="B344" s="74" t="s">
        <v>82</v>
      </c>
      <c r="C344" s="74">
        <v>0</v>
      </c>
      <c r="D344" s="74">
        <v>6.6823529411764708</v>
      </c>
      <c r="E344" s="74">
        <v>26.682352941176472</v>
      </c>
      <c r="F344" s="74">
        <v>0</v>
      </c>
      <c r="G344" s="74">
        <v>0</v>
      </c>
      <c r="H344" s="74">
        <v>0</v>
      </c>
      <c r="I344" s="74">
        <v>0</v>
      </c>
      <c r="J344" s="74">
        <v>0</v>
      </c>
      <c r="K344" s="74">
        <v>0</v>
      </c>
      <c r="L344" s="74">
        <v>0</v>
      </c>
      <c r="M344" s="74">
        <v>0</v>
      </c>
      <c r="N344" s="74">
        <v>0</v>
      </c>
      <c r="O344" s="74">
        <v>0</v>
      </c>
      <c r="P344" s="74">
        <v>0</v>
      </c>
      <c r="Q344" s="74">
        <v>0</v>
      </c>
      <c r="R344" s="74">
        <v>0</v>
      </c>
      <c r="S344" s="74">
        <v>0</v>
      </c>
      <c r="T344" s="74">
        <v>7.5176470588235285</v>
      </c>
      <c r="U344" s="74">
        <v>0</v>
      </c>
      <c r="V344" s="74">
        <v>0</v>
      </c>
      <c r="W344" s="74">
        <v>0</v>
      </c>
      <c r="X344" s="74">
        <v>0</v>
      </c>
      <c r="Y344" s="74">
        <v>0</v>
      </c>
      <c r="Z344" s="74">
        <v>0</v>
      </c>
      <c r="AA344" s="74">
        <v>0</v>
      </c>
      <c r="AB344" s="74">
        <v>0</v>
      </c>
      <c r="AC344" s="74">
        <v>0</v>
      </c>
      <c r="AD344" s="74">
        <v>0</v>
      </c>
      <c r="AE344" s="74">
        <v>0</v>
      </c>
      <c r="AF344" s="78"/>
      <c r="AG344" s="78"/>
      <c r="AH344" s="78"/>
      <c r="AI344" s="78"/>
      <c r="AJ344" s="78"/>
      <c r="AK344" s="78"/>
      <c r="AL344" s="78"/>
    </row>
    <row r="345" spans="1:38" ht="15.75" x14ac:dyDescent="0.25">
      <c r="A345" s="74" t="s">
        <v>229</v>
      </c>
      <c r="B345" s="74" t="s">
        <v>83</v>
      </c>
      <c r="C345" s="74">
        <v>0</v>
      </c>
      <c r="D345" s="74">
        <v>0</v>
      </c>
      <c r="E345" s="74">
        <v>0</v>
      </c>
      <c r="F345" s="74">
        <v>0</v>
      </c>
      <c r="G345" s="74">
        <v>0</v>
      </c>
      <c r="H345" s="74">
        <v>0</v>
      </c>
      <c r="I345" s="74">
        <v>0</v>
      </c>
      <c r="J345" s="74">
        <v>0</v>
      </c>
      <c r="K345" s="74">
        <v>0</v>
      </c>
      <c r="L345" s="74">
        <v>0</v>
      </c>
      <c r="M345" s="74">
        <v>0</v>
      </c>
      <c r="N345" s="74">
        <v>0</v>
      </c>
      <c r="O345" s="74">
        <v>0</v>
      </c>
      <c r="P345" s="74">
        <v>0</v>
      </c>
      <c r="Q345" s="74">
        <v>0</v>
      </c>
      <c r="R345" s="74">
        <v>0</v>
      </c>
      <c r="S345" s="74">
        <v>0</v>
      </c>
      <c r="T345" s="74">
        <v>0</v>
      </c>
      <c r="U345" s="74">
        <v>0</v>
      </c>
      <c r="V345" s="74">
        <v>0</v>
      </c>
      <c r="W345" s="74">
        <v>0</v>
      </c>
      <c r="X345" s="74">
        <v>0</v>
      </c>
      <c r="Y345" s="74">
        <v>0</v>
      </c>
      <c r="Z345" s="74">
        <v>0</v>
      </c>
      <c r="AA345" s="74">
        <v>0</v>
      </c>
      <c r="AB345" s="74">
        <v>0</v>
      </c>
      <c r="AC345" s="74">
        <v>0</v>
      </c>
      <c r="AD345" s="74">
        <v>0</v>
      </c>
      <c r="AE345" s="74">
        <v>0</v>
      </c>
      <c r="AF345" s="78"/>
      <c r="AG345" s="78"/>
      <c r="AH345" s="78"/>
      <c r="AI345" s="78"/>
      <c r="AJ345" s="78"/>
      <c r="AK345" s="78"/>
      <c r="AL345" s="78"/>
    </row>
    <row r="346" spans="1:38" ht="15.75" x14ac:dyDescent="0.25">
      <c r="A346" s="74" t="s">
        <v>229</v>
      </c>
      <c r="B346" s="74" t="s">
        <v>87</v>
      </c>
      <c r="C346" s="74">
        <v>0</v>
      </c>
      <c r="D346" s="74">
        <v>0</v>
      </c>
      <c r="E346" s="74">
        <v>303.75</v>
      </c>
      <c r="F346" s="74">
        <v>0</v>
      </c>
      <c r="G346" s="74">
        <v>0</v>
      </c>
      <c r="H346" s="74">
        <v>0</v>
      </c>
      <c r="I346" s="74">
        <v>0</v>
      </c>
      <c r="J346" s="74">
        <v>0</v>
      </c>
      <c r="K346" s="74">
        <v>0</v>
      </c>
      <c r="L346" s="74">
        <v>0</v>
      </c>
      <c r="M346" s="74">
        <v>0</v>
      </c>
      <c r="N346" s="74">
        <v>0</v>
      </c>
      <c r="O346" s="74">
        <v>0</v>
      </c>
      <c r="P346" s="74">
        <v>0</v>
      </c>
      <c r="Q346" s="74">
        <v>0</v>
      </c>
      <c r="R346" s="74">
        <v>0</v>
      </c>
      <c r="S346" s="74">
        <v>0</v>
      </c>
      <c r="T346" s="74">
        <v>0</v>
      </c>
      <c r="U346" s="74">
        <v>0</v>
      </c>
      <c r="V346" s="74">
        <v>0</v>
      </c>
      <c r="W346" s="74">
        <v>0</v>
      </c>
      <c r="X346" s="74">
        <v>0</v>
      </c>
      <c r="Y346" s="74">
        <v>0</v>
      </c>
      <c r="Z346" s="74">
        <v>0</v>
      </c>
      <c r="AA346" s="74">
        <v>0</v>
      </c>
      <c r="AB346" s="74">
        <v>0</v>
      </c>
      <c r="AC346" s="74">
        <v>0</v>
      </c>
      <c r="AD346" s="74">
        <v>0</v>
      </c>
      <c r="AE346" s="74">
        <v>0</v>
      </c>
      <c r="AF346" s="78"/>
      <c r="AG346" s="78"/>
      <c r="AH346" s="78"/>
      <c r="AI346" s="78"/>
      <c r="AJ346" s="78"/>
      <c r="AK346" s="78"/>
      <c r="AL346" s="78"/>
    </row>
    <row r="347" spans="1:38" ht="15.75" x14ac:dyDescent="0.25">
      <c r="A347" s="74" t="s">
        <v>229</v>
      </c>
      <c r="B347" s="74" t="s">
        <v>88</v>
      </c>
      <c r="C347" s="74">
        <v>0</v>
      </c>
      <c r="D347" s="74">
        <v>0</v>
      </c>
      <c r="E347" s="74">
        <v>40.5</v>
      </c>
      <c r="F347" s="74">
        <v>0</v>
      </c>
      <c r="G347" s="74">
        <v>0</v>
      </c>
      <c r="H347" s="74">
        <v>0</v>
      </c>
      <c r="I347" s="74">
        <v>0</v>
      </c>
      <c r="J347" s="74">
        <v>0</v>
      </c>
      <c r="K347" s="74">
        <v>0</v>
      </c>
      <c r="L347" s="74">
        <v>0</v>
      </c>
      <c r="M347" s="74">
        <v>0</v>
      </c>
      <c r="N347" s="74">
        <v>0</v>
      </c>
      <c r="O347" s="74">
        <v>0</v>
      </c>
      <c r="P347" s="74">
        <v>0</v>
      </c>
      <c r="Q347" s="74">
        <v>0</v>
      </c>
      <c r="R347" s="74">
        <v>0</v>
      </c>
      <c r="S347" s="74">
        <v>0</v>
      </c>
      <c r="T347" s="74">
        <v>0</v>
      </c>
      <c r="U347" s="74">
        <v>0</v>
      </c>
      <c r="V347" s="74">
        <v>0</v>
      </c>
      <c r="W347" s="74">
        <v>0</v>
      </c>
      <c r="X347" s="74">
        <v>0</v>
      </c>
      <c r="Y347" s="74">
        <v>0</v>
      </c>
      <c r="Z347" s="74">
        <v>0</v>
      </c>
      <c r="AA347" s="74">
        <v>0</v>
      </c>
      <c r="AB347" s="74">
        <v>0</v>
      </c>
      <c r="AC347" s="74">
        <v>0</v>
      </c>
      <c r="AD347" s="74">
        <v>0</v>
      </c>
      <c r="AE347" s="74">
        <v>0</v>
      </c>
      <c r="AF347" s="78"/>
      <c r="AG347" s="78"/>
      <c r="AH347" s="78"/>
      <c r="AI347" s="78"/>
      <c r="AJ347" s="78"/>
      <c r="AK347" s="78"/>
      <c r="AL347" s="78"/>
    </row>
    <row r="348" spans="1:38" ht="15.75" x14ac:dyDescent="0.25">
      <c r="A348" s="74" t="s">
        <v>229</v>
      </c>
      <c r="B348" s="74" t="s">
        <v>89</v>
      </c>
      <c r="C348" s="74">
        <v>0</v>
      </c>
      <c r="D348" s="74">
        <v>0</v>
      </c>
      <c r="E348" s="74">
        <v>0</v>
      </c>
      <c r="F348" s="74">
        <v>0</v>
      </c>
      <c r="G348" s="74">
        <v>0</v>
      </c>
      <c r="H348" s="74">
        <v>0</v>
      </c>
      <c r="I348" s="74">
        <v>0</v>
      </c>
      <c r="J348" s="74">
        <v>0</v>
      </c>
      <c r="K348" s="74">
        <v>0</v>
      </c>
      <c r="L348" s="74">
        <v>0</v>
      </c>
      <c r="M348" s="74">
        <v>0</v>
      </c>
      <c r="N348" s="74">
        <v>0</v>
      </c>
      <c r="O348" s="74">
        <v>0</v>
      </c>
      <c r="P348" s="74">
        <v>0</v>
      </c>
      <c r="Q348" s="74">
        <v>0</v>
      </c>
      <c r="R348" s="74">
        <v>0</v>
      </c>
      <c r="S348" s="74">
        <v>0</v>
      </c>
      <c r="T348" s="74">
        <v>0</v>
      </c>
      <c r="U348" s="74">
        <v>0</v>
      </c>
      <c r="V348" s="74">
        <v>0</v>
      </c>
      <c r="W348" s="74">
        <v>0</v>
      </c>
      <c r="X348" s="74">
        <v>0</v>
      </c>
      <c r="Y348" s="74">
        <v>0</v>
      </c>
      <c r="Z348" s="74">
        <v>0</v>
      </c>
      <c r="AA348" s="74">
        <v>0</v>
      </c>
      <c r="AB348" s="74">
        <v>0</v>
      </c>
      <c r="AC348" s="74">
        <v>0</v>
      </c>
      <c r="AD348" s="74">
        <v>0</v>
      </c>
      <c r="AE348" s="74">
        <v>0</v>
      </c>
      <c r="AF348" s="78"/>
      <c r="AG348" s="78"/>
      <c r="AH348" s="78"/>
      <c r="AI348" s="78"/>
      <c r="AJ348" s="78"/>
      <c r="AK348" s="78"/>
      <c r="AL348" s="78"/>
    </row>
    <row r="349" spans="1:38" ht="15.75" x14ac:dyDescent="0.25">
      <c r="A349" s="74" t="s">
        <v>229</v>
      </c>
      <c r="B349" s="74" t="s">
        <v>96</v>
      </c>
      <c r="C349" s="74">
        <v>0</v>
      </c>
      <c r="D349" s="74">
        <v>414.64</v>
      </c>
      <c r="E349" s="74">
        <v>1468.8000000000002</v>
      </c>
      <c r="F349" s="74">
        <v>79.92</v>
      </c>
      <c r="G349" s="74">
        <v>0</v>
      </c>
      <c r="H349" s="74">
        <v>144.72</v>
      </c>
      <c r="I349" s="74">
        <v>78</v>
      </c>
      <c r="J349" s="74">
        <v>0</v>
      </c>
      <c r="K349" s="74">
        <v>0</v>
      </c>
      <c r="L349" s="74">
        <v>0</v>
      </c>
      <c r="M349" s="74">
        <v>0</v>
      </c>
      <c r="N349" s="74">
        <v>43.2</v>
      </c>
      <c r="O349" s="74">
        <v>0</v>
      </c>
      <c r="P349" s="74">
        <v>0</v>
      </c>
      <c r="Q349" s="74">
        <v>15.299999999999999</v>
      </c>
      <c r="R349" s="74">
        <v>0</v>
      </c>
      <c r="S349" s="74">
        <v>0</v>
      </c>
      <c r="T349" s="74">
        <v>0</v>
      </c>
      <c r="U349" s="74">
        <v>149</v>
      </c>
      <c r="V349" s="74">
        <v>0</v>
      </c>
      <c r="W349" s="74">
        <v>0</v>
      </c>
      <c r="X349" s="74">
        <v>0</v>
      </c>
      <c r="Y349" s="74">
        <v>0</v>
      </c>
      <c r="Z349" s="74">
        <v>277.13</v>
      </c>
      <c r="AA349" s="74">
        <v>0</v>
      </c>
      <c r="AB349" s="74">
        <v>0</v>
      </c>
      <c r="AC349" s="74">
        <v>0</v>
      </c>
      <c r="AD349" s="74">
        <v>0</v>
      </c>
      <c r="AE349" s="74">
        <v>2</v>
      </c>
      <c r="AF349" s="78"/>
      <c r="AG349" s="78"/>
      <c r="AH349" s="78"/>
      <c r="AI349" s="78"/>
      <c r="AJ349" s="78"/>
      <c r="AK349" s="78"/>
      <c r="AL349" s="78"/>
    </row>
    <row r="350" spans="1:38" ht="15.75" x14ac:dyDescent="0.25">
      <c r="A350" s="74" t="s">
        <v>229</v>
      </c>
      <c r="B350" s="74" t="s">
        <v>97</v>
      </c>
      <c r="C350" s="74">
        <v>0</v>
      </c>
      <c r="D350" s="74">
        <v>0</v>
      </c>
      <c r="E350" s="74">
        <v>0</v>
      </c>
      <c r="F350" s="74">
        <v>0</v>
      </c>
      <c r="G350" s="74">
        <v>0</v>
      </c>
      <c r="H350" s="74">
        <v>0</v>
      </c>
      <c r="I350" s="74">
        <v>0</v>
      </c>
      <c r="J350" s="74">
        <v>0</v>
      </c>
      <c r="K350" s="74">
        <v>0</v>
      </c>
      <c r="L350" s="74">
        <v>0</v>
      </c>
      <c r="M350" s="74">
        <v>0</v>
      </c>
      <c r="N350" s="74">
        <v>0</v>
      </c>
      <c r="O350" s="74">
        <v>0</v>
      </c>
      <c r="P350" s="74">
        <v>0</v>
      </c>
      <c r="Q350" s="74">
        <v>0</v>
      </c>
      <c r="R350" s="74">
        <v>0</v>
      </c>
      <c r="S350" s="74">
        <v>0</v>
      </c>
      <c r="T350" s="74">
        <v>0</v>
      </c>
      <c r="U350" s="74">
        <v>0</v>
      </c>
      <c r="V350" s="74">
        <v>0</v>
      </c>
      <c r="W350" s="74">
        <v>0</v>
      </c>
      <c r="X350" s="74">
        <v>0</v>
      </c>
      <c r="Y350" s="74">
        <v>0</v>
      </c>
      <c r="Z350" s="74">
        <v>0</v>
      </c>
      <c r="AA350" s="74">
        <v>0</v>
      </c>
      <c r="AB350" s="74">
        <v>0</v>
      </c>
      <c r="AC350" s="74">
        <v>0</v>
      </c>
      <c r="AD350" s="74">
        <v>0</v>
      </c>
      <c r="AE350" s="74">
        <v>0</v>
      </c>
      <c r="AF350" s="78"/>
      <c r="AG350" s="78"/>
      <c r="AH350" s="78"/>
      <c r="AI350" s="78"/>
      <c r="AJ350" s="78"/>
      <c r="AK350" s="78"/>
      <c r="AL350" s="78"/>
    </row>
    <row r="351" spans="1:38" ht="15.75" x14ac:dyDescent="0.25">
      <c r="A351" s="74" t="s">
        <v>238</v>
      </c>
      <c r="B351" s="74"/>
      <c r="C351" s="74">
        <v>0</v>
      </c>
      <c r="D351" s="74">
        <v>1287.5223529411765</v>
      </c>
      <c r="E351" s="74">
        <v>4139.4123529411772</v>
      </c>
      <c r="F351" s="74">
        <v>297.72000000000003</v>
      </c>
      <c r="G351" s="74">
        <v>491.40000000000003</v>
      </c>
      <c r="H351" s="74">
        <v>146.88</v>
      </c>
      <c r="I351" s="74">
        <v>897</v>
      </c>
      <c r="J351" s="74">
        <v>0</v>
      </c>
      <c r="K351" s="74">
        <v>0</v>
      </c>
      <c r="L351" s="74">
        <v>0</v>
      </c>
      <c r="M351" s="74">
        <v>0</v>
      </c>
      <c r="N351" s="74">
        <v>907.2</v>
      </c>
      <c r="O351" s="74">
        <v>183.95000000000002</v>
      </c>
      <c r="P351" s="74">
        <v>0</v>
      </c>
      <c r="Q351" s="74">
        <v>15.299999999999999</v>
      </c>
      <c r="R351" s="74">
        <v>0</v>
      </c>
      <c r="S351" s="74">
        <v>0</v>
      </c>
      <c r="T351" s="74">
        <v>7.5176470588235285</v>
      </c>
      <c r="U351" s="74">
        <v>173.83333333333334</v>
      </c>
      <c r="V351" s="74">
        <v>0</v>
      </c>
      <c r="W351" s="74">
        <v>0</v>
      </c>
      <c r="X351" s="74">
        <v>1610</v>
      </c>
      <c r="Y351" s="74">
        <v>4020</v>
      </c>
      <c r="Z351" s="74">
        <v>982.26</v>
      </c>
      <c r="AA351" s="74">
        <v>0</v>
      </c>
      <c r="AB351" s="74">
        <v>0</v>
      </c>
      <c r="AC351" s="74">
        <v>0</v>
      </c>
      <c r="AD351" s="74">
        <v>0</v>
      </c>
      <c r="AE351" s="74">
        <v>2</v>
      </c>
      <c r="AF351" s="78"/>
      <c r="AG351" s="78"/>
      <c r="AH351" s="78"/>
      <c r="AI351" s="78"/>
      <c r="AJ351" s="78"/>
      <c r="AK351" s="78"/>
      <c r="AL351" s="78"/>
    </row>
    <row r="352" spans="1:38" ht="15.75" x14ac:dyDescent="0.25">
      <c r="A352" s="74" t="s">
        <v>230</v>
      </c>
      <c r="B352" s="74" t="s">
        <v>79</v>
      </c>
      <c r="C352" s="74">
        <v>0</v>
      </c>
      <c r="D352" s="74">
        <v>2.9894736842105258</v>
      </c>
      <c r="E352" s="74">
        <v>2.2736842105263158</v>
      </c>
      <c r="F352" s="74">
        <v>0</v>
      </c>
      <c r="G352" s="74">
        <v>113.68421052631579</v>
      </c>
      <c r="H352" s="74">
        <v>0</v>
      </c>
      <c r="I352" s="74">
        <v>0</v>
      </c>
      <c r="J352" s="74">
        <v>118.23157894736843</v>
      </c>
      <c r="K352" s="74">
        <v>0</v>
      </c>
      <c r="L352" s="74">
        <v>0</v>
      </c>
      <c r="M352" s="74">
        <v>0</v>
      </c>
      <c r="N352" s="74">
        <v>0</v>
      </c>
      <c r="O352" s="74">
        <v>0</v>
      </c>
      <c r="P352" s="74">
        <v>0</v>
      </c>
      <c r="Q352" s="74">
        <v>0</v>
      </c>
      <c r="R352" s="74">
        <v>0</v>
      </c>
      <c r="S352" s="74">
        <v>0</v>
      </c>
      <c r="T352" s="74">
        <v>0</v>
      </c>
      <c r="U352" s="74">
        <v>0</v>
      </c>
      <c r="V352" s="74">
        <v>0</v>
      </c>
      <c r="W352" s="74">
        <v>0</v>
      </c>
      <c r="X352" s="74">
        <v>0</v>
      </c>
      <c r="Y352" s="74">
        <v>0</v>
      </c>
      <c r="Z352" s="74">
        <v>3.3789473684210529</v>
      </c>
      <c r="AA352" s="74">
        <v>2.2105263157894735</v>
      </c>
      <c r="AB352" s="74">
        <v>0</v>
      </c>
      <c r="AC352" s="74">
        <v>0</v>
      </c>
      <c r="AD352" s="74">
        <v>0</v>
      </c>
      <c r="AE352" s="74">
        <v>0</v>
      </c>
      <c r="AF352" s="78"/>
      <c r="AG352" s="78"/>
      <c r="AH352" s="78"/>
      <c r="AI352" s="78"/>
      <c r="AJ352" s="78"/>
      <c r="AK352" s="78"/>
      <c r="AL352" s="78"/>
    </row>
    <row r="353" spans="1:38" ht="15.75" x14ac:dyDescent="0.25">
      <c r="A353" s="74" t="s">
        <v>230</v>
      </c>
      <c r="B353" s="74" t="s">
        <v>80</v>
      </c>
      <c r="C353" s="74">
        <v>0</v>
      </c>
      <c r="D353" s="74">
        <v>880.4</v>
      </c>
      <c r="E353" s="74">
        <v>495.52941176470591</v>
      </c>
      <c r="F353" s="74">
        <v>0</v>
      </c>
      <c r="G353" s="74">
        <v>0</v>
      </c>
      <c r="H353" s="74">
        <v>0</v>
      </c>
      <c r="I353" s="74">
        <v>0</v>
      </c>
      <c r="J353" s="74">
        <v>189.31764705882355</v>
      </c>
      <c r="K353" s="74">
        <v>0</v>
      </c>
      <c r="L353" s="74">
        <v>0</v>
      </c>
      <c r="M353" s="74">
        <v>0</v>
      </c>
      <c r="N353" s="74">
        <v>203.29411764705884</v>
      </c>
      <c r="O353" s="74">
        <v>332.94117647058829</v>
      </c>
      <c r="P353" s="74">
        <v>0</v>
      </c>
      <c r="Q353" s="74">
        <v>0</v>
      </c>
      <c r="R353" s="74">
        <v>0</v>
      </c>
      <c r="S353" s="74">
        <v>0</v>
      </c>
      <c r="T353" s="74">
        <v>0</v>
      </c>
      <c r="U353" s="74">
        <v>0</v>
      </c>
      <c r="V353" s="74">
        <v>0</v>
      </c>
      <c r="W353" s="74">
        <v>0</v>
      </c>
      <c r="X353" s="74">
        <v>0</v>
      </c>
      <c r="Y353" s="74">
        <v>0</v>
      </c>
      <c r="Z353" s="74">
        <v>171.20000000000002</v>
      </c>
      <c r="AA353" s="74">
        <v>1416.8823529411766</v>
      </c>
      <c r="AB353" s="74">
        <v>0</v>
      </c>
      <c r="AC353" s="74">
        <v>0</v>
      </c>
      <c r="AD353" s="74">
        <v>0</v>
      </c>
      <c r="AE353" s="74">
        <v>0</v>
      </c>
      <c r="AF353" s="74"/>
      <c r="AG353" s="74"/>
      <c r="AH353" s="74"/>
      <c r="AI353" s="74"/>
      <c r="AJ353" s="74"/>
      <c r="AK353" s="74"/>
      <c r="AL353" s="74"/>
    </row>
    <row r="354" spans="1:38" ht="15.75" x14ac:dyDescent="0.25">
      <c r="A354" s="74" t="s">
        <v>230</v>
      </c>
      <c r="B354" s="74" t="s">
        <v>81</v>
      </c>
      <c r="C354" s="74">
        <v>0</v>
      </c>
      <c r="D354" s="74">
        <v>38.863157894736837</v>
      </c>
      <c r="E354" s="74">
        <v>4.5473684210526315</v>
      </c>
      <c r="F354" s="74">
        <v>2.2736842105263158</v>
      </c>
      <c r="G354" s="74">
        <v>0</v>
      </c>
      <c r="H354" s="74">
        <v>0</v>
      </c>
      <c r="I354" s="74">
        <v>41.052631578947363</v>
      </c>
      <c r="J354" s="74">
        <v>329.68421052631578</v>
      </c>
      <c r="K354" s="74">
        <v>0</v>
      </c>
      <c r="L354" s="74">
        <v>0</v>
      </c>
      <c r="M354" s="74">
        <v>0</v>
      </c>
      <c r="N354" s="74">
        <v>0</v>
      </c>
      <c r="O354" s="74">
        <v>0</v>
      </c>
      <c r="P354" s="74">
        <v>0</v>
      </c>
      <c r="Q354" s="74">
        <v>0</v>
      </c>
      <c r="R354" s="74">
        <v>0</v>
      </c>
      <c r="S354" s="74">
        <v>0</v>
      </c>
      <c r="T354" s="74">
        <v>0</v>
      </c>
      <c r="U354" s="74">
        <v>0</v>
      </c>
      <c r="V354" s="74">
        <v>0</v>
      </c>
      <c r="W354" s="74">
        <v>0</v>
      </c>
      <c r="X354" s="74">
        <v>0</v>
      </c>
      <c r="Y354" s="74">
        <v>0</v>
      </c>
      <c r="Z354" s="74">
        <v>45.05263157894737</v>
      </c>
      <c r="AA354" s="74">
        <v>360.31578947368422</v>
      </c>
      <c r="AB354" s="74">
        <v>0</v>
      </c>
      <c r="AC354" s="74">
        <v>0</v>
      </c>
      <c r="AD354" s="74">
        <v>0</v>
      </c>
      <c r="AE354" s="74">
        <v>0</v>
      </c>
      <c r="AF354" s="74"/>
      <c r="AG354" s="74"/>
      <c r="AH354" s="74"/>
      <c r="AI354" s="74"/>
      <c r="AJ354" s="74"/>
      <c r="AK354" s="74"/>
      <c r="AL354" s="74"/>
    </row>
    <row r="355" spans="1:38" ht="15.75" x14ac:dyDescent="0.25">
      <c r="A355" s="74" t="s">
        <v>230</v>
      </c>
      <c r="B355" s="74" t="s">
        <v>94</v>
      </c>
      <c r="C355" s="74">
        <v>0</v>
      </c>
      <c r="D355" s="74">
        <v>671.68574702864373</v>
      </c>
      <c r="E355" s="74">
        <v>386.14974305151281</v>
      </c>
      <c r="F355" s="74">
        <v>0</v>
      </c>
      <c r="G355" s="74">
        <v>0</v>
      </c>
      <c r="H355" s="74">
        <v>0</v>
      </c>
      <c r="I355" s="74">
        <v>0</v>
      </c>
      <c r="J355" s="74">
        <v>4976.3733423603526</v>
      </c>
      <c r="K355" s="74">
        <v>0</v>
      </c>
      <c r="L355" s="74">
        <v>0</v>
      </c>
      <c r="M355" s="74">
        <v>0</v>
      </c>
      <c r="N355" s="74">
        <v>0</v>
      </c>
      <c r="O355" s="74">
        <v>0</v>
      </c>
      <c r="P355" s="74">
        <v>0</v>
      </c>
      <c r="Q355" s="74">
        <v>148.29118429118299</v>
      </c>
      <c r="R355" s="74">
        <v>0</v>
      </c>
      <c r="S355" s="74">
        <v>0</v>
      </c>
      <c r="T355" s="74">
        <v>0</v>
      </c>
      <c r="U355" s="74">
        <v>66.333836823375606</v>
      </c>
      <c r="V355" s="74">
        <v>0</v>
      </c>
      <c r="W355" s="74">
        <v>0</v>
      </c>
      <c r="X355" s="74">
        <v>0</v>
      </c>
      <c r="Y355" s="74">
        <v>0</v>
      </c>
      <c r="Z355" s="74">
        <v>387.04013012296753</v>
      </c>
      <c r="AA355" s="74">
        <v>23.372660625686031</v>
      </c>
      <c r="AB355" s="74">
        <v>0</v>
      </c>
      <c r="AC355" s="74">
        <v>0</v>
      </c>
      <c r="AD355" s="74">
        <v>0</v>
      </c>
      <c r="AE355" s="74">
        <v>0</v>
      </c>
      <c r="AF355" s="74"/>
      <c r="AG355" s="74"/>
      <c r="AH355" s="74"/>
      <c r="AI355" s="74"/>
      <c r="AJ355" s="74"/>
      <c r="AK355" s="74"/>
      <c r="AL355" s="74"/>
    </row>
    <row r="356" spans="1:38" ht="15.75" x14ac:dyDescent="0.25">
      <c r="A356" s="74" t="s">
        <v>239</v>
      </c>
      <c r="B356" s="74"/>
      <c r="C356" s="74">
        <v>0</v>
      </c>
      <c r="D356" s="74">
        <v>1593.9383786075909</v>
      </c>
      <c r="E356" s="74">
        <v>888.50020744779772</v>
      </c>
      <c r="F356" s="74">
        <v>2.2736842105263158</v>
      </c>
      <c r="G356" s="74">
        <v>113.68421052631579</v>
      </c>
      <c r="H356" s="74">
        <v>0</v>
      </c>
      <c r="I356" s="74">
        <v>41.052631578947363</v>
      </c>
      <c r="J356" s="74">
        <v>5613.6067788928603</v>
      </c>
      <c r="K356" s="74">
        <v>0</v>
      </c>
      <c r="L356" s="74">
        <v>0</v>
      </c>
      <c r="M356" s="74">
        <v>0</v>
      </c>
      <c r="N356" s="74">
        <v>203.29411764705884</v>
      </c>
      <c r="O356" s="74">
        <v>332.94117647058829</v>
      </c>
      <c r="P356" s="74">
        <v>0</v>
      </c>
      <c r="Q356" s="74">
        <v>148.29118429118299</v>
      </c>
      <c r="R356" s="74">
        <v>0</v>
      </c>
      <c r="S356" s="74">
        <v>0</v>
      </c>
      <c r="T356" s="74">
        <v>0</v>
      </c>
      <c r="U356" s="74">
        <v>66.333836823375606</v>
      </c>
      <c r="V356" s="74">
        <v>0</v>
      </c>
      <c r="W356" s="74">
        <v>0</v>
      </c>
      <c r="X356" s="74">
        <v>0</v>
      </c>
      <c r="Y356" s="74">
        <v>0</v>
      </c>
      <c r="Z356" s="74">
        <v>606.67170907033596</v>
      </c>
      <c r="AA356" s="74">
        <v>1802.7813293563361</v>
      </c>
      <c r="AB356" s="74">
        <v>0</v>
      </c>
      <c r="AC356" s="74">
        <v>0</v>
      </c>
      <c r="AD356" s="74">
        <v>0</v>
      </c>
      <c r="AE356" s="74">
        <v>0</v>
      </c>
      <c r="AF356" s="74"/>
      <c r="AG356" s="74"/>
      <c r="AH356" s="74"/>
      <c r="AI356" s="74"/>
      <c r="AJ356" s="74"/>
      <c r="AK356" s="74"/>
      <c r="AL356" s="74"/>
    </row>
    <row r="357" spans="1:38" ht="15.75" x14ac:dyDescent="0.25">
      <c r="A357" s="74" t="s">
        <v>231</v>
      </c>
      <c r="B357" s="74" t="s">
        <v>93</v>
      </c>
      <c r="C357" s="74">
        <v>0</v>
      </c>
      <c r="D357" s="74">
        <v>0</v>
      </c>
      <c r="E357" s="74">
        <v>0</v>
      </c>
      <c r="F357" s="74">
        <v>0</v>
      </c>
      <c r="G357" s="74">
        <v>0</v>
      </c>
      <c r="H357" s="74">
        <v>0</v>
      </c>
      <c r="I357" s="74">
        <v>0</v>
      </c>
      <c r="J357" s="74">
        <v>0</v>
      </c>
      <c r="K357" s="74">
        <v>0</v>
      </c>
      <c r="L357" s="74">
        <v>0</v>
      </c>
      <c r="M357" s="74">
        <v>0</v>
      </c>
      <c r="N357" s="74">
        <v>0</v>
      </c>
      <c r="O357" s="74">
        <v>0</v>
      </c>
      <c r="P357" s="74">
        <v>0</v>
      </c>
      <c r="Q357" s="74">
        <v>0</v>
      </c>
      <c r="R357" s="74">
        <v>0</v>
      </c>
      <c r="S357" s="74">
        <v>0</v>
      </c>
      <c r="T357" s="74">
        <v>0</v>
      </c>
      <c r="U357" s="74">
        <v>0</v>
      </c>
      <c r="V357" s="74">
        <v>0</v>
      </c>
      <c r="W357" s="74">
        <v>0</v>
      </c>
      <c r="X357" s="74">
        <v>0</v>
      </c>
      <c r="Y357" s="74">
        <v>0</v>
      </c>
      <c r="Z357" s="74">
        <v>0</v>
      </c>
      <c r="AA357" s="74">
        <v>0</v>
      </c>
      <c r="AB357" s="74">
        <v>0</v>
      </c>
      <c r="AC357" s="74">
        <v>0</v>
      </c>
      <c r="AD357" s="74">
        <v>0</v>
      </c>
      <c r="AE357" s="74">
        <v>0</v>
      </c>
      <c r="AF357" s="74"/>
      <c r="AG357" s="74"/>
      <c r="AH357" s="74"/>
      <c r="AI357" s="74"/>
      <c r="AJ357" s="74"/>
      <c r="AK357" s="74"/>
      <c r="AL357" s="74"/>
    </row>
    <row r="358" spans="1:38" ht="15.75" x14ac:dyDescent="0.25">
      <c r="A358" s="74" t="s">
        <v>231</v>
      </c>
      <c r="B358" s="74" t="s">
        <v>94</v>
      </c>
      <c r="C358" s="74">
        <v>0</v>
      </c>
      <c r="D358" s="74">
        <v>0</v>
      </c>
      <c r="E358" s="74">
        <v>0</v>
      </c>
      <c r="F358" s="74">
        <v>0</v>
      </c>
      <c r="G358" s="74">
        <v>0</v>
      </c>
      <c r="H358" s="74">
        <v>0</v>
      </c>
      <c r="I358" s="74">
        <v>0</v>
      </c>
      <c r="J358" s="74">
        <v>0</v>
      </c>
      <c r="K358" s="74">
        <v>0</v>
      </c>
      <c r="L358" s="74">
        <v>0</v>
      </c>
      <c r="M358" s="74">
        <v>0</v>
      </c>
      <c r="N358" s="74">
        <v>0</v>
      </c>
      <c r="O358" s="74">
        <v>0</v>
      </c>
      <c r="P358" s="74">
        <v>0</v>
      </c>
      <c r="Q358" s="74">
        <v>0</v>
      </c>
      <c r="R358" s="74">
        <v>0</v>
      </c>
      <c r="S358" s="74">
        <v>0</v>
      </c>
      <c r="T358" s="74">
        <v>0</v>
      </c>
      <c r="U358" s="74">
        <v>0</v>
      </c>
      <c r="V358" s="74">
        <v>0</v>
      </c>
      <c r="W358" s="74">
        <v>0</v>
      </c>
      <c r="X358" s="74">
        <v>0</v>
      </c>
      <c r="Y358" s="74">
        <v>0</v>
      </c>
      <c r="Z358" s="74">
        <v>0</v>
      </c>
      <c r="AA358" s="74">
        <v>0</v>
      </c>
      <c r="AB358" s="74">
        <v>0</v>
      </c>
      <c r="AC358" s="74">
        <v>0</v>
      </c>
      <c r="AD358" s="74">
        <v>0</v>
      </c>
      <c r="AE358" s="74">
        <v>0</v>
      </c>
      <c r="AF358" s="74"/>
      <c r="AG358" s="74"/>
      <c r="AH358" s="74"/>
      <c r="AI358" s="74"/>
      <c r="AJ358" s="74"/>
      <c r="AK358" s="74"/>
      <c r="AL358" s="74"/>
    </row>
    <row r="359" spans="1:38" ht="15.75" x14ac:dyDescent="0.25">
      <c r="A359" s="74" t="s">
        <v>231</v>
      </c>
      <c r="B359" s="74" t="s">
        <v>90</v>
      </c>
      <c r="C359" s="74">
        <v>0</v>
      </c>
      <c r="D359" s="74">
        <v>0</v>
      </c>
      <c r="E359" s="74">
        <v>0</v>
      </c>
      <c r="F359" s="74">
        <v>0</v>
      </c>
      <c r="G359" s="74">
        <v>0</v>
      </c>
      <c r="H359" s="74">
        <v>0</v>
      </c>
      <c r="I359" s="74">
        <v>0</v>
      </c>
      <c r="J359" s="74">
        <v>0</v>
      </c>
      <c r="K359" s="74">
        <v>0</v>
      </c>
      <c r="L359" s="74">
        <v>0</v>
      </c>
      <c r="M359" s="74">
        <v>0</v>
      </c>
      <c r="N359" s="74">
        <v>0</v>
      </c>
      <c r="O359" s="74">
        <v>0</v>
      </c>
      <c r="P359" s="74">
        <v>0</v>
      </c>
      <c r="Q359" s="74">
        <v>0</v>
      </c>
      <c r="R359" s="74">
        <v>0</v>
      </c>
      <c r="S359" s="74">
        <v>0</v>
      </c>
      <c r="T359" s="74">
        <v>0</v>
      </c>
      <c r="U359" s="74">
        <v>0</v>
      </c>
      <c r="V359" s="74">
        <v>0</v>
      </c>
      <c r="W359" s="74">
        <v>0</v>
      </c>
      <c r="X359" s="74">
        <v>0</v>
      </c>
      <c r="Y359" s="74">
        <v>0</v>
      </c>
      <c r="Z359" s="74">
        <v>0</v>
      </c>
      <c r="AA359" s="74">
        <v>0</v>
      </c>
      <c r="AB359" s="74">
        <v>0</v>
      </c>
      <c r="AC359" s="74">
        <v>0</v>
      </c>
      <c r="AD359" s="74">
        <v>0</v>
      </c>
      <c r="AE359" s="74">
        <v>0</v>
      </c>
      <c r="AF359" s="74"/>
      <c r="AG359" s="74"/>
      <c r="AH359" s="74"/>
      <c r="AI359" s="74"/>
      <c r="AJ359" s="74"/>
      <c r="AK359" s="74"/>
      <c r="AL359" s="74"/>
    </row>
    <row r="360" spans="1:38" ht="15.75" x14ac:dyDescent="0.25">
      <c r="A360" s="74" t="s">
        <v>240</v>
      </c>
      <c r="B360" s="74"/>
      <c r="C360" s="74">
        <v>0</v>
      </c>
      <c r="D360" s="74">
        <v>0</v>
      </c>
      <c r="E360" s="74">
        <v>0</v>
      </c>
      <c r="F360" s="74">
        <v>0</v>
      </c>
      <c r="G360" s="74">
        <v>0</v>
      </c>
      <c r="H360" s="74">
        <v>0</v>
      </c>
      <c r="I360" s="74">
        <v>0</v>
      </c>
      <c r="J360" s="74">
        <v>0</v>
      </c>
      <c r="K360" s="74">
        <v>0</v>
      </c>
      <c r="L360" s="74">
        <v>0</v>
      </c>
      <c r="M360" s="74">
        <v>0</v>
      </c>
      <c r="N360" s="74">
        <v>0</v>
      </c>
      <c r="O360" s="74">
        <v>0</v>
      </c>
      <c r="P360" s="74">
        <v>0</v>
      </c>
      <c r="Q360" s="74">
        <v>0</v>
      </c>
      <c r="R360" s="74">
        <v>0</v>
      </c>
      <c r="S360" s="74">
        <v>0</v>
      </c>
      <c r="T360" s="74">
        <v>0</v>
      </c>
      <c r="U360" s="74">
        <v>0</v>
      </c>
      <c r="V360" s="74">
        <v>0</v>
      </c>
      <c r="W360" s="74">
        <v>0</v>
      </c>
      <c r="X360" s="74">
        <v>0</v>
      </c>
      <c r="Y360" s="74">
        <v>0</v>
      </c>
      <c r="Z360" s="74">
        <v>0</v>
      </c>
      <c r="AA360" s="74">
        <v>0</v>
      </c>
      <c r="AB360" s="74">
        <v>0</v>
      </c>
      <c r="AC360" s="74">
        <v>0</v>
      </c>
      <c r="AD360" s="74">
        <v>0</v>
      </c>
      <c r="AE360" s="74">
        <v>0</v>
      </c>
      <c r="AF360" s="74"/>
      <c r="AG360" s="74"/>
      <c r="AH360" s="74"/>
      <c r="AI360" s="74"/>
      <c r="AJ360" s="74"/>
      <c r="AK360" s="74"/>
      <c r="AL360" s="74"/>
    </row>
  </sheetData>
  <sortState xmlns:xlrd2="http://schemas.microsoft.com/office/spreadsheetml/2017/richdata2" ref="A2:AL352">
    <sortCondition ref="A2:A352"/>
    <sortCondition ref="B2:B352"/>
  </sortState>
  <pageMargins left="0.7" right="0.7" top="0.75" bottom="0.75" header="0.3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B99BA-DD37-467F-BE9B-58FAC647B66C}">
  <dimension ref="A1:H66"/>
  <sheetViews>
    <sheetView topLeftCell="A47" workbookViewId="0">
      <selection activeCell="C26" sqref="C26"/>
    </sheetView>
  </sheetViews>
  <sheetFormatPr defaultRowHeight="15" x14ac:dyDescent="0.25"/>
  <cols>
    <col min="1" max="1" width="21.140625" style="39" bestFit="1" customWidth="1"/>
    <col min="2" max="2" width="27.42578125" style="10" customWidth="1"/>
    <col min="3" max="8" width="19.28515625" style="38" customWidth="1"/>
    <col min="9" max="9" width="13.7109375" customWidth="1"/>
  </cols>
  <sheetData>
    <row r="1" spans="1:8" ht="31.5" x14ac:dyDescent="0.25">
      <c r="A1" s="79" t="s">
        <v>108</v>
      </c>
      <c r="B1" s="80" t="s">
        <v>4</v>
      </c>
      <c r="C1" s="81" t="s">
        <v>0</v>
      </c>
      <c r="D1" s="81" t="s">
        <v>75</v>
      </c>
      <c r="E1" s="81" t="s">
        <v>2</v>
      </c>
      <c r="F1" s="81" t="s">
        <v>76</v>
      </c>
      <c r="G1" s="81" t="s">
        <v>77</v>
      </c>
      <c r="H1" s="81" t="s">
        <v>105</v>
      </c>
    </row>
    <row r="2" spans="1:8" ht="15.75" x14ac:dyDescent="0.25">
      <c r="A2" s="82" t="s">
        <v>109</v>
      </c>
      <c r="B2" s="99" t="s">
        <v>41</v>
      </c>
      <c r="C2" s="102">
        <v>1232458.0721210113</v>
      </c>
      <c r="D2" s="102">
        <v>676828.90496158716</v>
      </c>
      <c r="E2" s="102">
        <v>1267655.994814873</v>
      </c>
      <c r="F2" s="102">
        <v>0</v>
      </c>
      <c r="G2" s="102">
        <v>1032833.9093681795</v>
      </c>
      <c r="H2" s="102">
        <v>9674383.3727595396</v>
      </c>
    </row>
    <row r="3" spans="1:8" ht="15.75" x14ac:dyDescent="0.25">
      <c r="A3" s="83" t="s">
        <v>110</v>
      </c>
      <c r="B3" s="100" t="s">
        <v>42</v>
      </c>
      <c r="C3" s="103">
        <v>438104.01131678012</v>
      </c>
      <c r="D3" s="103">
        <v>12065.084709704959</v>
      </c>
      <c r="E3" s="103">
        <v>1618643.9575750567</v>
      </c>
      <c r="F3" s="103">
        <v>0</v>
      </c>
      <c r="G3" s="103">
        <v>0</v>
      </c>
      <c r="H3" s="103">
        <v>5303084.697574229</v>
      </c>
    </row>
    <row r="4" spans="1:8" ht="15.75" x14ac:dyDescent="0.25">
      <c r="A4" s="83"/>
      <c r="B4" s="100" t="s">
        <v>34</v>
      </c>
      <c r="C4" s="103">
        <v>230569.23053392154</v>
      </c>
      <c r="D4" s="103">
        <v>26581.043977298727</v>
      </c>
      <c r="E4" s="103">
        <v>811.97167727803082</v>
      </c>
      <c r="F4" s="103">
        <v>0</v>
      </c>
      <c r="G4" s="103">
        <v>0</v>
      </c>
      <c r="H4" s="103">
        <v>252940.92854872969</v>
      </c>
    </row>
    <row r="5" spans="1:8" ht="15.75" x14ac:dyDescent="0.25">
      <c r="A5" s="83"/>
      <c r="B5" s="100" t="s">
        <v>43</v>
      </c>
      <c r="C5" s="103">
        <v>1731493.2753464116</v>
      </c>
      <c r="D5" s="103">
        <v>4748.9515327789013</v>
      </c>
      <c r="E5" s="103">
        <v>304489.37897926167</v>
      </c>
      <c r="F5" s="103">
        <v>0</v>
      </c>
      <c r="G5" s="103">
        <v>0</v>
      </c>
      <c r="H5" s="103">
        <v>2648523.1259337808</v>
      </c>
    </row>
    <row r="6" spans="1:8" ht="15.75" x14ac:dyDescent="0.25">
      <c r="A6" s="83"/>
      <c r="B6" s="100" t="s">
        <v>64</v>
      </c>
      <c r="C6" s="103">
        <v>44505.632001003105</v>
      </c>
      <c r="D6" s="103">
        <v>24870.286599465649</v>
      </c>
      <c r="E6" s="103">
        <v>4983.127017180359</v>
      </c>
      <c r="F6" s="103">
        <v>0</v>
      </c>
      <c r="G6" s="103">
        <v>0</v>
      </c>
      <c r="H6" s="103">
        <v>78107.728002143413</v>
      </c>
    </row>
    <row r="7" spans="1:8" ht="15.75" x14ac:dyDescent="0.25">
      <c r="A7" s="83"/>
      <c r="B7" s="100" t="s">
        <v>40</v>
      </c>
      <c r="C7" s="103">
        <v>690067.28768198343</v>
      </c>
      <c r="D7" s="103">
        <v>599402.54168808623</v>
      </c>
      <c r="E7" s="103">
        <v>45660.103306549005</v>
      </c>
      <c r="F7" s="103">
        <v>0</v>
      </c>
      <c r="G7" s="103">
        <v>0</v>
      </c>
      <c r="H7" s="103">
        <v>1276599.5038676951</v>
      </c>
    </row>
    <row r="8" spans="1:8" ht="15.75" x14ac:dyDescent="0.25">
      <c r="A8" s="84"/>
      <c r="B8" s="99" t="s">
        <v>44</v>
      </c>
      <c r="C8" s="102">
        <v>2462787.6781123439</v>
      </c>
      <c r="D8" s="102">
        <v>155424.79877376507</v>
      </c>
      <c r="E8" s="102">
        <v>9813.3191898436744</v>
      </c>
      <c r="F8" s="102">
        <v>0</v>
      </c>
      <c r="G8" s="102">
        <v>0</v>
      </c>
      <c r="H8" s="102">
        <v>2608796.2347621988</v>
      </c>
    </row>
    <row r="9" spans="1:8" ht="15.75" x14ac:dyDescent="0.25">
      <c r="A9" s="83" t="s">
        <v>111</v>
      </c>
      <c r="B9" s="100" t="s">
        <v>112</v>
      </c>
      <c r="C9" s="103">
        <v>7206086.3075754531</v>
      </c>
      <c r="D9" s="103">
        <v>6360126.8181205206</v>
      </c>
      <c r="E9" s="103">
        <v>0</v>
      </c>
      <c r="F9" s="103">
        <v>0</v>
      </c>
      <c r="G9" s="103">
        <v>0</v>
      </c>
      <c r="H9" s="103">
        <v>11976181.421165843</v>
      </c>
    </row>
    <row r="10" spans="1:8" ht="15.75" x14ac:dyDescent="0.25">
      <c r="A10" s="83"/>
      <c r="B10" s="100" t="s">
        <v>61</v>
      </c>
      <c r="C10" s="103">
        <v>519129.10814315133</v>
      </c>
      <c r="D10" s="103">
        <v>1701.5241457964089</v>
      </c>
      <c r="E10" s="103">
        <v>0</v>
      </c>
      <c r="F10" s="103">
        <v>0</v>
      </c>
      <c r="G10" s="103">
        <v>0</v>
      </c>
      <c r="H10" s="103">
        <v>520405.25125249865</v>
      </c>
    </row>
    <row r="11" spans="1:8" ht="15.75" x14ac:dyDescent="0.25">
      <c r="A11" s="84"/>
      <c r="B11" s="99" t="s">
        <v>60</v>
      </c>
      <c r="C11" s="102">
        <v>2590703.8792862524</v>
      </c>
      <c r="D11" s="102">
        <v>314240.57292594586</v>
      </c>
      <c r="E11" s="102">
        <v>0</v>
      </c>
      <c r="F11" s="102">
        <v>0</v>
      </c>
      <c r="G11" s="102">
        <v>0</v>
      </c>
      <c r="H11" s="102">
        <v>2826384.3089807117</v>
      </c>
    </row>
    <row r="12" spans="1:8" ht="15.75" x14ac:dyDescent="0.25">
      <c r="A12" s="83" t="s">
        <v>113</v>
      </c>
      <c r="B12" s="100" t="s">
        <v>66</v>
      </c>
      <c r="C12" s="103">
        <v>4311.6857651495566</v>
      </c>
      <c r="D12" s="103">
        <v>20588.19910444264</v>
      </c>
      <c r="E12" s="103">
        <v>0</v>
      </c>
      <c r="F12" s="103">
        <v>0</v>
      </c>
      <c r="G12" s="103">
        <v>0</v>
      </c>
      <c r="H12" s="103">
        <v>19752.835093481535</v>
      </c>
    </row>
    <row r="13" spans="1:8" ht="15.75" x14ac:dyDescent="0.25">
      <c r="A13" s="84"/>
      <c r="B13" s="99" t="s">
        <v>65</v>
      </c>
      <c r="C13" s="102">
        <v>141773.96463386703</v>
      </c>
      <c r="D13" s="102">
        <v>1114450.5008252943</v>
      </c>
      <c r="E13" s="102">
        <v>0</v>
      </c>
      <c r="F13" s="102">
        <v>0</v>
      </c>
      <c r="G13" s="102">
        <v>0</v>
      </c>
      <c r="H13" s="102">
        <v>977611.84025283775</v>
      </c>
    </row>
    <row r="14" spans="1:8" ht="15.75" x14ac:dyDescent="0.25">
      <c r="A14" s="83" t="s">
        <v>114</v>
      </c>
      <c r="B14" s="100" t="s">
        <v>56</v>
      </c>
      <c r="C14" s="103">
        <v>130.37388006324349</v>
      </c>
      <c r="D14" s="103">
        <v>24097.694118517382</v>
      </c>
      <c r="E14" s="103">
        <v>0</v>
      </c>
      <c r="F14" s="103">
        <v>0</v>
      </c>
      <c r="G14" s="103">
        <v>0</v>
      </c>
      <c r="H14" s="103">
        <v>18203.644468951279</v>
      </c>
    </row>
    <row r="15" spans="1:8" ht="15.75" x14ac:dyDescent="0.25">
      <c r="A15" s="83"/>
      <c r="B15" s="100" t="s">
        <v>57</v>
      </c>
      <c r="C15" s="103">
        <v>88538.685785624897</v>
      </c>
      <c r="D15" s="103">
        <v>0</v>
      </c>
      <c r="E15" s="103">
        <v>0</v>
      </c>
      <c r="F15" s="103">
        <v>0</v>
      </c>
      <c r="G15" s="103">
        <v>0</v>
      </c>
      <c r="H15" s="103">
        <v>88538.685785624897</v>
      </c>
    </row>
    <row r="16" spans="1:8" ht="15.75" x14ac:dyDescent="0.25">
      <c r="A16" s="83"/>
      <c r="B16" s="100" t="s">
        <v>62</v>
      </c>
      <c r="C16" s="103">
        <v>0</v>
      </c>
      <c r="D16" s="103">
        <v>0</v>
      </c>
      <c r="E16" s="103">
        <v>0</v>
      </c>
      <c r="F16" s="103">
        <v>0</v>
      </c>
      <c r="G16" s="103">
        <v>0</v>
      </c>
      <c r="H16" s="103">
        <v>0</v>
      </c>
    </row>
    <row r="17" spans="1:8" ht="15.75" x14ac:dyDescent="0.25">
      <c r="A17" s="83"/>
      <c r="B17" s="100" t="s">
        <v>63</v>
      </c>
      <c r="C17" s="103">
        <v>215158.18037967614</v>
      </c>
      <c r="D17" s="103">
        <v>179810.54454188189</v>
      </c>
      <c r="E17" s="103">
        <v>94069.31303711432</v>
      </c>
      <c r="F17" s="103">
        <v>0</v>
      </c>
      <c r="G17" s="103">
        <v>0</v>
      </c>
      <c r="H17" s="103">
        <v>632224.02789743058</v>
      </c>
    </row>
    <row r="18" spans="1:8" ht="15.75" x14ac:dyDescent="0.25">
      <c r="A18" s="83"/>
      <c r="B18" s="100" t="s">
        <v>54</v>
      </c>
      <c r="C18" s="103">
        <v>1114.2138083182756</v>
      </c>
      <c r="D18" s="103">
        <v>0</v>
      </c>
      <c r="E18" s="103">
        <v>0</v>
      </c>
      <c r="F18" s="103">
        <v>0</v>
      </c>
      <c r="G18" s="103">
        <v>0</v>
      </c>
      <c r="H18" s="103">
        <v>1114.2138083182756</v>
      </c>
    </row>
    <row r="19" spans="1:8" ht="15.75" x14ac:dyDescent="0.25">
      <c r="A19" s="84"/>
      <c r="B19" s="99" t="s">
        <v>115</v>
      </c>
      <c r="C19" s="102">
        <v>57809.800997717437</v>
      </c>
      <c r="D19" s="102">
        <v>0</v>
      </c>
      <c r="E19" s="102">
        <v>0</v>
      </c>
      <c r="F19" s="102">
        <v>0</v>
      </c>
      <c r="G19" s="102">
        <v>0</v>
      </c>
      <c r="H19" s="102">
        <v>57809.800997717437</v>
      </c>
    </row>
    <row r="20" spans="1:8" ht="15.75" x14ac:dyDescent="0.25">
      <c r="A20" s="83" t="s">
        <v>116</v>
      </c>
      <c r="B20" s="100" t="s">
        <v>47</v>
      </c>
      <c r="C20" s="103">
        <v>650293.94015467074</v>
      </c>
      <c r="D20" s="103">
        <v>0</v>
      </c>
      <c r="E20" s="103">
        <v>10184.72816484318</v>
      </c>
      <c r="F20" s="103">
        <v>0</v>
      </c>
      <c r="G20" s="103">
        <v>0</v>
      </c>
      <c r="H20" s="103">
        <v>680848.12464920024</v>
      </c>
    </row>
    <row r="21" spans="1:8" ht="15.75" x14ac:dyDescent="0.25">
      <c r="A21" s="83"/>
      <c r="B21" s="100" t="s">
        <v>45</v>
      </c>
      <c r="C21" s="103">
        <v>15030.225875923736</v>
      </c>
      <c r="D21" s="103">
        <v>147.98262941897352</v>
      </c>
      <c r="E21" s="103">
        <v>0</v>
      </c>
      <c r="F21" s="103">
        <v>0</v>
      </c>
      <c r="G21" s="103">
        <v>0</v>
      </c>
      <c r="H21" s="103">
        <v>15141.212847987967</v>
      </c>
    </row>
    <row r="22" spans="1:8" ht="15.75" x14ac:dyDescent="0.25">
      <c r="A22" s="83"/>
      <c r="B22" s="100" t="s">
        <v>107</v>
      </c>
      <c r="C22" s="103">
        <v>52611.389904547541</v>
      </c>
      <c r="D22" s="103">
        <v>18880.117136704044</v>
      </c>
      <c r="E22" s="103">
        <v>172.06830215340315</v>
      </c>
      <c r="F22" s="103">
        <v>0</v>
      </c>
      <c r="G22" s="103">
        <v>0</v>
      </c>
      <c r="H22" s="103">
        <v>67287.682663535772</v>
      </c>
    </row>
    <row r="23" spans="1:8" ht="15.75" x14ac:dyDescent="0.25">
      <c r="A23" s="84"/>
      <c r="B23" s="99" t="s">
        <v>46</v>
      </c>
      <c r="C23" s="102">
        <v>745128.1028665402</v>
      </c>
      <c r="D23" s="102">
        <v>0</v>
      </c>
      <c r="E23" s="102">
        <v>690417.36191147449</v>
      </c>
      <c r="F23" s="102">
        <v>0</v>
      </c>
      <c r="G23" s="102">
        <v>0</v>
      </c>
      <c r="H23" s="102">
        <v>2816380.1886009639</v>
      </c>
    </row>
    <row r="24" spans="1:8" ht="15.75" x14ac:dyDescent="0.25">
      <c r="A24" s="83" t="s">
        <v>117</v>
      </c>
      <c r="B24" s="100" t="s">
        <v>58</v>
      </c>
      <c r="C24" s="103">
        <v>203145.03660780858</v>
      </c>
      <c r="D24" s="103">
        <v>9539.7246154225504</v>
      </c>
      <c r="E24" s="103">
        <v>0</v>
      </c>
      <c r="F24" s="103">
        <v>0</v>
      </c>
      <c r="G24" s="103">
        <v>0</v>
      </c>
      <c r="H24" s="103">
        <v>210299.83006937549</v>
      </c>
    </row>
    <row r="25" spans="1:8" ht="15.75" x14ac:dyDescent="0.25">
      <c r="A25" s="84"/>
      <c r="B25" s="99" t="s">
        <v>55</v>
      </c>
      <c r="C25" s="102">
        <v>452078.75572202977</v>
      </c>
      <c r="D25" s="102">
        <v>0</v>
      </c>
      <c r="E25" s="102">
        <v>741153.60065945459</v>
      </c>
      <c r="F25" s="102">
        <v>0</v>
      </c>
      <c r="G25" s="102">
        <v>0</v>
      </c>
      <c r="H25" s="102">
        <v>2675539.5577003933</v>
      </c>
    </row>
    <row r="26" spans="1:8" ht="15.75" x14ac:dyDescent="0.25">
      <c r="A26" s="83" t="s">
        <v>118</v>
      </c>
      <c r="B26" s="100" t="s">
        <v>71</v>
      </c>
      <c r="C26" s="103">
        <v>719609.53721065703</v>
      </c>
      <c r="D26" s="103">
        <v>409619.66215348878</v>
      </c>
      <c r="E26" s="103">
        <v>0</v>
      </c>
      <c r="F26" s="103">
        <v>0</v>
      </c>
      <c r="G26" s="103">
        <v>0</v>
      </c>
      <c r="H26" s="103">
        <v>1026824.2838257736</v>
      </c>
    </row>
    <row r="27" spans="1:8" ht="15.75" x14ac:dyDescent="0.25">
      <c r="A27" s="83"/>
      <c r="B27" s="100" t="s">
        <v>72</v>
      </c>
      <c r="C27" s="103">
        <v>118174.42659279774</v>
      </c>
      <c r="D27" s="103">
        <v>18970.351578947364</v>
      </c>
      <c r="E27" s="103">
        <v>0</v>
      </c>
      <c r="F27" s="103">
        <v>0</v>
      </c>
      <c r="G27" s="103">
        <v>0</v>
      </c>
      <c r="H27" s="103">
        <v>132402.19027700825</v>
      </c>
    </row>
    <row r="28" spans="1:8" ht="15.75" x14ac:dyDescent="0.25">
      <c r="A28" s="83"/>
      <c r="B28" s="100" t="s">
        <v>67</v>
      </c>
      <c r="C28" s="103">
        <v>0</v>
      </c>
      <c r="D28" s="103">
        <v>8199531.7829999998</v>
      </c>
      <c r="E28" s="103">
        <v>0</v>
      </c>
      <c r="F28" s="103">
        <v>0</v>
      </c>
      <c r="G28" s="103">
        <v>0</v>
      </c>
      <c r="H28" s="103">
        <v>6149648.8372499999</v>
      </c>
    </row>
    <row r="29" spans="1:8" ht="15.75" x14ac:dyDescent="0.25">
      <c r="A29" s="83"/>
      <c r="B29" s="100" t="s">
        <v>73</v>
      </c>
      <c r="C29" s="103">
        <v>17473034.703263897</v>
      </c>
      <c r="D29" s="103">
        <v>13244457.471876591</v>
      </c>
      <c r="E29" s="103">
        <v>4260753.9888723139</v>
      </c>
      <c r="F29" s="103">
        <v>0</v>
      </c>
      <c r="G29" s="103">
        <v>0</v>
      </c>
      <c r="H29" s="103">
        <v>40188639.773788281</v>
      </c>
    </row>
    <row r="30" spans="1:8" ht="15.75" x14ac:dyDescent="0.25">
      <c r="A30" s="84"/>
      <c r="B30" s="99" t="s">
        <v>106</v>
      </c>
      <c r="C30" s="102">
        <v>0</v>
      </c>
      <c r="D30" s="102">
        <v>0</v>
      </c>
      <c r="E30" s="102">
        <v>0</v>
      </c>
      <c r="F30" s="102">
        <v>0</v>
      </c>
      <c r="G30" s="102">
        <v>0</v>
      </c>
      <c r="H30" s="102">
        <v>0</v>
      </c>
    </row>
    <row r="31" spans="1:8" ht="15.75" x14ac:dyDescent="0.25">
      <c r="A31" s="83" t="s">
        <v>119</v>
      </c>
      <c r="B31" s="100" t="s">
        <v>69</v>
      </c>
      <c r="C31" s="103">
        <v>1403318.2482986369</v>
      </c>
      <c r="D31" s="103">
        <v>568933.95174371521</v>
      </c>
      <c r="E31" s="103">
        <v>2255.7488471098859</v>
      </c>
      <c r="F31" s="103">
        <v>0</v>
      </c>
      <c r="G31" s="103">
        <v>0</v>
      </c>
      <c r="H31" s="103">
        <v>1836785.9586477529</v>
      </c>
    </row>
    <row r="32" spans="1:8" ht="15.75" x14ac:dyDescent="0.25">
      <c r="A32" s="83"/>
      <c r="B32" s="100" t="s">
        <v>70</v>
      </c>
      <c r="C32" s="103">
        <v>2874439.1340883579</v>
      </c>
      <c r="D32" s="103">
        <v>3133046.5818523667</v>
      </c>
      <c r="E32" s="103">
        <v>8812470.894428758</v>
      </c>
      <c r="F32" s="103">
        <v>0</v>
      </c>
      <c r="G32" s="103">
        <v>0</v>
      </c>
      <c r="H32" s="103">
        <v>31661636.753763907</v>
      </c>
    </row>
    <row r="33" spans="1:8" ht="15.75" x14ac:dyDescent="0.25">
      <c r="A33" s="84"/>
      <c r="B33" s="100" t="s">
        <v>68</v>
      </c>
      <c r="C33" s="103">
        <v>15020331.331575835</v>
      </c>
      <c r="D33" s="103">
        <v>4540399.0064462796</v>
      </c>
      <c r="E33" s="103">
        <v>198630.41866995892</v>
      </c>
      <c r="F33" s="103">
        <v>0</v>
      </c>
      <c r="G33" s="103">
        <v>0</v>
      </c>
      <c r="H33" s="103">
        <v>19021521.842420422</v>
      </c>
    </row>
    <row r="34" spans="1:8" ht="15.75" x14ac:dyDescent="0.25">
      <c r="A34" s="83" t="s">
        <v>120</v>
      </c>
      <c r="B34" s="101" t="s">
        <v>50</v>
      </c>
      <c r="C34" s="104">
        <v>1592.7552793889333</v>
      </c>
      <c r="D34" s="104">
        <v>0</v>
      </c>
      <c r="E34" s="104">
        <v>0</v>
      </c>
      <c r="F34" s="104">
        <v>0</v>
      </c>
      <c r="G34" s="104">
        <v>0</v>
      </c>
      <c r="H34" s="104">
        <v>1592.7552793889333</v>
      </c>
    </row>
    <row r="35" spans="1:8" ht="15.75" x14ac:dyDescent="0.25">
      <c r="A35" s="83"/>
      <c r="B35" s="100" t="s">
        <v>51</v>
      </c>
      <c r="C35" s="103">
        <v>2866.9595029000807</v>
      </c>
      <c r="D35" s="103">
        <v>1327.0479314099621</v>
      </c>
      <c r="E35" s="103">
        <v>0</v>
      </c>
      <c r="F35" s="103">
        <v>0</v>
      </c>
      <c r="G35" s="103">
        <v>0</v>
      </c>
      <c r="H35" s="103">
        <v>3862.245451457552</v>
      </c>
    </row>
    <row r="36" spans="1:8" ht="15.75" x14ac:dyDescent="0.25">
      <c r="A36" s="83"/>
      <c r="B36" s="100" t="s">
        <v>48</v>
      </c>
      <c r="C36" s="103">
        <v>30190.9717063936</v>
      </c>
      <c r="D36" s="103">
        <v>0</v>
      </c>
      <c r="E36" s="103">
        <v>0</v>
      </c>
      <c r="F36" s="103">
        <v>0</v>
      </c>
      <c r="G36" s="103">
        <v>0</v>
      </c>
      <c r="H36" s="103">
        <v>30190.9717063936</v>
      </c>
    </row>
    <row r="37" spans="1:8" ht="15.75" x14ac:dyDescent="0.25">
      <c r="A37" s="83"/>
      <c r="B37" s="100" t="s">
        <v>49</v>
      </c>
      <c r="C37" s="103">
        <v>509231.53040061268</v>
      </c>
      <c r="D37" s="103">
        <v>2219.7394412846038</v>
      </c>
      <c r="E37" s="103">
        <v>353249.25582271873</v>
      </c>
      <c r="F37" s="103">
        <v>0</v>
      </c>
      <c r="G37" s="103">
        <v>0</v>
      </c>
      <c r="H37" s="103">
        <v>1570644.1024497324</v>
      </c>
    </row>
    <row r="38" spans="1:8" ht="15.75" x14ac:dyDescent="0.25">
      <c r="A38" s="83"/>
      <c r="B38" s="100" t="s">
        <v>53</v>
      </c>
      <c r="C38" s="103">
        <v>1100207.0138924737</v>
      </c>
      <c r="D38" s="103">
        <v>295.96525883794703</v>
      </c>
      <c r="E38" s="103">
        <v>854445.08919789619</v>
      </c>
      <c r="F38" s="103">
        <v>0</v>
      </c>
      <c r="G38" s="103">
        <v>0</v>
      </c>
      <c r="H38" s="103">
        <v>3663764.2554302905</v>
      </c>
    </row>
    <row r="39" spans="1:8" ht="15.75" x14ac:dyDescent="0.25">
      <c r="A39" s="83"/>
      <c r="B39" s="100" t="s">
        <v>59</v>
      </c>
      <c r="C39" s="103">
        <v>537145.13494260283</v>
      </c>
      <c r="D39" s="103">
        <v>14996.471859058334</v>
      </c>
      <c r="E39" s="103">
        <v>0</v>
      </c>
      <c r="F39" s="103">
        <v>0</v>
      </c>
      <c r="G39" s="103">
        <v>0</v>
      </c>
      <c r="H39" s="103">
        <v>548392.48883689661</v>
      </c>
    </row>
    <row r="40" spans="1:8" ht="15.75" x14ac:dyDescent="0.25">
      <c r="A40" s="84"/>
      <c r="B40" s="99" t="s">
        <v>52</v>
      </c>
      <c r="C40" s="102">
        <v>224825.61481644347</v>
      </c>
      <c r="D40" s="102">
        <v>6114.5600350200875</v>
      </c>
      <c r="E40" s="102">
        <v>43151.085119467156</v>
      </c>
      <c r="F40" s="102">
        <v>0</v>
      </c>
      <c r="G40" s="102">
        <v>0</v>
      </c>
      <c r="H40" s="102">
        <v>358864.79020111001</v>
      </c>
    </row>
    <row r="41" spans="1:8" ht="15.75" x14ac:dyDescent="0.25">
      <c r="A41" s="83" t="s">
        <v>121</v>
      </c>
      <c r="B41" s="100" t="s">
        <v>35</v>
      </c>
      <c r="C41" s="103">
        <v>488848.02241173567</v>
      </c>
      <c r="D41" s="103">
        <v>1675.747162650445</v>
      </c>
      <c r="E41" s="103">
        <v>1332173.6842105265</v>
      </c>
      <c r="F41" s="103">
        <v>0</v>
      </c>
      <c r="G41" s="103">
        <v>0</v>
      </c>
      <c r="H41" s="103">
        <v>4486625.8854153026</v>
      </c>
    </row>
    <row r="42" spans="1:8" ht="15.75" x14ac:dyDescent="0.25">
      <c r="A42" s="83"/>
      <c r="B42" s="100" t="s">
        <v>36</v>
      </c>
      <c r="C42" s="103">
        <v>760002.5644299204</v>
      </c>
      <c r="D42" s="103">
        <v>0</v>
      </c>
      <c r="E42" s="103">
        <v>74631.821428571449</v>
      </c>
      <c r="F42" s="103">
        <v>0</v>
      </c>
      <c r="G42" s="103">
        <v>0</v>
      </c>
      <c r="H42" s="103">
        <v>983898.02871563472</v>
      </c>
    </row>
    <row r="43" spans="1:8" ht="15.75" x14ac:dyDescent="0.25">
      <c r="A43" s="83"/>
      <c r="B43" s="100" t="s">
        <v>37</v>
      </c>
      <c r="C43" s="103">
        <v>426520.44241294789</v>
      </c>
      <c r="D43" s="103">
        <v>0</v>
      </c>
      <c r="E43" s="103">
        <v>25052.63157894737</v>
      </c>
      <c r="F43" s="103">
        <v>0</v>
      </c>
      <c r="G43" s="103">
        <v>0</v>
      </c>
      <c r="H43" s="103">
        <v>501678.33714979002</v>
      </c>
    </row>
    <row r="44" spans="1:8" ht="15.75" x14ac:dyDescent="0.25">
      <c r="A44" s="83"/>
      <c r="B44" s="100" t="s">
        <v>38</v>
      </c>
      <c r="C44" s="103">
        <v>2927829.0944952634</v>
      </c>
      <c r="D44" s="103">
        <v>2386.2317275837941</v>
      </c>
      <c r="E44" s="103">
        <v>2520.9891304347834</v>
      </c>
      <c r="F44" s="103">
        <v>0</v>
      </c>
      <c r="G44" s="103">
        <v>0</v>
      </c>
      <c r="H44" s="103">
        <v>2937181.7356822556</v>
      </c>
    </row>
    <row r="45" spans="1:8" ht="15.75" x14ac:dyDescent="0.25">
      <c r="A45" s="84"/>
      <c r="B45" s="99" t="s">
        <v>39</v>
      </c>
      <c r="C45" s="102">
        <v>1730645.5012266089</v>
      </c>
      <c r="D45" s="102">
        <v>0</v>
      </c>
      <c r="E45" s="102">
        <v>391611.42857142864</v>
      </c>
      <c r="F45" s="102">
        <v>0</v>
      </c>
      <c r="G45" s="102">
        <v>0</v>
      </c>
      <c r="H45" s="102">
        <v>2905479.786940895</v>
      </c>
    </row>
    <row r="46" spans="1:8" ht="15.75" x14ac:dyDescent="0.25">
      <c r="A46" s="83" t="s">
        <v>164</v>
      </c>
      <c r="B46" s="100" t="s">
        <v>148</v>
      </c>
      <c r="C46" s="103">
        <v>17498394.160006654</v>
      </c>
      <c r="D46" s="103">
        <v>3080318.1398704182</v>
      </c>
      <c r="E46" s="103">
        <v>833615.96675867552</v>
      </c>
      <c r="F46" s="103">
        <v>1831164.8662323081</v>
      </c>
      <c r="G46" s="103">
        <v>0</v>
      </c>
      <c r="H46" s="103">
        <v>31465304.996347036</v>
      </c>
    </row>
    <row r="47" spans="1:8" ht="15.75" x14ac:dyDescent="0.25">
      <c r="A47" s="83"/>
      <c r="B47" s="100" t="s">
        <v>149</v>
      </c>
      <c r="C47" s="103">
        <v>55402.560376600399</v>
      </c>
      <c r="D47" s="103">
        <v>2728.4797188539719</v>
      </c>
      <c r="E47" s="103">
        <v>2157645.0598253105</v>
      </c>
      <c r="F47" s="103">
        <v>0</v>
      </c>
      <c r="G47" s="103">
        <v>0</v>
      </c>
      <c r="H47" s="103">
        <v>6530384.0996416723</v>
      </c>
    </row>
    <row r="48" spans="1:8" ht="15.75" x14ac:dyDescent="0.25">
      <c r="A48" s="83"/>
      <c r="B48" s="100" t="s">
        <v>150</v>
      </c>
      <c r="C48" s="103">
        <v>239177.62892229471</v>
      </c>
      <c r="D48" s="103">
        <v>1248713.6687060446</v>
      </c>
      <c r="E48" s="103">
        <v>2895264.3817517422</v>
      </c>
      <c r="F48" s="103">
        <v>2359146.1938635837</v>
      </c>
      <c r="G48" s="103">
        <v>0</v>
      </c>
      <c r="H48" s="103">
        <v>21657236.995024972</v>
      </c>
    </row>
    <row r="49" spans="1:8" ht="15.75" x14ac:dyDescent="0.25">
      <c r="A49" s="83"/>
      <c r="B49" s="100" t="s">
        <v>151</v>
      </c>
      <c r="C49" s="103">
        <v>947961.91007514554</v>
      </c>
      <c r="D49" s="103">
        <v>908547.05931211647</v>
      </c>
      <c r="E49" s="103">
        <v>0</v>
      </c>
      <c r="F49" s="103">
        <v>3858.7500000000005</v>
      </c>
      <c r="G49" s="103">
        <v>0</v>
      </c>
      <c r="H49" s="103">
        <v>1648665.954559233</v>
      </c>
    </row>
    <row r="50" spans="1:8" ht="15.75" x14ac:dyDescent="0.25">
      <c r="A50" s="83"/>
      <c r="B50" s="100" t="s">
        <v>152</v>
      </c>
      <c r="C50" s="103">
        <v>24387.513386585615</v>
      </c>
      <c r="D50" s="103">
        <v>0</v>
      </c>
      <c r="E50" s="103">
        <v>0</v>
      </c>
      <c r="F50" s="103">
        <v>254496.57251461988</v>
      </c>
      <c r="G50" s="103">
        <v>0</v>
      </c>
      <c r="H50" s="103">
        <v>1296870.3759596848</v>
      </c>
    </row>
    <row r="51" spans="1:8" ht="15.75" x14ac:dyDescent="0.25">
      <c r="A51" s="83"/>
      <c r="B51" s="100" t="s">
        <v>230</v>
      </c>
      <c r="C51" s="103">
        <v>637568.988136461</v>
      </c>
      <c r="D51" s="103">
        <v>54104.474712088682</v>
      </c>
      <c r="E51" s="103">
        <v>32750.756005088791</v>
      </c>
      <c r="F51" s="103">
        <v>129559.88486974203</v>
      </c>
      <c r="G51" s="103">
        <v>0</v>
      </c>
      <c r="H51" s="103">
        <v>1424199.036534504</v>
      </c>
    </row>
    <row r="52" spans="1:8" ht="15.75" x14ac:dyDescent="0.25">
      <c r="A52" s="84"/>
      <c r="B52" s="99" t="s">
        <v>153</v>
      </c>
      <c r="C52" s="102">
        <v>956744.29672467231</v>
      </c>
      <c r="D52" s="102">
        <v>4178901.1372977286</v>
      </c>
      <c r="E52" s="102">
        <v>43512.300156240824</v>
      </c>
      <c r="F52" s="102">
        <v>108285.09999999998</v>
      </c>
      <c r="G52" s="102">
        <v>0</v>
      </c>
      <c r="H52" s="102">
        <v>4762882.5501666917</v>
      </c>
    </row>
    <row r="53" spans="1:8" ht="15.75" x14ac:dyDescent="0.25">
      <c r="A53" s="86" t="s">
        <v>165</v>
      </c>
      <c r="B53" s="100" t="s">
        <v>154</v>
      </c>
      <c r="C53" s="103">
        <v>69650.107684092989</v>
      </c>
      <c r="D53" s="103">
        <v>303189.19467759423</v>
      </c>
      <c r="E53" s="103">
        <v>0</v>
      </c>
      <c r="F53" s="103">
        <v>0</v>
      </c>
      <c r="G53" s="103">
        <v>0</v>
      </c>
      <c r="H53" s="103">
        <v>297042.00369228865</v>
      </c>
    </row>
    <row r="54" spans="1:8" ht="15.75" x14ac:dyDescent="0.25">
      <c r="A54" s="83"/>
      <c r="B54" s="100" t="s">
        <v>156</v>
      </c>
      <c r="C54" s="103">
        <v>0</v>
      </c>
      <c r="D54" s="103">
        <v>0</v>
      </c>
      <c r="E54" s="103">
        <v>0</v>
      </c>
      <c r="F54" s="103">
        <v>0</v>
      </c>
      <c r="G54" s="103">
        <v>0</v>
      </c>
      <c r="H54" s="103">
        <v>0</v>
      </c>
    </row>
    <row r="55" spans="1:8" ht="15.75" x14ac:dyDescent="0.25">
      <c r="A55" s="83"/>
      <c r="B55" s="100" t="s">
        <v>157</v>
      </c>
      <c r="C55" s="103">
        <v>196845.76447568167</v>
      </c>
      <c r="D55" s="103">
        <v>1811639.5458274228</v>
      </c>
      <c r="E55" s="103">
        <v>13421.963536091769</v>
      </c>
      <c r="F55" s="103">
        <v>0</v>
      </c>
      <c r="G55" s="103">
        <v>6102.483204693177</v>
      </c>
      <c r="H55" s="103">
        <v>1620251.2472732968</v>
      </c>
    </row>
    <row r="56" spans="1:8" ht="15.75" x14ac:dyDescent="0.25">
      <c r="A56" s="83"/>
      <c r="B56" s="100" t="s">
        <v>231</v>
      </c>
      <c r="C56" s="103">
        <v>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</row>
    <row r="57" spans="1:8" ht="15.75" x14ac:dyDescent="0.25">
      <c r="A57" s="84"/>
      <c r="B57" s="99" t="s">
        <v>159</v>
      </c>
      <c r="C57" s="102">
        <v>25063.27644921482</v>
      </c>
      <c r="D57" s="102">
        <v>275471.784319837</v>
      </c>
      <c r="E57" s="102">
        <v>0</v>
      </c>
      <c r="F57" s="102">
        <v>0</v>
      </c>
      <c r="G57" s="102">
        <v>0</v>
      </c>
      <c r="H57" s="102">
        <v>231667.11468909256</v>
      </c>
    </row>
    <row r="58" spans="1:8" ht="15.75" x14ac:dyDescent="0.25">
      <c r="A58" s="87" t="s">
        <v>220</v>
      </c>
      <c r="B58" s="99" t="s">
        <v>221</v>
      </c>
      <c r="C58" s="102">
        <v>163024.80084604633</v>
      </c>
      <c r="D58" s="102">
        <v>1148420.1394816658</v>
      </c>
      <c r="E58" s="102">
        <v>0</v>
      </c>
      <c r="F58" s="102">
        <v>0</v>
      </c>
      <c r="G58" s="102">
        <v>0</v>
      </c>
      <c r="H58" s="102">
        <v>1024339.9054572957</v>
      </c>
    </row>
    <row r="59" spans="1:8" ht="15.75" x14ac:dyDescent="0.25">
      <c r="A59" s="86" t="s">
        <v>241</v>
      </c>
      <c r="B59" s="100" t="s">
        <v>227</v>
      </c>
      <c r="C59" s="103">
        <v>2971580.2198559335</v>
      </c>
      <c r="D59" s="103">
        <v>216223.27487575464</v>
      </c>
      <c r="E59" s="103">
        <v>493685.74183762562</v>
      </c>
      <c r="F59" s="103">
        <v>0</v>
      </c>
      <c r="G59" s="103">
        <v>6284.1628801275174</v>
      </c>
      <c r="H59" s="103">
        <v>4639941.5530461362</v>
      </c>
    </row>
    <row r="60" spans="1:8" ht="15.75" x14ac:dyDescent="0.25">
      <c r="A60" s="88"/>
      <c r="B60" s="100" t="s">
        <v>226</v>
      </c>
      <c r="C60" s="103">
        <v>449956.1664071001</v>
      </c>
      <c r="D60" s="103">
        <v>199151.80342696566</v>
      </c>
      <c r="E60" s="103">
        <v>133687.44565217395</v>
      </c>
      <c r="F60" s="103">
        <v>0</v>
      </c>
      <c r="G60" s="103">
        <v>2350.1171416936868</v>
      </c>
      <c r="H60" s="103">
        <v>1009782.8245006209</v>
      </c>
    </row>
    <row r="61" spans="1:8" ht="15.75" x14ac:dyDescent="0.25">
      <c r="A61" s="88"/>
      <c r="B61" s="100" t="s">
        <v>228</v>
      </c>
      <c r="C61" s="103">
        <v>58024.822361458253</v>
      </c>
      <c r="D61" s="103">
        <v>0</v>
      </c>
      <c r="E61" s="103">
        <v>6504.902173913044</v>
      </c>
      <c r="F61" s="103">
        <v>0</v>
      </c>
      <c r="G61" s="103">
        <v>0</v>
      </c>
      <c r="H61" s="103">
        <v>77539.528883197388</v>
      </c>
    </row>
    <row r="62" spans="1:8" ht="15.75" x14ac:dyDescent="0.25">
      <c r="A62" s="84"/>
      <c r="B62" s="99" t="s">
        <v>229</v>
      </c>
      <c r="C62" s="102">
        <v>570861.89911099698</v>
      </c>
      <c r="D62" s="102">
        <v>89392.032802535337</v>
      </c>
      <c r="E62" s="102">
        <v>427640.72826086951</v>
      </c>
      <c r="F62" s="102">
        <v>0</v>
      </c>
      <c r="G62" s="102">
        <v>0</v>
      </c>
      <c r="H62" s="102">
        <v>1920828.1084955069</v>
      </c>
    </row>
    <row r="63" spans="1:8" x14ac:dyDescent="0.25">
      <c r="C63" s="14"/>
      <c r="D63" s="14"/>
      <c r="E63" s="14"/>
      <c r="F63" s="14"/>
      <c r="G63" s="14"/>
      <c r="H63" s="14"/>
    </row>
    <row r="64" spans="1:8" x14ac:dyDescent="0.25">
      <c r="C64" s="14"/>
      <c r="D64" s="14"/>
      <c r="E64" s="14"/>
      <c r="F64" s="14"/>
      <c r="G64" s="14"/>
      <c r="H64" s="14"/>
    </row>
    <row r="65" spans="3:8" x14ac:dyDescent="0.25">
      <c r="C65" s="14"/>
      <c r="D65" s="14"/>
      <c r="E65" s="14"/>
      <c r="F65" s="14"/>
      <c r="G65" s="14"/>
      <c r="H65" s="14"/>
    </row>
    <row r="66" spans="3:8" x14ac:dyDescent="0.25">
      <c r="C66" s="14"/>
      <c r="D66" s="14"/>
      <c r="E66" s="14"/>
      <c r="F66" s="14"/>
      <c r="G66" s="14"/>
      <c r="H66" s="14"/>
    </row>
  </sheetData>
  <mergeCells count="13">
    <mergeCell ref="A59:A62"/>
    <mergeCell ref="A24:A25"/>
    <mergeCell ref="A26:A30"/>
    <mergeCell ref="A31:A33"/>
    <mergeCell ref="A34:A40"/>
    <mergeCell ref="A41:A45"/>
    <mergeCell ref="A46:A52"/>
    <mergeCell ref="A53:A57"/>
    <mergeCell ref="A3:A8"/>
    <mergeCell ref="A9:A11"/>
    <mergeCell ref="A12:A13"/>
    <mergeCell ref="A14:A19"/>
    <mergeCell ref="A20:A23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977DD-5C08-4942-8D11-4123ADB9A9D8}">
  <dimension ref="A1:H66"/>
  <sheetViews>
    <sheetView topLeftCell="A19" workbookViewId="0">
      <selection activeCell="A66" sqref="A66"/>
    </sheetView>
  </sheetViews>
  <sheetFormatPr defaultRowHeight="15" x14ac:dyDescent="0.25"/>
  <cols>
    <col min="1" max="1" width="21.140625" style="45" bestFit="1" customWidth="1"/>
    <col min="2" max="2" width="27.85546875" style="48" bestFit="1" customWidth="1"/>
    <col min="3" max="3" width="16.7109375" style="111" customWidth="1"/>
    <col min="4" max="4" width="15.85546875" style="111" customWidth="1"/>
    <col min="5" max="7" width="10.7109375" style="111" customWidth="1"/>
    <col min="8" max="8" width="22.28515625" style="111" customWidth="1"/>
    <col min="9" max="16384" width="9.140625" style="45"/>
  </cols>
  <sheetData>
    <row r="1" spans="1:8" ht="31.5" x14ac:dyDescent="0.25">
      <c r="A1" s="89" t="s">
        <v>108</v>
      </c>
      <c r="B1" s="89" t="s">
        <v>4</v>
      </c>
      <c r="C1" s="107" t="s">
        <v>0</v>
      </c>
      <c r="D1" s="107" t="s">
        <v>75</v>
      </c>
      <c r="E1" s="107" t="s">
        <v>2</v>
      </c>
      <c r="F1" s="107" t="s">
        <v>76</v>
      </c>
      <c r="G1" s="107" t="s">
        <v>77</v>
      </c>
      <c r="H1" s="107" t="s">
        <v>78</v>
      </c>
    </row>
    <row r="2" spans="1:8" ht="15.75" x14ac:dyDescent="0.25">
      <c r="A2" s="90" t="s">
        <v>109</v>
      </c>
      <c r="B2" s="91" t="s">
        <v>41</v>
      </c>
      <c r="C2" s="102">
        <v>22894.49196319556</v>
      </c>
      <c r="D2" s="102">
        <v>9342.8363716831627</v>
      </c>
      <c r="E2" s="102">
        <v>20129.031469608039</v>
      </c>
      <c r="F2" s="102">
        <v>0</v>
      </c>
      <c r="G2" s="102">
        <v>19534.355470528713</v>
      </c>
      <c r="H2" s="102">
        <v>71900.715275015478</v>
      </c>
    </row>
    <row r="3" spans="1:8" ht="15.75" x14ac:dyDescent="0.25">
      <c r="A3" s="92" t="s">
        <v>110</v>
      </c>
      <c r="B3" s="93" t="s">
        <v>42</v>
      </c>
      <c r="C3" s="103">
        <v>5748.4443630990891</v>
      </c>
      <c r="D3" s="103">
        <v>81</v>
      </c>
      <c r="E3" s="103">
        <v>6540</v>
      </c>
      <c r="F3" s="103">
        <v>0</v>
      </c>
      <c r="G3" s="103">
        <v>0</v>
      </c>
      <c r="H3" s="103">
        <v>12369.44436309909</v>
      </c>
    </row>
    <row r="4" spans="1:8" ht="15.75" x14ac:dyDescent="0.25">
      <c r="A4" s="92"/>
      <c r="B4" s="93" t="s">
        <v>34</v>
      </c>
      <c r="C4" s="103">
        <v>3564.615479622767</v>
      </c>
      <c r="D4" s="103">
        <v>432</v>
      </c>
      <c r="E4" s="103">
        <v>8</v>
      </c>
      <c r="F4" s="103">
        <v>0</v>
      </c>
      <c r="G4" s="103">
        <v>0</v>
      </c>
      <c r="H4" s="103">
        <v>4004.615479622767</v>
      </c>
    </row>
    <row r="5" spans="1:8" ht="15.75" x14ac:dyDescent="0.25">
      <c r="A5" s="92"/>
      <c r="B5" s="93" t="s">
        <v>43</v>
      </c>
      <c r="C5" s="103">
        <v>12472.171347235742</v>
      </c>
      <c r="D5" s="103">
        <v>77.180830967835149</v>
      </c>
      <c r="E5" s="103">
        <v>7794</v>
      </c>
      <c r="F5" s="103">
        <v>0</v>
      </c>
      <c r="G5" s="103">
        <v>0</v>
      </c>
      <c r="H5" s="103">
        <v>20343.352178203575</v>
      </c>
    </row>
    <row r="6" spans="1:8" ht="15.75" x14ac:dyDescent="0.25">
      <c r="A6" s="92"/>
      <c r="B6" s="93" t="s">
        <v>64</v>
      </c>
      <c r="C6" s="103">
        <v>688.06</v>
      </c>
      <c r="D6" s="103">
        <v>402.58000000000004</v>
      </c>
      <c r="E6" s="103">
        <v>49.220000000000006</v>
      </c>
      <c r="F6" s="103">
        <v>0</v>
      </c>
      <c r="G6" s="103">
        <v>0</v>
      </c>
      <c r="H6" s="103">
        <v>1139.8599999999999</v>
      </c>
    </row>
    <row r="7" spans="1:8" ht="15.75" x14ac:dyDescent="0.25">
      <c r="A7" s="92"/>
      <c r="B7" s="93" t="s">
        <v>40</v>
      </c>
      <c r="C7" s="103">
        <v>10668.485686300644</v>
      </c>
      <c r="D7" s="103">
        <v>9741.6</v>
      </c>
      <c r="E7" s="103">
        <v>451</v>
      </c>
      <c r="F7" s="103">
        <v>0</v>
      </c>
      <c r="G7" s="103">
        <v>0</v>
      </c>
      <c r="H7" s="103">
        <v>20861.085686300645</v>
      </c>
    </row>
    <row r="8" spans="1:8" ht="15.75" x14ac:dyDescent="0.25">
      <c r="A8" s="94"/>
      <c r="B8" s="91" t="s">
        <v>44</v>
      </c>
      <c r="C8" s="102">
        <v>38074.859598978081</v>
      </c>
      <c r="D8" s="102">
        <v>2525.9923247412621</v>
      </c>
      <c r="E8" s="102">
        <v>96.92941176470589</v>
      </c>
      <c r="F8" s="102">
        <v>0</v>
      </c>
      <c r="G8" s="102">
        <v>0</v>
      </c>
      <c r="H8" s="102">
        <v>40697.781335484047</v>
      </c>
    </row>
    <row r="9" spans="1:8" ht="15.75" x14ac:dyDescent="0.25">
      <c r="A9" s="92" t="s">
        <v>111</v>
      </c>
      <c r="B9" s="93" t="s">
        <v>112</v>
      </c>
      <c r="C9" s="103">
        <v>123065.16</v>
      </c>
      <c r="D9" s="103">
        <v>88812.5</v>
      </c>
      <c r="E9" s="103">
        <v>0</v>
      </c>
      <c r="F9" s="103">
        <v>0</v>
      </c>
      <c r="G9" s="103">
        <v>0</v>
      </c>
      <c r="H9" s="103">
        <v>211877.66</v>
      </c>
    </row>
    <row r="10" spans="1:8" ht="15.75" x14ac:dyDescent="0.25">
      <c r="A10" s="92"/>
      <c r="B10" s="93" t="s">
        <v>61</v>
      </c>
      <c r="C10" s="103">
        <v>8865.6593922741195</v>
      </c>
      <c r="D10" s="103">
        <v>23.76</v>
      </c>
      <c r="E10" s="103">
        <v>0</v>
      </c>
      <c r="F10" s="103">
        <v>0</v>
      </c>
      <c r="G10" s="103">
        <v>0</v>
      </c>
      <c r="H10" s="103">
        <v>8889.4193922741197</v>
      </c>
    </row>
    <row r="11" spans="1:8" ht="15.75" x14ac:dyDescent="0.25">
      <c r="A11" s="94"/>
      <c r="B11" s="91" t="s">
        <v>60</v>
      </c>
      <c r="C11" s="102">
        <v>44243.903529411764</v>
      </c>
      <c r="D11" s="102">
        <v>4388.04</v>
      </c>
      <c r="E11" s="102">
        <v>0</v>
      </c>
      <c r="F11" s="102">
        <v>0</v>
      </c>
      <c r="G11" s="102">
        <v>0</v>
      </c>
      <c r="H11" s="102">
        <v>48631.943529411765</v>
      </c>
    </row>
    <row r="12" spans="1:8" ht="15.75" x14ac:dyDescent="0.25">
      <c r="A12" s="92" t="s">
        <v>113</v>
      </c>
      <c r="B12" s="93" t="s">
        <v>66</v>
      </c>
      <c r="C12" s="103">
        <v>55.565329515994499</v>
      </c>
      <c r="D12" s="103">
        <v>226.74228088593219</v>
      </c>
      <c r="E12" s="103">
        <v>0</v>
      </c>
      <c r="F12" s="103">
        <v>0</v>
      </c>
      <c r="G12" s="103">
        <v>0</v>
      </c>
      <c r="H12" s="103">
        <v>282.30761040192669</v>
      </c>
    </row>
    <row r="13" spans="1:8" ht="15.75" x14ac:dyDescent="0.25">
      <c r="A13" s="94"/>
      <c r="B13" s="91" t="s">
        <v>65</v>
      </c>
      <c r="C13" s="102">
        <v>1823.5618878188363</v>
      </c>
      <c r="D13" s="102">
        <v>16847.859510508239</v>
      </c>
      <c r="E13" s="102">
        <v>0</v>
      </c>
      <c r="F13" s="102">
        <v>0</v>
      </c>
      <c r="G13" s="102">
        <v>0</v>
      </c>
      <c r="H13" s="102">
        <v>18671.421398327075</v>
      </c>
    </row>
    <row r="14" spans="1:8" ht="15.75" x14ac:dyDescent="0.25">
      <c r="A14" s="92" t="s">
        <v>114</v>
      </c>
      <c r="B14" s="93" t="s">
        <v>56</v>
      </c>
      <c r="C14" s="103">
        <v>2.16</v>
      </c>
      <c r="D14" s="103">
        <v>198.72000000000003</v>
      </c>
      <c r="E14" s="103">
        <v>0</v>
      </c>
      <c r="F14" s="103">
        <v>0</v>
      </c>
      <c r="G14" s="103">
        <v>0</v>
      </c>
      <c r="H14" s="103">
        <v>200.88000000000002</v>
      </c>
    </row>
    <row r="15" spans="1:8" ht="15.75" x14ac:dyDescent="0.25">
      <c r="A15" s="92"/>
      <c r="B15" s="93" t="s">
        <v>57</v>
      </c>
      <c r="C15" s="103">
        <v>1466.8855541016251</v>
      </c>
      <c r="D15" s="103">
        <v>0</v>
      </c>
      <c r="E15" s="103">
        <v>0</v>
      </c>
      <c r="F15" s="103">
        <v>0</v>
      </c>
      <c r="G15" s="103">
        <v>0</v>
      </c>
      <c r="H15" s="103">
        <v>1466.8855541016251</v>
      </c>
    </row>
    <row r="16" spans="1:8" ht="15.75" x14ac:dyDescent="0.25">
      <c r="A16" s="92"/>
      <c r="B16" s="93" t="s">
        <v>62</v>
      </c>
      <c r="C16" s="103">
        <v>0</v>
      </c>
      <c r="D16" s="103">
        <v>0</v>
      </c>
      <c r="E16" s="103">
        <v>0</v>
      </c>
      <c r="F16" s="103">
        <v>0</v>
      </c>
      <c r="G16" s="103">
        <v>0</v>
      </c>
      <c r="H16" s="103">
        <v>0</v>
      </c>
    </row>
    <row r="17" spans="1:8" ht="15.75" x14ac:dyDescent="0.25">
      <c r="A17" s="92"/>
      <c r="B17" s="93" t="s">
        <v>63</v>
      </c>
      <c r="C17" s="103">
        <v>3674.4600000000005</v>
      </c>
      <c r="D17" s="103">
        <v>1484.7000000000003</v>
      </c>
      <c r="E17" s="103">
        <v>1910</v>
      </c>
      <c r="F17" s="103">
        <v>0</v>
      </c>
      <c r="G17" s="103">
        <v>0</v>
      </c>
      <c r="H17" s="103">
        <v>7069.1600000000008</v>
      </c>
    </row>
    <row r="18" spans="1:8" ht="15.75" x14ac:dyDescent="0.25">
      <c r="A18" s="92"/>
      <c r="B18" s="93" t="s">
        <v>54</v>
      </c>
      <c r="C18" s="103">
        <v>18.46</v>
      </c>
      <c r="D18" s="103">
        <v>0</v>
      </c>
      <c r="E18" s="103">
        <v>0</v>
      </c>
      <c r="F18" s="103">
        <v>0</v>
      </c>
      <c r="G18" s="103">
        <v>0</v>
      </c>
      <c r="H18" s="103">
        <v>18.46</v>
      </c>
    </row>
    <row r="19" spans="1:8" ht="15.75" x14ac:dyDescent="0.25">
      <c r="A19" s="94"/>
      <c r="B19" s="91" t="s">
        <v>115</v>
      </c>
      <c r="C19" s="102">
        <v>957.77750953255736</v>
      </c>
      <c r="D19" s="102">
        <v>0</v>
      </c>
      <c r="E19" s="102">
        <v>0</v>
      </c>
      <c r="F19" s="102">
        <v>0</v>
      </c>
      <c r="G19" s="102">
        <v>0</v>
      </c>
      <c r="H19" s="102">
        <v>957.77750953255736</v>
      </c>
    </row>
    <row r="20" spans="1:8" ht="15.75" x14ac:dyDescent="0.25">
      <c r="A20" s="92" t="s">
        <v>116</v>
      </c>
      <c r="B20" s="93" t="s">
        <v>47</v>
      </c>
      <c r="C20" s="103">
        <v>8696.4150139929679</v>
      </c>
      <c r="D20" s="103">
        <v>0</v>
      </c>
      <c r="E20" s="103">
        <v>190</v>
      </c>
      <c r="F20" s="103">
        <v>0</v>
      </c>
      <c r="G20" s="103">
        <v>0</v>
      </c>
      <c r="H20" s="103">
        <v>8886.4150139929679</v>
      </c>
    </row>
    <row r="21" spans="1:8" ht="15.75" x14ac:dyDescent="0.25">
      <c r="A21" s="92"/>
      <c r="B21" s="93" t="s">
        <v>45</v>
      </c>
      <c r="C21" s="103">
        <v>201</v>
      </c>
      <c r="D21" s="103">
        <v>2.16</v>
      </c>
      <c r="E21" s="103">
        <v>0</v>
      </c>
      <c r="F21" s="103">
        <v>0</v>
      </c>
      <c r="G21" s="103">
        <v>0</v>
      </c>
      <c r="H21" s="103">
        <v>203.16</v>
      </c>
    </row>
    <row r="22" spans="1:8" ht="15.75" x14ac:dyDescent="0.25">
      <c r="A22" s="92"/>
      <c r="B22" s="93" t="s">
        <v>107</v>
      </c>
      <c r="C22" s="103">
        <v>703.57488025203293</v>
      </c>
      <c r="D22" s="103">
        <v>275.58</v>
      </c>
      <c r="E22" s="103">
        <v>3.21</v>
      </c>
      <c r="F22" s="103">
        <v>0</v>
      </c>
      <c r="G22" s="103">
        <v>0</v>
      </c>
      <c r="H22" s="103">
        <v>982.36488025203289</v>
      </c>
    </row>
    <row r="23" spans="1:8" ht="15.75" x14ac:dyDescent="0.25">
      <c r="A23" s="94"/>
      <c r="B23" s="91" t="s">
        <v>46</v>
      </c>
      <c r="C23" s="102">
        <v>9964.6372524637663</v>
      </c>
      <c r="D23" s="102">
        <v>0</v>
      </c>
      <c r="E23" s="102">
        <v>12880</v>
      </c>
      <c r="F23" s="102">
        <v>0</v>
      </c>
      <c r="G23" s="102">
        <v>0</v>
      </c>
      <c r="H23" s="102">
        <v>22844.637252463766</v>
      </c>
    </row>
    <row r="24" spans="1:8" ht="15.75" x14ac:dyDescent="0.25">
      <c r="A24" s="92" t="s">
        <v>117</v>
      </c>
      <c r="B24" s="93" t="s">
        <v>58</v>
      </c>
      <c r="C24" s="103">
        <v>3365.6532954301192</v>
      </c>
      <c r="D24" s="103">
        <v>78.769736071951201</v>
      </c>
      <c r="E24" s="103">
        <v>0</v>
      </c>
      <c r="F24" s="103">
        <v>0</v>
      </c>
      <c r="G24" s="103">
        <v>0</v>
      </c>
      <c r="H24" s="103">
        <v>3444.4230315020704</v>
      </c>
    </row>
    <row r="25" spans="1:8" ht="15.75" x14ac:dyDescent="0.25">
      <c r="A25" s="94"/>
      <c r="B25" s="91" t="s">
        <v>55</v>
      </c>
      <c r="C25" s="102">
        <v>7168.5</v>
      </c>
      <c r="D25" s="102">
        <v>0</v>
      </c>
      <c r="E25" s="102">
        <v>13870</v>
      </c>
      <c r="F25" s="102">
        <v>0</v>
      </c>
      <c r="G25" s="102">
        <v>0</v>
      </c>
      <c r="H25" s="102">
        <v>21038.5</v>
      </c>
    </row>
    <row r="26" spans="1:8" ht="15.75" x14ac:dyDescent="0.25">
      <c r="A26" s="92" t="s">
        <v>118</v>
      </c>
      <c r="B26" s="93" t="s">
        <v>71</v>
      </c>
      <c r="C26" s="103">
        <v>7972.3505580189412</v>
      </c>
      <c r="D26" s="103">
        <v>4506.2669103794142</v>
      </c>
      <c r="E26" s="103">
        <v>0</v>
      </c>
      <c r="F26" s="103">
        <v>0</v>
      </c>
      <c r="G26" s="103">
        <v>0</v>
      </c>
      <c r="H26" s="103">
        <v>12478.617468398355</v>
      </c>
    </row>
    <row r="27" spans="1:8" ht="15.75" x14ac:dyDescent="0.25">
      <c r="A27" s="92"/>
      <c r="B27" s="93" t="s">
        <v>72</v>
      </c>
      <c r="C27" s="103">
        <v>1309.2210526315789</v>
      </c>
      <c r="D27" s="103">
        <v>208.69473684210527</v>
      </c>
      <c r="E27" s="103">
        <v>0</v>
      </c>
      <c r="F27" s="103">
        <v>0</v>
      </c>
      <c r="G27" s="103">
        <v>0</v>
      </c>
      <c r="H27" s="103">
        <v>1517.9157894736841</v>
      </c>
    </row>
    <row r="28" spans="1:8" ht="15.75" x14ac:dyDescent="0.25">
      <c r="A28" s="92"/>
      <c r="B28" s="93" t="s">
        <v>67</v>
      </c>
      <c r="C28" s="103">
        <v>0</v>
      </c>
      <c r="D28" s="103">
        <v>90203.87</v>
      </c>
      <c r="E28" s="103">
        <v>0</v>
      </c>
      <c r="F28" s="103">
        <v>0</v>
      </c>
      <c r="G28" s="103">
        <v>0</v>
      </c>
      <c r="H28" s="103">
        <v>90203.87</v>
      </c>
    </row>
    <row r="29" spans="1:8" ht="15.75" x14ac:dyDescent="0.25">
      <c r="A29" s="92"/>
      <c r="B29" s="93" t="s">
        <v>73</v>
      </c>
      <c r="C29" s="103">
        <v>179315.10832504055</v>
      </c>
      <c r="D29" s="103">
        <v>195874.60704159838</v>
      </c>
      <c r="E29" s="103">
        <v>39665.689680372416</v>
      </c>
      <c r="F29" s="103">
        <v>0</v>
      </c>
      <c r="G29" s="103">
        <v>0</v>
      </c>
      <c r="H29" s="103">
        <v>414855.40504701139</v>
      </c>
    </row>
    <row r="30" spans="1:8" ht="15.75" x14ac:dyDescent="0.25">
      <c r="A30" s="94"/>
      <c r="B30" s="91" t="s">
        <v>106</v>
      </c>
      <c r="C30" s="102">
        <v>0</v>
      </c>
      <c r="D30" s="102">
        <v>0</v>
      </c>
      <c r="E30" s="102">
        <v>0</v>
      </c>
      <c r="F30" s="102">
        <v>0</v>
      </c>
      <c r="G30" s="102">
        <v>0</v>
      </c>
      <c r="H30" s="102">
        <v>0</v>
      </c>
    </row>
    <row r="31" spans="1:8" ht="15.75" x14ac:dyDescent="0.25">
      <c r="A31" s="92" t="s">
        <v>119</v>
      </c>
      <c r="B31" s="93" t="s">
        <v>69</v>
      </c>
      <c r="C31" s="103">
        <v>15546.966016136506</v>
      </c>
      <c r="D31" s="103">
        <v>6265.7924200849693</v>
      </c>
      <c r="E31" s="103">
        <v>30</v>
      </c>
      <c r="F31" s="103">
        <v>0</v>
      </c>
      <c r="G31" s="103">
        <v>0</v>
      </c>
      <c r="H31" s="103">
        <v>21842.758436221477</v>
      </c>
    </row>
    <row r="32" spans="1:8" ht="15.75" x14ac:dyDescent="0.25">
      <c r="A32" s="92"/>
      <c r="B32" s="93" t="s">
        <v>70</v>
      </c>
      <c r="C32" s="103">
        <v>31871.115515685568</v>
      </c>
      <c r="D32" s="103">
        <v>34542.96121116171</v>
      </c>
      <c r="E32" s="103">
        <v>117200.16045739513</v>
      </c>
      <c r="F32" s="103">
        <v>0</v>
      </c>
      <c r="G32" s="103">
        <v>0</v>
      </c>
      <c r="H32" s="103">
        <v>183614.2371842424</v>
      </c>
    </row>
    <row r="33" spans="1:8" ht="15.75" x14ac:dyDescent="0.25">
      <c r="A33" s="94"/>
      <c r="B33" s="91" t="s">
        <v>68</v>
      </c>
      <c r="C33" s="102">
        <v>166406.00309034457</v>
      </c>
      <c r="D33" s="102">
        <v>50004.394344122011</v>
      </c>
      <c r="E33" s="102">
        <v>2641.6560370776442</v>
      </c>
      <c r="F33" s="102">
        <v>0</v>
      </c>
      <c r="G33" s="102">
        <v>0</v>
      </c>
      <c r="H33" s="102">
        <v>219052.05347154423</v>
      </c>
    </row>
    <row r="34" spans="1:8" ht="15.75" x14ac:dyDescent="0.25">
      <c r="A34" s="92" t="s">
        <v>120</v>
      </c>
      <c r="B34" s="93" t="s">
        <v>50</v>
      </c>
      <c r="C34" s="103">
        <v>21.299999999999997</v>
      </c>
      <c r="D34" s="103">
        <v>0</v>
      </c>
      <c r="E34" s="103">
        <v>0</v>
      </c>
      <c r="F34" s="103">
        <v>0</v>
      </c>
      <c r="G34" s="103">
        <v>0</v>
      </c>
      <c r="H34" s="103">
        <v>21.299999999999997</v>
      </c>
    </row>
    <row r="35" spans="1:8" ht="15.75" x14ac:dyDescent="0.25">
      <c r="A35" s="92"/>
      <c r="B35" s="93" t="s">
        <v>51</v>
      </c>
      <c r="C35" s="103">
        <v>38.339999999999996</v>
      </c>
      <c r="D35" s="103">
        <v>19.37</v>
      </c>
      <c r="E35" s="103">
        <v>0</v>
      </c>
      <c r="F35" s="103">
        <v>0</v>
      </c>
      <c r="G35" s="103">
        <v>0</v>
      </c>
      <c r="H35" s="103">
        <v>57.709999999999994</v>
      </c>
    </row>
    <row r="36" spans="1:8" ht="15.75" x14ac:dyDescent="0.25">
      <c r="A36" s="92"/>
      <c r="B36" s="93" t="s">
        <v>48</v>
      </c>
      <c r="C36" s="103">
        <v>403.74545020682581</v>
      </c>
      <c r="D36" s="103">
        <v>0</v>
      </c>
      <c r="E36" s="103">
        <v>0</v>
      </c>
      <c r="F36" s="103">
        <v>0</v>
      </c>
      <c r="G36" s="103">
        <v>0</v>
      </c>
      <c r="H36" s="103">
        <v>403.74545020682581</v>
      </c>
    </row>
    <row r="37" spans="1:8" ht="15.75" x14ac:dyDescent="0.25">
      <c r="A37" s="92"/>
      <c r="B37" s="93" t="s">
        <v>49</v>
      </c>
      <c r="C37" s="103">
        <v>6809.98</v>
      </c>
      <c r="D37" s="103">
        <v>32.400000000000006</v>
      </c>
      <c r="E37" s="103">
        <v>6590</v>
      </c>
      <c r="F37" s="103">
        <v>0</v>
      </c>
      <c r="G37" s="103">
        <v>0</v>
      </c>
      <c r="H37" s="103">
        <v>13432.38</v>
      </c>
    </row>
    <row r="38" spans="1:8" ht="15.75" x14ac:dyDescent="0.25">
      <c r="A38" s="92"/>
      <c r="B38" s="93" t="s">
        <v>53</v>
      </c>
      <c r="C38" s="103">
        <v>14713.126177739237</v>
      </c>
      <c r="D38" s="103">
        <v>4.32</v>
      </c>
      <c r="E38" s="103">
        <v>15940</v>
      </c>
      <c r="F38" s="103">
        <v>0</v>
      </c>
      <c r="G38" s="103">
        <v>0</v>
      </c>
      <c r="H38" s="103">
        <v>30657.446177739235</v>
      </c>
    </row>
    <row r="39" spans="1:8" ht="15.75" x14ac:dyDescent="0.25">
      <c r="A39" s="92"/>
      <c r="B39" s="93" t="s">
        <v>59</v>
      </c>
      <c r="C39" s="103">
        <v>9173.3361430102304</v>
      </c>
      <c r="D39" s="103">
        <v>209.41</v>
      </c>
      <c r="E39" s="103">
        <v>0</v>
      </c>
      <c r="F39" s="103">
        <v>0</v>
      </c>
      <c r="G39" s="103">
        <v>0</v>
      </c>
      <c r="H39" s="103">
        <v>9382.7461430102303</v>
      </c>
    </row>
    <row r="40" spans="1:8" ht="15.75" x14ac:dyDescent="0.25">
      <c r="A40" s="94"/>
      <c r="B40" s="91" t="s">
        <v>52</v>
      </c>
      <c r="C40" s="102">
        <v>3006.6047543898139</v>
      </c>
      <c r="D40" s="102">
        <v>89.25</v>
      </c>
      <c r="E40" s="102">
        <v>805</v>
      </c>
      <c r="F40" s="102">
        <v>0</v>
      </c>
      <c r="G40" s="102">
        <v>0</v>
      </c>
      <c r="H40" s="102">
        <v>3900.8547543898139</v>
      </c>
    </row>
    <row r="41" spans="1:8" ht="15.75" x14ac:dyDescent="0.25">
      <c r="A41" s="92" t="s">
        <v>121</v>
      </c>
      <c r="B41" s="93" t="s">
        <v>35</v>
      </c>
      <c r="C41" s="103">
        <v>7013.373333333333</v>
      </c>
      <c r="D41" s="103">
        <v>21.6</v>
      </c>
      <c r="E41" s="103">
        <v>21270</v>
      </c>
      <c r="F41" s="103">
        <v>0</v>
      </c>
      <c r="G41" s="103">
        <v>0</v>
      </c>
      <c r="H41" s="103">
        <v>28304.973333333335</v>
      </c>
    </row>
    <row r="42" spans="1:8" ht="15.75" x14ac:dyDescent="0.25">
      <c r="A42" s="92"/>
      <c r="B42" s="93" t="s">
        <v>36</v>
      </c>
      <c r="C42" s="103">
        <v>10362.008091703497</v>
      </c>
      <c r="D42" s="103">
        <v>0</v>
      </c>
      <c r="E42" s="103">
        <v>1229.23</v>
      </c>
      <c r="F42" s="103">
        <v>0</v>
      </c>
      <c r="G42" s="103">
        <v>0</v>
      </c>
      <c r="H42" s="103">
        <v>11591.238091703497</v>
      </c>
    </row>
    <row r="43" spans="1:8" ht="15.75" x14ac:dyDescent="0.25">
      <c r="A43" s="92"/>
      <c r="B43" s="93" t="s">
        <v>37</v>
      </c>
      <c r="C43" s="103">
        <v>6119.1760215837003</v>
      </c>
      <c r="D43" s="103">
        <v>0</v>
      </c>
      <c r="E43" s="103">
        <v>400</v>
      </c>
      <c r="F43" s="103">
        <v>0</v>
      </c>
      <c r="G43" s="103">
        <v>0</v>
      </c>
      <c r="H43" s="103">
        <v>6519.1760215837003</v>
      </c>
    </row>
    <row r="44" spans="1:8" ht="15.75" x14ac:dyDescent="0.25">
      <c r="A44" s="92"/>
      <c r="B44" s="93" t="s">
        <v>38</v>
      </c>
      <c r="C44" s="103">
        <v>40343.200000000004</v>
      </c>
      <c r="D44" s="103">
        <v>34.56</v>
      </c>
      <c r="E44" s="103">
        <v>38.980000000000004</v>
      </c>
      <c r="F44" s="103">
        <v>0</v>
      </c>
      <c r="G44" s="103">
        <v>0</v>
      </c>
      <c r="H44" s="103">
        <v>40416.740000000005</v>
      </c>
    </row>
    <row r="45" spans="1:8" ht="15.75" x14ac:dyDescent="0.25">
      <c r="A45" s="94"/>
      <c r="B45" s="91" t="s">
        <v>39</v>
      </c>
      <c r="C45" s="102">
        <v>23595.923917746164</v>
      </c>
      <c r="D45" s="102">
        <v>0</v>
      </c>
      <c r="E45" s="102">
        <v>6450.0705882352941</v>
      </c>
      <c r="F45" s="102">
        <v>0</v>
      </c>
      <c r="G45" s="102">
        <v>0</v>
      </c>
      <c r="H45" s="102">
        <v>30045.994505981456</v>
      </c>
    </row>
    <row r="46" spans="1:8" ht="15.75" x14ac:dyDescent="0.25">
      <c r="A46" s="92" t="s">
        <v>164</v>
      </c>
      <c r="B46" s="93" t="s">
        <v>148</v>
      </c>
      <c r="C46" s="103">
        <v>217263.90180110052</v>
      </c>
      <c r="D46" s="103">
        <v>45097.387164966</v>
      </c>
      <c r="E46" s="103">
        <v>9662.821396083762</v>
      </c>
      <c r="F46" s="103">
        <v>14948.284622304554</v>
      </c>
      <c r="G46" s="103">
        <v>0</v>
      </c>
      <c r="H46" s="103">
        <v>286972.39498445485</v>
      </c>
    </row>
    <row r="47" spans="1:8" ht="15.75" x14ac:dyDescent="0.25">
      <c r="A47" s="92"/>
      <c r="B47" s="93" t="s">
        <v>149</v>
      </c>
      <c r="C47" s="103">
        <v>717.16227704812513</v>
      </c>
      <c r="D47" s="103">
        <v>37.865761615935739</v>
      </c>
      <c r="E47" s="103">
        <v>39968</v>
      </c>
      <c r="F47" s="103">
        <v>0</v>
      </c>
      <c r="G47" s="103">
        <v>0</v>
      </c>
      <c r="H47" s="103">
        <v>40723.028038664059</v>
      </c>
    </row>
    <row r="48" spans="1:8" ht="15.75" x14ac:dyDescent="0.25">
      <c r="A48" s="92"/>
      <c r="B48" s="93" t="s">
        <v>150</v>
      </c>
      <c r="C48" s="103">
        <v>2969.6819266970797</v>
      </c>
      <c r="D48" s="103">
        <v>18281.788185096542</v>
      </c>
      <c r="E48" s="103">
        <v>33560.324814902313</v>
      </c>
      <c r="F48" s="103">
        <v>19258.336276437414</v>
      </c>
      <c r="G48" s="103">
        <v>0</v>
      </c>
      <c r="H48" s="103">
        <v>74070.131203133351</v>
      </c>
    </row>
    <row r="49" spans="1:8" ht="15.75" x14ac:dyDescent="0.25">
      <c r="A49" s="92"/>
      <c r="B49" s="93" t="s">
        <v>151</v>
      </c>
      <c r="C49" s="103">
        <v>11770.103099659049</v>
      </c>
      <c r="D49" s="103">
        <v>13301.580106629339</v>
      </c>
      <c r="E49" s="103">
        <v>0</v>
      </c>
      <c r="F49" s="103">
        <v>31.5</v>
      </c>
      <c r="G49" s="103">
        <v>0</v>
      </c>
      <c r="H49" s="103">
        <v>25103.183206288388</v>
      </c>
    </row>
    <row r="50" spans="1:8" ht="15.75" x14ac:dyDescent="0.25">
      <c r="A50" s="92"/>
      <c r="B50" s="93" t="s">
        <v>152</v>
      </c>
      <c r="C50" s="103">
        <v>279.19522479229505</v>
      </c>
      <c r="D50" s="103">
        <v>0</v>
      </c>
      <c r="E50" s="103">
        <v>0</v>
      </c>
      <c r="F50" s="103">
        <v>1416.4929824561405</v>
      </c>
      <c r="G50" s="103">
        <v>0</v>
      </c>
      <c r="H50" s="103">
        <v>1695.6882072484354</v>
      </c>
    </row>
    <row r="51" spans="1:8" ht="15.75" x14ac:dyDescent="0.25">
      <c r="A51" s="92"/>
      <c r="B51" s="93" t="s">
        <v>230</v>
      </c>
      <c r="C51" s="103">
        <v>8253.055891264039</v>
      </c>
      <c r="D51" s="103">
        <v>750.86031523220561</v>
      </c>
      <c r="E51" s="103">
        <v>606.67170907033596</v>
      </c>
      <c r="F51" s="103">
        <v>1802.7813293563363</v>
      </c>
      <c r="G51" s="103">
        <v>0</v>
      </c>
      <c r="H51" s="103">
        <v>11413.369244922915</v>
      </c>
    </row>
    <row r="52" spans="1:8" ht="15.75" x14ac:dyDescent="0.25">
      <c r="A52" s="94"/>
      <c r="B52" s="91" t="s">
        <v>153</v>
      </c>
      <c r="C52" s="102">
        <v>8617.1283740011113</v>
      </c>
      <c r="D52" s="102">
        <v>61181.187771974874</v>
      </c>
      <c r="E52" s="102">
        <v>504.37083946145157</v>
      </c>
      <c r="F52" s="102">
        <v>602.69999999999993</v>
      </c>
      <c r="G52" s="102">
        <v>0</v>
      </c>
      <c r="H52" s="102">
        <v>70905.386985437435</v>
      </c>
    </row>
    <row r="53" spans="1:8" ht="15.75" x14ac:dyDescent="0.25">
      <c r="A53" s="95" t="s">
        <v>165</v>
      </c>
      <c r="B53" s="93" t="s">
        <v>154</v>
      </c>
      <c r="C53" s="103">
        <v>1057.939687898644</v>
      </c>
      <c r="D53" s="103">
        <v>4488.6493933174588</v>
      </c>
      <c r="E53" s="103">
        <v>0</v>
      </c>
      <c r="F53" s="103">
        <v>0</v>
      </c>
      <c r="G53" s="103">
        <v>0</v>
      </c>
      <c r="H53" s="103">
        <v>5546.5890812161033</v>
      </c>
    </row>
    <row r="54" spans="1:8" ht="15.75" x14ac:dyDescent="0.25">
      <c r="A54" s="92"/>
      <c r="B54" s="93" t="s">
        <v>156</v>
      </c>
      <c r="C54" s="103" t="s">
        <v>224</v>
      </c>
      <c r="D54" s="103" t="s">
        <v>224</v>
      </c>
      <c r="E54" s="103" t="s">
        <v>224</v>
      </c>
      <c r="F54" s="103" t="s">
        <v>224</v>
      </c>
      <c r="G54" s="103" t="s">
        <v>224</v>
      </c>
      <c r="H54" s="103">
        <v>0</v>
      </c>
    </row>
    <row r="55" spans="1:8" ht="15.75" x14ac:dyDescent="0.25">
      <c r="A55" s="92"/>
      <c r="B55" s="93" t="s">
        <v>157</v>
      </c>
      <c r="C55" s="103">
        <v>2989.9587173378322</v>
      </c>
      <c r="D55" s="103">
        <v>26849.611074023509</v>
      </c>
      <c r="E55" s="103">
        <v>228.06828362830424</v>
      </c>
      <c r="F55" s="103">
        <v>0</v>
      </c>
      <c r="G55" s="103">
        <v>111.50526315789473</v>
      </c>
      <c r="H55" s="103">
        <v>30179.14333814754</v>
      </c>
    </row>
    <row r="56" spans="1:8" ht="15.75" x14ac:dyDescent="0.25">
      <c r="A56" s="92"/>
      <c r="B56" s="93" t="s">
        <v>231</v>
      </c>
      <c r="C56" s="103">
        <v>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</row>
    <row r="57" spans="1:8" ht="15.75" x14ac:dyDescent="0.25">
      <c r="A57" s="94"/>
      <c r="B57" s="91" t="s">
        <v>159</v>
      </c>
      <c r="C57" s="102">
        <v>380.69481506997693</v>
      </c>
      <c r="D57" s="102">
        <v>4078.2992246085219</v>
      </c>
      <c r="E57" s="102">
        <v>0</v>
      </c>
      <c r="F57" s="102">
        <v>0</v>
      </c>
      <c r="G57" s="102">
        <v>0</v>
      </c>
      <c r="H57" s="102">
        <v>4458.9940396784987</v>
      </c>
    </row>
    <row r="58" spans="1:8" ht="15.75" x14ac:dyDescent="0.25">
      <c r="A58" s="96" t="s">
        <v>220</v>
      </c>
      <c r="B58" s="97" t="s">
        <v>221</v>
      </c>
      <c r="C58" s="102">
        <v>1762.8432624268457</v>
      </c>
      <c r="D58" s="102">
        <v>13812.613361463338</v>
      </c>
      <c r="E58" s="102">
        <v>0</v>
      </c>
      <c r="F58" s="102">
        <v>0</v>
      </c>
      <c r="G58" s="102">
        <v>0</v>
      </c>
      <c r="H58" s="102">
        <v>15575.456623890184</v>
      </c>
    </row>
    <row r="59" spans="1:8" ht="15" customHeight="1" x14ac:dyDescent="0.25">
      <c r="A59" s="95" t="s">
        <v>241</v>
      </c>
      <c r="B59" s="96" t="s">
        <v>227</v>
      </c>
      <c r="C59" s="108">
        <v>37791.063658376879</v>
      </c>
      <c r="D59" s="108">
        <v>3111.6562597704215</v>
      </c>
      <c r="E59" s="108">
        <v>7633.4602099263111</v>
      </c>
      <c r="F59" s="108">
        <v>0</v>
      </c>
      <c r="G59" s="108">
        <v>128.75206827353051</v>
      </c>
      <c r="H59" s="108">
        <v>48664.932196347145</v>
      </c>
    </row>
    <row r="60" spans="1:8" ht="15" customHeight="1" x14ac:dyDescent="0.25">
      <c r="A60" s="98"/>
      <c r="B60" s="96" t="s">
        <v>226</v>
      </c>
      <c r="C60" s="108">
        <v>5722.3163670790391</v>
      </c>
      <c r="D60" s="108">
        <v>2865.9817317731931</v>
      </c>
      <c r="E60" s="108">
        <v>2067.1000000000004</v>
      </c>
      <c r="F60" s="108">
        <v>0</v>
      </c>
      <c r="G60" s="108">
        <v>48.150000000000006</v>
      </c>
      <c r="H60" s="108">
        <v>10703.548098852232</v>
      </c>
    </row>
    <row r="61" spans="1:8" ht="15" customHeight="1" x14ac:dyDescent="0.25">
      <c r="A61" s="98"/>
      <c r="B61" s="96" t="s">
        <v>228</v>
      </c>
      <c r="C61" s="108">
        <v>737.93052631578951</v>
      </c>
      <c r="D61" s="108">
        <v>0</v>
      </c>
      <c r="E61" s="108">
        <v>100.58000000000001</v>
      </c>
      <c r="F61" s="108">
        <v>0</v>
      </c>
      <c r="G61" s="108">
        <v>0</v>
      </c>
      <c r="H61" s="108">
        <v>838.51052631578955</v>
      </c>
    </row>
    <row r="62" spans="1:8" ht="15" customHeight="1" x14ac:dyDescent="0.25">
      <c r="A62" s="94"/>
      <c r="B62" s="90" t="s">
        <v>229</v>
      </c>
      <c r="C62" s="109">
        <v>7259.9347058823532</v>
      </c>
      <c r="D62" s="109">
        <v>1287.8009803921568</v>
      </c>
      <c r="E62" s="109">
        <v>6612.26</v>
      </c>
      <c r="F62" s="109">
        <v>0</v>
      </c>
      <c r="G62" s="109">
        <v>0</v>
      </c>
      <c r="H62" s="109">
        <v>15159.995686274511</v>
      </c>
    </row>
    <row r="63" spans="1:8" x14ac:dyDescent="0.25">
      <c r="A63" s="47"/>
      <c r="B63" s="46"/>
      <c r="C63" s="110"/>
      <c r="D63" s="110"/>
      <c r="E63" s="110"/>
      <c r="F63" s="110"/>
      <c r="G63" s="110"/>
      <c r="H63" s="110"/>
    </row>
    <row r="64" spans="1:8" x14ac:dyDescent="0.25">
      <c r="A64" s="47"/>
      <c r="B64" s="46"/>
      <c r="C64" s="110"/>
      <c r="D64" s="110"/>
      <c r="E64" s="110"/>
      <c r="F64" s="110"/>
      <c r="G64" s="110"/>
      <c r="H64" s="110"/>
    </row>
    <row r="65" spans="2:8" x14ac:dyDescent="0.25">
      <c r="B65" s="46"/>
      <c r="C65" s="110"/>
      <c r="D65" s="110"/>
      <c r="E65" s="110"/>
      <c r="F65" s="110"/>
      <c r="G65" s="110"/>
      <c r="H65" s="110"/>
    </row>
    <row r="66" spans="2:8" x14ac:dyDescent="0.25">
      <c r="B66" s="46"/>
      <c r="C66" s="110"/>
      <c r="D66" s="110"/>
      <c r="E66" s="110"/>
      <c r="F66" s="110"/>
      <c r="G66" s="110"/>
      <c r="H66" s="110"/>
    </row>
  </sheetData>
  <sortState xmlns:xlrd2="http://schemas.microsoft.com/office/spreadsheetml/2017/richdata2" ref="B2:H58">
    <sortCondition descending="1" ref="H2:H58"/>
  </sortState>
  <mergeCells count="13">
    <mergeCell ref="A59:A62"/>
    <mergeCell ref="A3:A8"/>
    <mergeCell ref="A9:A11"/>
    <mergeCell ref="A12:A13"/>
    <mergeCell ref="A14:A19"/>
    <mergeCell ref="A20:A23"/>
    <mergeCell ref="A24:A25"/>
    <mergeCell ref="A26:A30"/>
    <mergeCell ref="A31:A33"/>
    <mergeCell ref="A34:A40"/>
    <mergeCell ref="A41:A45"/>
    <mergeCell ref="A46:A52"/>
    <mergeCell ref="A53:A57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96EB4-4A2F-4FC3-AE2B-62C5AA100698}">
  <dimension ref="A1:H62"/>
  <sheetViews>
    <sheetView workbookViewId="0">
      <selection activeCell="C52" sqref="C52"/>
    </sheetView>
  </sheetViews>
  <sheetFormatPr defaultRowHeight="15" x14ac:dyDescent="0.25"/>
  <cols>
    <col min="1" max="1" width="20.7109375" style="36" bestFit="1" customWidth="1"/>
    <col min="2" max="2" width="28.28515625" style="10" bestFit="1" customWidth="1"/>
    <col min="3" max="8" width="15.7109375" style="41" customWidth="1"/>
  </cols>
  <sheetData>
    <row r="1" spans="1:8" ht="31.5" x14ac:dyDescent="0.25">
      <c r="A1" s="112" t="s">
        <v>108</v>
      </c>
      <c r="B1" s="113" t="s">
        <v>4</v>
      </c>
      <c r="C1" s="114" t="s">
        <v>0</v>
      </c>
      <c r="D1" s="114" t="s">
        <v>75</v>
      </c>
      <c r="E1" s="114" t="s">
        <v>2</v>
      </c>
      <c r="F1" s="114" t="s">
        <v>76</v>
      </c>
      <c r="G1" s="114" t="s">
        <v>77</v>
      </c>
      <c r="H1" s="114" t="s">
        <v>78</v>
      </c>
    </row>
    <row r="2" spans="1:8" ht="15.75" x14ac:dyDescent="0.25">
      <c r="A2" s="115" t="s">
        <v>109</v>
      </c>
      <c r="B2" s="85" t="s">
        <v>41</v>
      </c>
      <c r="C2" s="105">
        <v>22894.49196319556</v>
      </c>
      <c r="D2" s="105">
        <v>10155.256925742568</v>
      </c>
      <c r="E2" s="105">
        <v>22365.590521786711</v>
      </c>
      <c r="F2" s="105">
        <v>0</v>
      </c>
      <c r="G2" s="105">
        <v>20348.286948467412</v>
      </c>
      <c r="H2" s="105">
        <v>75763.626359192247</v>
      </c>
    </row>
    <row r="3" spans="1:8" ht="15.75" x14ac:dyDescent="0.25">
      <c r="A3" s="86" t="s">
        <v>110</v>
      </c>
      <c r="B3" s="74" t="s">
        <v>42</v>
      </c>
      <c r="C3" s="106">
        <v>7185.5554538738616</v>
      </c>
      <c r="D3" s="106">
        <v>202.5</v>
      </c>
      <c r="E3" s="106">
        <v>36333.333333333328</v>
      </c>
      <c r="F3" s="106">
        <v>0</v>
      </c>
      <c r="G3" s="106">
        <v>0</v>
      </c>
      <c r="H3" s="106">
        <v>43721.388787207194</v>
      </c>
    </row>
    <row r="4" spans="1:8" ht="15.75" x14ac:dyDescent="0.25">
      <c r="A4" s="83"/>
      <c r="B4" s="74" t="s">
        <v>34</v>
      </c>
      <c r="C4" s="106">
        <v>3874.5820430682247</v>
      </c>
      <c r="D4" s="106">
        <v>508.23529411764707</v>
      </c>
      <c r="E4" s="106">
        <v>14.545454545454545</v>
      </c>
      <c r="F4" s="106">
        <v>0</v>
      </c>
      <c r="G4" s="106">
        <v>0</v>
      </c>
      <c r="H4" s="106">
        <v>4397.362791731327</v>
      </c>
    </row>
    <row r="5" spans="1:8" ht="15.75" x14ac:dyDescent="0.25">
      <c r="A5" s="83"/>
      <c r="B5" s="74" t="s">
        <v>43</v>
      </c>
      <c r="C5" s="106">
        <v>29096.73913043478</v>
      </c>
      <c r="D5" s="106">
        <v>90.800977609217824</v>
      </c>
      <c r="E5" s="106">
        <v>5454.545454545454</v>
      </c>
      <c r="F5" s="106">
        <v>0</v>
      </c>
      <c r="G5" s="106">
        <v>0</v>
      </c>
      <c r="H5" s="106">
        <v>34642.085562589455</v>
      </c>
    </row>
    <row r="6" spans="1:8" ht="15.75" x14ac:dyDescent="0.25">
      <c r="A6" s="83"/>
      <c r="B6" s="74" t="s">
        <v>64</v>
      </c>
      <c r="C6" s="106">
        <v>747.89130434782601</v>
      </c>
      <c r="D6" s="106">
        <v>473.62352941176476</v>
      </c>
      <c r="E6" s="106">
        <v>89.490909090909099</v>
      </c>
      <c r="F6" s="106">
        <v>0</v>
      </c>
      <c r="G6" s="106">
        <v>0</v>
      </c>
      <c r="H6" s="106">
        <v>1311.0057428504999</v>
      </c>
    </row>
    <row r="7" spans="1:8" ht="15.75" x14ac:dyDescent="0.25">
      <c r="A7" s="83"/>
      <c r="B7" s="74" t="s">
        <v>40</v>
      </c>
      <c r="C7" s="106">
        <v>11596.180093805047</v>
      </c>
      <c r="D7" s="106">
        <v>11460.705882352942</v>
      </c>
      <c r="E7" s="106">
        <v>820</v>
      </c>
      <c r="F7" s="106">
        <v>0</v>
      </c>
      <c r="G7" s="106">
        <v>0</v>
      </c>
      <c r="H7" s="106">
        <v>23876.885976157988</v>
      </c>
    </row>
    <row r="8" spans="1:8" ht="15.75" x14ac:dyDescent="0.25">
      <c r="A8" s="84"/>
      <c r="B8" s="85" t="s">
        <v>44</v>
      </c>
      <c r="C8" s="105">
        <v>41385.716955410957</v>
      </c>
      <c r="D8" s="105">
        <v>2971.7556761661908</v>
      </c>
      <c r="E8" s="105">
        <v>176.23529411764707</v>
      </c>
      <c r="F8" s="105">
        <v>0</v>
      </c>
      <c r="G8" s="105">
        <v>0</v>
      </c>
      <c r="H8" s="105">
        <v>44533.707925694798</v>
      </c>
    </row>
    <row r="9" spans="1:8" ht="15.75" x14ac:dyDescent="0.25">
      <c r="A9" s="83" t="s">
        <v>111</v>
      </c>
      <c r="B9" s="74" t="s">
        <v>112</v>
      </c>
      <c r="C9" s="106">
        <v>125576.69387755102</v>
      </c>
      <c r="D9" s="106">
        <v>126875</v>
      </c>
      <c r="E9" s="106">
        <v>0</v>
      </c>
      <c r="F9" s="106">
        <v>0</v>
      </c>
      <c r="G9" s="106">
        <v>0</v>
      </c>
      <c r="H9" s="106">
        <v>252451.69387755101</v>
      </c>
    </row>
    <row r="10" spans="1:8" ht="15.75" x14ac:dyDescent="0.25">
      <c r="A10" s="83"/>
      <c r="B10" s="74" t="s">
        <v>61</v>
      </c>
      <c r="C10" s="106">
        <v>9046.5912166062444</v>
      </c>
      <c r="D10" s="106">
        <v>33.942857142857143</v>
      </c>
      <c r="E10" s="106">
        <v>0</v>
      </c>
      <c r="F10" s="106">
        <v>0</v>
      </c>
      <c r="G10" s="106">
        <v>0</v>
      </c>
      <c r="H10" s="106">
        <v>9080.5340737491024</v>
      </c>
    </row>
    <row r="11" spans="1:8" ht="15.75" x14ac:dyDescent="0.25">
      <c r="A11" s="84"/>
      <c r="B11" s="85" t="s">
        <v>60</v>
      </c>
      <c r="C11" s="105">
        <v>45146.840336134454</v>
      </c>
      <c r="D11" s="105">
        <v>6268.6285714285714</v>
      </c>
      <c r="E11" s="105">
        <v>0</v>
      </c>
      <c r="F11" s="105">
        <v>0</v>
      </c>
      <c r="G11" s="105">
        <v>0</v>
      </c>
      <c r="H11" s="105">
        <v>51415.468907563023</v>
      </c>
    </row>
    <row r="12" spans="1:8" ht="15.75" x14ac:dyDescent="0.25">
      <c r="A12" s="83" t="s">
        <v>113</v>
      </c>
      <c r="B12" s="74" t="s">
        <v>66</v>
      </c>
      <c r="C12" s="106">
        <v>59.11205267658989</v>
      </c>
      <c r="D12" s="106">
        <v>323.91754412276026</v>
      </c>
      <c r="E12" s="106">
        <v>0</v>
      </c>
      <c r="F12" s="106">
        <v>0</v>
      </c>
      <c r="G12" s="106">
        <v>0</v>
      </c>
      <c r="H12" s="106">
        <v>383.02959679935014</v>
      </c>
    </row>
    <row r="13" spans="1:8" ht="15.75" x14ac:dyDescent="0.25">
      <c r="A13" s="84"/>
      <c r="B13" s="85" t="s">
        <v>65</v>
      </c>
      <c r="C13" s="105">
        <v>1939.9594551264215</v>
      </c>
      <c r="D13" s="105">
        <v>16847.859510508239</v>
      </c>
      <c r="E13" s="105">
        <v>0</v>
      </c>
      <c r="F13" s="105">
        <v>0</v>
      </c>
      <c r="G13" s="105">
        <v>0</v>
      </c>
      <c r="H13" s="105">
        <v>18787.818965634659</v>
      </c>
    </row>
    <row r="14" spans="1:8" ht="15.75" x14ac:dyDescent="0.25">
      <c r="A14" s="83" t="s">
        <v>114</v>
      </c>
      <c r="B14" s="74" t="s">
        <v>56</v>
      </c>
      <c r="C14" s="106">
        <v>2.2500000000000004</v>
      </c>
      <c r="D14" s="106">
        <v>441.60000000000008</v>
      </c>
      <c r="E14" s="106">
        <v>0</v>
      </c>
      <c r="F14" s="106">
        <v>0</v>
      </c>
      <c r="G14" s="106">
        <v>0</v>
      </c>
      <c r="H14" s="106">
        <v>443.85000000000008</v>
      </c>
    </row>
    <row r="15" spans="1:8" ht="15.75" x14ac:dyDescent="0.25">
      <c r="A15" s="83"/>
      <c r="B15" s="74" t="s">
        <v>57</v>
      </c>
      <c r="C15" s="106">
        <v>1528.0057855225261</v>
      </c>
      <c r="D15" s="106">
        <v>0</v>
      </c>
      <c r="E15" s="106">
        <v>0</v>
      </c>
      <c r="F15" s="106">
        <v>0</v>
      </c>
      <c r="G15" s="106">
        <v>0</v>
      </c>
      <c r="H15" s="106">
        <v>1528.0057855225261</v>
      </c>
    </row>
    <row r="16" spans="1:8" ht="15.75" x14ac:dyDescent="0.25">
      <c r="A16" s="83"/>
      <c r="B16" s="74" t="s">
        <v>62</v>
      </c>
      <c r="C16" s="106">
        <v>0</v>
      </c>
      <c r="D16" s="106">
        <v>0</v>
      </c>
      <c r="E16" s="106">
        <v>0</v>
      </c>
      <c r="F16" s="106">
        <v>0</v>
      </c>
      <c r="G16" s="106">
        <v>0</v>
      </c>
      <c r="H16" s="106">
        <v>0</v>
      </c>
    </row>
    <row r="17" spans="1:8" ht="15.75" x14ac:dyDescent="0.25">
      <c r="A17" s="83"/>
      <c r="B17" s="74" t="s">
        <v>63</v>
      </c>
      <c r="C17" s="106">
        <v>3749.4489795918375</v>
      </c>
      <c r="D17" s="106">
        <v>3299.3333333333339</v>
      </c>
      <c r="E17" s="106">
        <v>2076.086956521739</v>
      </c>
      <c r="F17" s="106">
        <v>0</v>
      </c>
      <c r="G17" s="106">
        <v>0</v>
      </c>
      <c r="H17" s="106">
        <v>9124.86926944691</v>
      </c>
    </row>
    <row r="18" spans="1:8" ht="15.75" x14ac:dyDescent="0.25">
      <c r="A18" s="83"/>
      <c r="B18" s="74" t="s">
        <v>54</v>
      </c>
      <c r="C18" s="106">
        <v>19.229166666666668</v>
      </c>
      <c r="D18" s="106">
        <v>0</v>
      </c>
      <c r="E18" s="106">
        <v>0</v>
      </c>
      <c r="F18" s="106">
        <v>0</v>
      </c>
      <c r="G18" s="106">
        <v>0</v>
      </c>
      <c r="H18" s="106">
        <v>19.229166666666668</v>
      </c>
    </row>
    <row r="19" spans="1:8" ht="15.75" x14ac:dyDescent="0.25">
      <c r="A19" s="84"/>
      <c r="B19" s="85" t="s">
        <v>115</v>
      </c>
      <c r="C19" s="105">
        <v>997.68490576308068</v>
      </c>
      <c r="D19" s="105">
        <v>0</v>
      </c>
      <c r="E19" s="105">
        <v>0</v>
      </c>
      <c r="F19" s="105">
        <v>0</v>
      </c>
      <c r="G19" s="105">
        <v>0</v>
      </c>
      <c r="H19" s="105">
        <v>997.68490576308068</v>
      </c>
    </row>
    <row r="20" spans="1:8" ht="15.75" x14ac:dyDescent="0.25">
      <c r="A20" s="83" t="s">
        <v>116</v>
      </c>
      <c r="B20" s="74" t="s">
        <v>47</v>
      </c>
      <c r="C20" s="106">
        <v>8696.4150139929679</v>
      </c>
      <c r="D20" s="106">
        <v>0</v>
      </c>
      <c r="E20" s="106">
        <v>197.91666666666669</v>
      </c>
      <c r="F20" s="106">
        <v>0</v>
      </c>
      <c r="G20" s="106">
        <v>0</v>
      </c>
      <c r="H20" s="106">
        <v>8894.331680659634</v>
      </c>
    </row>
    <row r="21" spans="1:8" ht="15.75" x14ac:dyDescent="0.25">
      <c r="A21" s="83"/>
      <c r="B21" s="74" t="s">
        <v>45</v>
      </c>
      <c r="C21" s="106">
        <v>201</v>
      </c>
      <c r="D21" s="106">
        <v>2.2500000000000004</v>
      </c>
      <c r="E21" s="106">
        <v>0</v>
      </c>
      <c r="F21" s="106">
        <v>0</v>
      </c>
      <c r="G21" s="106">
        <v>0</v>
      </c>
      <c r="H21" s="106">
        <v>203.25</v>
      </c>
    </row>
    <row r="22" spans="1:8" ht="15.75" x14ac:dyDescent="0.25">
      <c r="A22" s="83"/>
      <c r="B22" s="74" t="s">
        <v>107</v>
      </c>
      <c r="C22" s="106">
        <v>703.57488025203293</v>
      </c>
      <c r="D22" s="106">
        <v>287.0625</v>
      </c>
      <c r="E22" s="106">
        <v>3.34375</v>
      </c>
      <c r="F22" s="106">
        <v>0</v>
      </c>
      <c r="G22" s="106">
        <v>0</v>
      </c>
      <c r="H22" s="106">
        <v>993.98113025203293</v>
      </c>
    </row>
    <row r="23" spans="1:8" ht="15.75" x14ac:dyDescent="0.25">
      <c r="A23" s="84"/>
      <c r="B23" s="85" t="s">
        <v>46</v>
      </c>
      <c r="C23" s="105">
        <v>9964.6372524637663</v>
      </c>
      <c r="D23" s="105">
        <v>0</v>
      </c>
      <c r="E23" s="105">
        <v>13416.666666666668</v>
      </c>
      <c r="F23" s="105">
        <v>0</v>
      </c>
      <c r="G23" s="105">
        <v>0</v>
      </c>
      <c r="H23" s="105">
        <v>23381.303919130434</v>
      </c>
    </row>
    <row r="24" spans="1:8" ht="15.75" x14ac:dyDescent="0.25">
      <c r="A24" s="83" t="s">
        <v>117</v>
      </c>
      <c r="B24" s="74" t="s">
        <v>58</v>
      </c>
      <c r="C24" s="106">
        <v>3505.8888494063744</v>
      </c>
      <c r="D24" s="106">
        <v>175.04385793766934</v>
      </c>
      <c r="E24" s="106">
        <v>0</v>
      </c>
      <c r="F24" s="106">
        <v>0</v>
      </c>
      <c r="G24" s="106">
        <v>0</v>
      </c>
      <c r="H24" s="106">
        <v>3680.9327073440436</v>
      </c>
    </row>
    <row r="25" spans="1:8" ht="15.75" x14ac:dyDescent="0.25">
      <c r="A25" s="84"/>
      <c r="B25" s="85" t="s">
        <v>55</v>
      </c>
      <c r="C25" s="105">
        <v>7467.1875000000009</v>
      </c>
      <c r="D25" s="105">
        <v>0</v>
      </c>
      <c r="E25" s="105">
        <v>15076.086956521738</v>
      </c>
      <c r="F25" s="105">
        <v>0</v>
      </c>
      <c r="G25" s="105">
        <v>0</v>
      </c>
      <c r="H25" s="105">
        <v>22543.27445652174</v>
      </c>
    </row>
    <row r="26" spans="1:8" ht="15.75" x14ac:dyDescent="0.25">
      <c r="A26" s="83" t="s">
        <v>118</v>
      </c>
      <c r="B26" s="74" t="s">
        <v>71</v>
      </c>
      <c r="C26" s="106">
        <v>8391.9479558094117</v>
      </c>
      <c r="D26" s="106">
        <v>6437.5241576848775</v>
      </c>
      <c r="E26" s="106">
        <v>0</v>
      </c>
      <c r="F26" s="106">
        <v>0</v>
      </c>
      <c r="G26" s="106">
        <v>0</v>
      </c>
      <c r="H26" s="106">
        <v>14829.472113494288</v>
      </c>
    </row>
    <row r="27" spans="1:8" ht="15.75" x14ac:dyDescent="0.25">
      <c r="A27" s="83"/>
      <c r="B27" s="74" t="s">
        <v>72</v>
      </c>
      <c r="C27" s="106">
        <v>1378.1274238227145</v>
      </c>
      <c r="D27" s="106">
        <v>298.13533834586468</v>
      </c>
      <c r="E27" s="106">
        <v>0</v>
      </c>
      <c r="F27" s="106">
        <v>0</v>
      </c>
      <c r="G27" s="106">
        <v>0</v>
      </c>
      <c r="H27" s="106">
        <v>1676.2627621685792</v>
      </c>
    </row>
    <row r="28" spans="1:8" ht="15.75" x14ac:dyDescent="0.25">
      <c r="A28" s="83"/>
      <c r="B28" s="74" t="s">
        <v>67</v>
      </c>
      <c r="C28" s="106">
        <v>0</v>
      </c>
      <c r="D28" s="106">
        <v>128862.67142857143</v>
      </c>
      <c r="E28" s="106">
        <v>0</v>
      </c>
      <c r="F28" s="106">
        <v>0</v>
      </c>
      <c r="G28" s="106">
        <v>0</v>
      </c>
      <c r="H28" s="106">
        <v>128862.67142857143</v>
      </c>
    </row>
    <row r="29" spans="1:8" ht="15.75" x14ac:dyDescent="0.25">
      <c r="A29" s="83"/>
      <c r="B29" s="74" t="s">
        <v>73</v>
      </c>
      <c r="C29" s="106">
        <v>203767.16855118246</v>
      </c>
      <c r="D29" s="106">
        <v>208377.24153361531</v>
      </c>
      <c r="E29" s="106">
        <v>94442.118286600991</v>
      </c>
      <c r="F29" s="106">
        <v>0</v>
      </c>
      <c r="G29" s="106">
        <v>0</v>
      </c>
      <c r="H29" s="106">
        <v>506586.52837139874</v>
      </c>
    </row>
    <row r="30" spans="1:8" ht="15.75" x14ac:dyDescent="0.25">
      <c r="A30" s="84"/>
      <c r="B30" s="85" t="s">
        <v>106</v>
      </c>
      <c r="C30" s="105">
        <v>0</v>
      </c>
      <c r="D30" s="105">
        <v>0</v>
      </c>
      <c r="E30" s="105">
        <v>0</v>
      </c>
      <c r="F30" s="105">
        <v>0</v>
      </c>
      <c r="G30" s="105">
        <v>0</v>
      </c>
      <c r="H30" s="105">
        <v>0</v>
      </c>
    </row>
    <row r="31" spans="1:8" ht="15.75" x14ac:dyDescent="0.25">
      <c r="A31" s="83" t="s">
        <v>119</v>
      </c>
      <c r="B31" s="74" t="s">
        <v>69</v>
      </c>
      <c r="C31" s="106">
        <v>16365.227385406848</v>
      </c>
      <c r="D31" s="106">
        <v>8951.132028692813</v>
      </c>
      <c r="E31" s="106">
        <v>50</v>
      </c>
      <c r="F31" s="106">
        <v>0</v>
      </c>
      <c r="G31" s="106">
        <v>0</v>
      </c>
      <c r="H31" s="106">
        <v>25366.359414099661</v>
      </c>
    </row>
    <row r="32" spans="1:8" ht="15.75" x14ac:dyDescent="0.25">
      <c r="A32" s="83"/>
      <c r="B32" s="74" t="s">
        <v>70</v>
      </c>
      <c r="C32" s="106">
        <v>33548.542648090071</v>
      </c>
      <c r="D32" s="106">
        <v>49347.087444516728</v>
      </c>
      <c r="E32" s="106">
        <v>195333.60076232522</v>
      </c>
      <c r="F32" s="106">
        <v>0</v>
      </c>
      <c r="G32" s="106">
        <v>0</v>
      </c>
      <c r="H32" s="106">
        <v>278229.23085493199</v>
      </c>
    </row>
    <row r="33" spans="1:8" ht="15.75" x14ac:dyDescent="0.25">
      <c r="A33" s="84"/>
      <c r="B33" s="85" t="s">
        <v>68</v>
      </c>
      <c r="C33" s="105">
        <v>175164.21377931006</v>
      </c>
      <c r="D33" s="105">
        <v>71434.849063031448</v>
      </c>
      <c r="E33" s="105">
        <v>4402.7600617960743</v>
      </c>
      <c r="F33" s="105">
        <v>0</v>
      </c>
      <c r="G33" s="105">
        <v>0</v>
      </c>
      <c r="H33" s="105">
        <v>251001.82290413757</v>
      </c>
    </row>
    <row r="34" spans="1:8" ht="15.75" x14ac:dyDescent="0.25">
      <c r="A34" s="83" t="s">
        <v>120</v>
      </c>
      <c r="B34" s="74" t="s">
        <v>50</v>
      </c>
      <c r="C34" s="106">
        <v>21.299999999999997</v>
      </c>
      <c r="D34" s="106">
        <v>0</v>
      </c>
      <c r="E34" s="106">
        <v>0</v>
      </c>
      <c r="F34" s="106">
        <v>0</v>
      </c>
      <c r="G34" s="106">
        <v>0</v>
      </c>
      <c r="H34" s="106">
        <v>21.299999999999997</v>
      </c>
    </row>
    <row r="35" spans="1:8" ht="15.75" x14ac:dyDescent="0.25">
      <c r="A35" s="83"/>
      <c r="B35" s="74" t="s">
        <v>51</v>
      </c>
      <c r="C35" s="106">
        <v>38.339999999999996</v>
      </c>
      <c r="D35" s="106">
        <v>20.177083333333336</v>
      </c>
      <c r="E35" s="106">
        <v>0</v>
      </c>
      <c r="F35" s="106">
        <v>0</v>
      </c>
      <c r="G35" s="106">
        <v>0</v>
      </c>
      <c r="H35" s="106">
        <v>58.517083333333332</v>
      </c>
    </row>
    <row r="36" spans="1:8" ht="15.75" x14ac:dyDescent="0.25">
      <c r="A36" s="83"/>
      <c r="B36" s="74" t="s">
        <v>48</v>
      </c>
      <c r="C36" s="106">
        <v>403.74545020682581</v>
      </c>
      <c r="D36" s="106">
        <v>0</v>
      </c>
      <c r="E36" s="106">
        <v>0</v>
      </c>
      <c r="F36" s="106">
        <v>0</v>
      </c>
      <c r="G36" s="106">
        <v>0</v>
      </c>
      <c r="H36" s="106">
        <v>403.74545020682581</v>
      </c>
    </row>
    <row r="37" spans="1:8" ht="15.75" x14ac:dyDescent="0.25">
      <c r="A37" s="83"/>
      <c r="B37" s="74" t="s">
        <v>49</v>
      </c>
      <c r="C37" s="106">
        <v>6809.98</v>
      </c>
      <c r="D37" s="106">
        <v>33.750000000000007</v>
      </c>
      <c r="E37" s="106">
        <v>6864.5833333333339</v>
      </c>
      <c r="F37" s="106">
        <v>0</v>
      </c>
      <c r="G37" s="106">
        <v>0</v>
      </c>
      <c r="H37" s="106">
        <v>13708.313333333334</v>
      </c>
    </row>
    <row r="38" spans="1:8" ht="15.75" x14ac:dyDescent="0.25">
      <c r="A38" s="83"/>
      <c r="B38" s="74" t="s">
        <v>53</v>
      </c>
      <c r="C38" s="106">
        <v>14713.126177739237</v>
      </c>
      <c r="D38" s="106">
        <v>4.5000000000000009</v>
      </c>
      <c r="E38" s="106">
        <v>16604.166666666668</v>
      </c>
      <c r="F38" s="106">
        <v>0</v>
      </c>
      <c r="G38" s="106">
        <v>0</v>
      </c>
      <c r="H38" s="106">
        <v>31321.792844405907</v>
      </c>
    </row>
    <row r="39" spans="1:8" ht="15.75" x14ac:dyDescent="0.25">
      <c r="A39" s="83"/>
      <c r="B39" s="74" t="s">
        <v>59</v>
      </c>
      <c r="C39" s="106">
        <v>9360.5470847043161</v>
      </c>
      <c r="D39" s="106">
        <v>299.15714285714284</v>
      </c>
      <c r="E39" s="106">
        <v>0</v>
      </c>
      <c r="F39" s="106">
        <v>0</v>
      </c>
      <c r="G39" s="106">
        <v>0</v>
      </c>
      <c r="H39" s="106">
        <v>9659.7042275614585</v>
      </c>
    </row>
    <row r="40" spans="1:8" ht="15.75" x14ac:dyDescent="0.25">
      <c r="A40" s="84"/>
      <c r="B40" s="85" t="s">
        <v>52</v>
      </c>
      <c r="C40" s="105">
        <v>3006.6047543898139</v>
      </c>
      <c r="D40" s="105">
        <v>92.96875</v>
      </c>
      <c r="E40" s="105">
        <v>838.54166666666674</v>
      </c>
      <c r="F40" s="105">
        <v>0</v>
      </c>
      <c r="G40" s="105">
        <v>0</v>
      </c>
      <c r="H40" s="105">
        <v>3938.1151710564809</v>
      </c>
    </row>
    <row r="41" spans="1:8" ht="15.75" x14ac:dyDescent="0.25">
      <c r="A41" s="83" t="s">
        <v>121</v>
      </c>
      <c r="B41" s="74" t="s">
        <v>35</v>
      </c>
      <c r="C41" s="106">
        <v>7090.4676257233614</v>
      </c>
      <c r="D41" s="106">
        <v>25.411764705882355</v>
      </c>
      <c r="E41" s="106">
        <v>22389.473684210527</v>
      </c>
      <c r="F41" s="106">
        <v>0</v>
      </c>
      <c r="G41" s="106">
        <v>0</v>
      </c>
      <c r="H41" s="106">
        <v>29505.35307463977</v>
      </c>
    </row>
    <row r="42" spans="1:8" ht="15.75" x14ac:dyDescent="0.25">
      <c r="A42" s="83"/>
      <c r="B42" s="74" t="s">
        <v>36</v>
      </c>
      <c r="C42" s="106">
        <v>11023.412863514359</v>
      </c>
      <c r="D42" s="106">
        <v>0</v>
      </c>
      <c r="E42" s="106">
        <v>1254.3163265306123</v>
      </c>
      <c r="F42" s="106">
        <v>0</v>
      </c>
      <c r="G42" s="106">
        <v>0</v>
      </c>
      <c r="H42" s="106">
        <v>12277.729190044971</v>
      </c>
    </row>
    <row r="43" spans="1:8" ht="15.75" x14ac:dyDescent="0.25">
      <c r="A43" s="83"/>
      <c r="B43" s="74" t="s">
        <v>37</v>
      </c>
      <c r="C43" s="106">
        <v>6186.4408773061041</v>
      </c>
      <c r="D43" s="106">
        <v>0</v>
      </c>
      <c r="E43" s="106">
        <v>421.05263157894734</v>
      </c>
      <c r="F43" s="106">
        <v>0</v>
      </c>
      <c r="G43" s="106">
        <v>0</v>
      </c>
      <c r="H43" s="106">
        <v>6607.4935088850516</v>
      </c>
    </row>
    <row r="44" spans="1:8" ht="15.75" x14ac:dyDescent="0.25">
      <c r="A44" s="83"/>
      <c r="B44" s="74" t="s">
        <v>38</v>
      </c>
      <c r="C44" s="106">
        <v>42466.526315789473</v>
      </c>
      <c r="D44" s="106">
        <v>36.378947368421052</v>
      </c>
      <c r="E44" s="106">
        <v>42.369565217391305</v>
      </c>
      <c r="F44" s="106">
        <v>0</v>
      </c>
      <c r="G44" s="106">
        <v>0</v>
      </c>
      <c r="H44" s="106">
        <v>42545.274828375288</v>
      </c>
    </row>
    <row r="45" spans="1:8" ht="15.75" x14ac:dyDescent="0.25">
      <c r="A45" s="84"/>
      <c r="B45" s="85" t="s">
        <v>39</v>
      </c>
      <c r="C45" s="105">
        <v>25102.046721006558</v>
      </c>
      <c r="D45" s="105">
        <v>0</v>
      </c>
      <c r="E45" s="105">
        <v>6581.7046818727495</v>
      </c>
      <c r="F45" s="105">
        <v>0</v>
      </c>
      <c r="G45" s="105">
        <v>0</v>
      </c>
      <c r="H45" s="105">
        <v>31683.751402879308</v>
      </c>
    </row>
    <row r="46" spans="1:8" ht="15.75" x14ac:dyDescent="0.25">
      <c r="A46" s="83" t="s">
        <v>164</v>
      </c>
      <c r="B46" s="74" t="s">
        <v>148</v>
      </c>
      <c r="C46" s="106">
        <v>231131.81042670269</v>
      </c>
      <c r="D46" s="106">
        <v>46976.444963506256</v>
      </c>
      <c r="E46" s="106">
        <v>24157.053490209404</v>
      </c>
      <c r="F46" s="106">
        <v>33973.374141601264</v>
      </c>
      <c r="G46" s="106">
        <v>0</v>
      </c>
      <c r="H46" s="106">
        <v>336238.68302201963</v>
      </c>
    </row>
    <row r="47" spans="1:8" ht="15.75" x14ac:dyDescent="0.25">
      <c r="A47" s="83"/>
      <c r="B47" s="74" t="s">
        <v>149</v>
      </c>
      <c r="C47" s="106">
        <v>731.798241885842</v>
      </c>
      <c r="D47" s="106">
        <v>41.610727050478829</v>
      </c>
      <c r="E47" s="106">
        <v>62525.610354791919</v>
      </c>
      <c r="F47" s="106">
        <v>0</v>
      </c>
      <c r="G47" s="106">
        <v>0</v>
      </c>
      <c r="H47" s="106">
        <v>63299.019323728236</v>
      </c>
    </row>
    <row r="48" spans="1:8" ht="15.75" x14ac:dyDescent="0.25">
      <c r="A48" s="83"/>
      <c r="B48" s="74" t="s">
        <v>150</v>
      </c>
      <c r="C48" s="106">
        <v>3159.2360922309358</v>
      </c>
      <c r="D48" s="106">
        <v>19043.529359475568</v>
      </c>
      <c r="E48" s="106">
        <v>83900.81203725579</v>
      </c>
      <c r="F48" s="106">
        <v>43768.946082812312</v>
      </c>
      <c r="G48" s="106">
        <v>0</v>
      </c>
      <c r="H48" s="106">
        <v>149872.5235717746</v>
      </c>
    </row>
    <row r="49" spans="1:8" ht="15.75" x14ac:dyDescent="0.25">
      <c r="A49" s="83"/>
      <c r="B49" s="74" t="s">
        <v>151</v>
      </c>
      <c r="C49" s="106">
        <v>12521.38627623303</v>
      </c>
      <c r="D49" s="106">
        <v>13855.81261107223</v>
      </c>
      <c r="E49" s="106">
        <v>0</v>
      </c>
      <c r="F49" s="106">
        <v>71.590909090909093</v>
      </c>
      <c r="G49" s="106">
        <v>0</v>
      </c>
      <c r="H49" s="106">
        <v>26448.78979639617</v>
      </c>
    </row>
    <row r="50" spans="1:8" ht="15.75" x14ac:dyDescent="0.25">
      <c r="A50" s="83"/>
      <c r="B50" s="74" t="s">
        <v>152</v>
      </c>
      <c r="C50" s="106">
        <v>328.46497034387653</v>
      </c>
      <c r="D50" s="106">
        <v>0</v>
      </c>
      <c r="E50" s="106">
        <v>0</v>
      </c>
      <c r="F50" s="106">
        <v>4721.6432748538018</v>
      </c>
      <c r="G50" s="106">
        <v>0</v>
      </c>
      <c r="H50" s="106">
        <v>5050.1082451976781</v>
      </c>
    </row>
    <row r="51" spans="1:8" ht="15.75" x14ac:dyDescent="0.25">
      <c r="A51" s="83"/>
      <c r="B51" s="74" t="s">
        <v>230</v>
      </c>
      <c r="C51" s="106">
        <v>8421.4856033306514</v>
      </c>
      <c r="D51" s="106">
        <v>825.12122552989615</v>
      </c>
      <c r="E51" s="106">
        <v>949.07223014930719</v>
      </c>
      <c r="F51" s="106">
        <v>2403.7084391417816</v>
      </c>
      <c r="G51" s="106">
        <v>0</v>
      </c>
      <c r="H51" s="106">
        <v>12599.387498151636</v>
      </c>
    </row>
    <row r="52" spans="1:8" ht="15.75" x14ac:dyDescent="0.25">
      <c r="A52" s="84"/>
      <c r="B52" s="85" t="s">
        <v>153</v>
      </c>
      <c r="C52" s="105">
        <v>14361.880623335186</v>
      </c>
      <c r="D52" s="105">
        <v>63730.403929140499</v>
      </c>
      <c r="E52" s="105">
        <v>1260.9270986536289</v>
      </c>
      <c r="F52" s="105">
        <v>2008.9999999999998</v>
      </c>
      <c r="G52" s="105">
        <v>0</v>
      </c>
      <c r="H52" s="105">
        <v>81362.211651129313</v>
      </c>
    </row>
    <row r="53" spans="1:8" ht="15.75" x14ac:dyDescent="0.25">
      <c r="A53" s="86" t="s">
        <v>165</v>
      </c>
      <c r="B53" s="74" t="s">
        <v>154</v>
      </c>
      <c r="C53" s="106">
        <v>1079.5302937741267</v>
      </c>
      <c r="D53" s="106">
        <v>4627.4736013582051</v>
      </c>
      <c r="E53" s="106">
        <v>0</v>
      </c>
      <c r="F53" s="106">
        <v>0</v>
      </c>
      <c r="G53" s="106">
        <v>0</v>
      </c>
      <c r="H53" s="106">
        <v>5707.0038951323313</v>
      </c>
    </row>
    <row r="54" spans="1:8" ht="15.75" x14ac:dyDescent="0.25">
      <c r="A54" s="83"/>
      <c r="B54" s="74" t="s">
        <v>156</v>
      </c>
      <c r="C54" s="106">
        <v>0</v>
      </c>
      <c r="D54" s="106">
        <v>0</v>
      </c>
      <c r="E54" s="106">
        <v>0</v>
      </c>
      <c r="F54" s="106">
        <v>0</v>
      </c>
      <c r="G54" s="106">
        <v>0</v>
      </c>
      <c r="H54" s="106">
        <v>0</v>
      </c>
    </row>
    <row r="55" spans="1:8" ht="15.75" x14ac:dyDescent="0.25">
      <c r="A55" s="83"/>
      <c r="B55" s="74" t="s">
        <v>157</v>
      </c>
      <c r="C55" s="106">
        <v>3050.978282997788</v>
      </c>
      <c r="D55" s="106">
        <v>27680.011416519086</v>
      </c>
      <c r="E55" s="106">
        <v>231.5885664913026</v>
      </c>
      <c r="F55" s="106">
        <v>0</v>
      </c>
      <c r="G55" s="106">
        <v>111.50526315789473</v>
      </c>
      <c r="H55" s="106">
        <v>31074.083529166073</v>
      </c>
    </row>
    <row r="56" spans="1:8" ht="15.75" x14ac:dyDescent="0.25">
      <c r="A56" s="83"/>
      <c r="B56" s="74" t="s">
        <v>231</v>
      </c>
      <c r="C56" s="106">
        <v>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</row>
    <row r="57" spans="1:8" ht="15.75" x14ac:dyDescent="0.25">
      <c r="A57" s="84"/>
      <c r="B57" s="85" t="s">
        <v>159</v>
      </c>
      <c r="C57" s="105">
        <v>388.46409701018052</v>
      </c>
      <c r="D57" s="105">
        <v>4204.4321903180644</v>
      </c>
      <c r="E57" s="105">
        <v>0</v>
      </c>
      <c r="F57" s="105">
        <v>0</v>
      </c>
      <c r="G57" s="105">
        <v>0</v>
      </c>
      <c r="H57" s="105">
        <v>4592.8962873282453</v>
      </c>
    </row>
    <row r="58" spans="1:8" ht="15.75" x14ac:dyDescent="0.25">
      <c r="A58" s="115" t="s">
        <v>220</v>
      </c>
      <c r="B58" s="85" t="s">
        <v>221</v>
      </c>
      <c r="C58" s="105">
        <v>1958.7147360298286</v>
      </c>
      <c r="D58" s="105">
        <v>14094.503430064631</v>
      </c>
      <c r="E58" s="105">
        <v>0</v>
      </c>
      <c r="F58" s="105">
        <v>0</v>
      </c>
      <c r="G58" s="105">
        <v>0</v>
      </c>
      <c r="H58" s="105">
        <v>16053.218166094459</v>
      </c>
    </row>
    <row r="59" spans="1:8" ht="15.75" x14ac:dyDescent="0.25">
      <c r="A59" s="86" t="s">
        <v>241</v>
      </c>
      <c r="B59" s="119" t="s">
        <v>227</v>
      </c>
      <c r="C59" s="118">
        <v>38959.859441625653</v>
      </c>
      <c r="D59" s="118">
        <v>3275.4276418636014</v>
      </c>
      <c r="E59" s="118">
        <v>8297.2393586155558</v>
      </c>
      <c r="F59" s="118">
        <v>0</v>
      </c>
      <c r="G59" s="118">
        <v>138.93806611346449</v>
      </c>
      <c r="H59" s="118">
        <v>50671.464508218269</v>
      </c>
    </row>
    <row r="60" spans="1:8" ht="15.75" x14ac:dyDescent="0.25">
      <c r="A60" s="83"/>
      <c r="B60" s="116" t="s">
        <v>226</v>
      </c>
      <c r="C60" s="118">
        <v>5899.2952237928248</v>
      </c>
      <c r="D60" s="118">
        <v>3016.8228755507293</v>
      </c>
      <c r="E60" s="118">
        <v>2246.847826086957</v>
      </c>
      <c r="F60" s="118">
        <v>0</v>
      </c>
      <c r="G60" s="118">
        <v>51.95930421211456</v>
      </c>
      <c r="H60" s="118">
        <v>11214.925229642626</v>
      </c>
    </row>
    <row r="61" spans="1:8" ht="15.75" x14ac:dyDescent="0.25">
      <c r="A61" s="83"/>
      <c r="B61" s="116" t="s">
        <v>228</v>
      </c>
      <c r="C61" s="118">
        <v>760.75311991318517</v>
      </c>
      <c r="D61" s="118">
        <v>0</v>
      </c>
      <c r="E61" s="118">
        <v>109.32608695652175</v>
      </c>
      <c r="F61" s="118">
        <v>0</v>
      </c>
      <c r="G61" s="118">
        <v>0</v>
      </c>
      <c r="H61" s="118">
        <v>870.07920686970692</v>
      </c>
    </row>
    <row r="62" spans="1:8" ht="15.75" x14ac:dyDescent="0.25">
      <c r="A62" s="84"/>
      <c r="B62" s="117" t="s">
        <v>229</v>
      </c>
      <c r="C62" s="105">
        <v>7484.4687689508801</v>
      </c>
      <c r="D62" s="105">
        <v>1355.579979360165</v>
      </c>
      <c r="E62" s="105">
        <v>7187.2391304347821</v>
      </c>
      <c r="F62" s="105">
        <v>0</v>
      </c>
      <c r="G62" s="105">
        <v>0</v>
      </c>
      <c r="H62" s="105">
        <v>16027.287878745827</v>
      </c>
    </row>
  </sheetData>
  <mergeCells count="13">
    <mergeCell ref="A59:A62"/>
    <mergeCell ref="A24:A25"/>
    <mergeCell ref="A26:A30"/>
    <mergeCell ref="A31:A33"/>
    <mergeCell ref="A34:A40"/>
    <mergeCell ref="A41:A45"/>
    <mergeCell ref="A46:A52"/>
    <mergeCell ref="A53:A57"/>
    <mergeCell ref="A3:A8"/>
    <mergeCell ref="A9:A11"/>
    <mergeCell ref="A12:A13"/>
    <mergeCell ref="A14:A19"/>
    <mergeCell ref="A20:A23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718A5-DD88-4B87-AF38-5D6152040FC3}">
  <sheetPr>
    <tabColor rgb="FFFF0000"/>
  </sheetPr>
  <dimension ref="A1:AW980"/>
  <sheetViews>
    <sheetView zoomScale="70" zoomScaleNormal="70" workbookViewId="0">
      <selection activeCell="A3" sqref="A3:XFD774"/>
    </sheetView>
  </sheetViews>
  <sheetFormatPr defaultRowHeight="15" x14ac:dyDescent="0.25"/>
  <cols>
    <col min="1" max="1" width="27" customWidth="1"/>
    <col min="2" max="2" width="13.7109375" customWidth="1"/>
    <col min="4" max="6" width="9.140625" style="10"/>
    <col min="7" max="7" width="9.140625" style="30"/>
    <col min="28" max="28" width="9.140625" style="30"/>
    <col min="31" max="31" width="9.140625" style="30"/>
    <col min="36" max="36" width="11.140625" style="30" bestFit="1" customWidth="1"/>
    <col min="37" max="37" width="11" style="30" bestFit="1" customWidth="1"/>
  </cols>
  <sheetData>
    <row r="1" spans="1:49" x14ac:dyDescent="0.25">
      <c r="A1" s="15"/>
      <c r="B1" s="16"/>
      <c r="C1" s="18"/>
      <c r="D1" s="19"/>
      <c r="E1" s="17"/>
      <c r="F1" s="17"/>
      <c r="G1" s="1"/>
      <c r="H1" s="2" t="s">
        <v>0</v>
      </c>
      <c r="I1" s="2"/>
      <c r="J1" s="2"/>
      <c r="K1" s="2"/>
      <c r="L1" s="2"/>
      <c r="M1" s="2"/>
      <c r="N1" s="2"/>
      <c r="O1" s="2"/>
      <c r="P1" s="2"/>
      <c r="Q1" s="2"/>
      <c r="R1" s="3" t="s">
        <v>1</v>
      </c>
      <c r="S1" s="4"/>
      <c r="T1" s="4"/>
      <c r="U1" s="4"/>
      <c r="V1" s="4"/>
      <c r="W1" s="4"/>
      <c r="X1" s="4"/>
      <c r="Y1" s="4"/>
      <c r="Z1" s="4"/>
      <c r="AA1" s="4"/>
      <c r="AB1" s="5" t="s">
        <v>2</v>
      </c>
      <c r="AC1" s="42"/>
      <c r="AD1" s="42"/>
      <c r="AE1" s="6" t="s">
        <v>3</v>
      </c>
      <c r="AF1" s="43"/>
      <c r="AG1" s="43"/>
      <c r="AH1" s="43"/>
      <c r="AI1" s="43"/>
      <c r="AJ1" s="20"/>
      <c r="AK1" s="20"/>
    </row>
    <row r="2" spans="1:49" x14ac:dyDescent="0.25">
      <c r="A2" s="7" t="s">
        <v>132</v>
      </c>
      <c r="B2" s="21" t="s">
        <v>133</v>
      </c>
      <c r="C2" s="22" t="s">
        <v>134</v>
      </c>
      <c r="D2" s="23" t="s">
        <v>74</v>
      </c>
      <c r="E2" s="7" t="s">
        <v>135</v>
      </c>
      <c r="F2" s="7" t="s">
        <v>136</v>
      </c>
      <c r="G2" s="24" t="s">
        <v>5</v>
      </c>
      <c r="H2" s="12" t="s">
        <v>6</v>
      </c>
      <c r="I2" s="7" t="s">
        <v>7</v>
      </c>
      <c r="J2" s="7" t="s">
        <v>8</v>
      </c>
      <c r="K2" s="7" t="s">
        <v>9</v>
      </c>
      <c r="L2" s="7" t="s">
        <v>10</v>
      </c>
      <c r="M2" s="7" t="s">
        <v>11</v>
      </c>
      <c r="N2" s="7" t="s">
        <v>12</v>
      </c>
      <c r="O2" s="7" t="s">
        <v>13</v>
      </c>
      <c r="P2" s="7" t="s">
        <v>14</v>
      </c>
      <c r="Q2" s="7" t="s">
        <v>15</v>
      </c>
      <c r="R2" s="7" t="s">
        <v>16</v>
      </c>
      <c r="S2" s="7" t="s">
        <v>17</v>
      </c>
      <c r="T2" s="7" t="s">
        <v>18</v>
      </c>
      <c r="U2" s="7" t="s">
        <v>19</v>
      </c>
      <c r="V2" s="7" t="s">
        <v>20</v>
      </c>
      <c r="W2" s="7" t="s">
        <v>21</v>
      </c>
      <c r="X2" s="7" t="s">
        <v>22</v>
      </c>
      <c r="Y2" s="12" t="s">
        <v>23</v>
      </c>
      <c r="Z2" s="12" t="s">
        <v>24</v>
      </c>
      <c r="AA2" s="12" t="s">
        <v>25</v>
      </c>
      <c r="AB2" s="24" t="s">
        <v>26</v>
      </c>
      <c r="AC2" s="12" t="s">
        <v>27</v>
      </c>
      <c r="AD2" s="12" t="s">
        <v>28</v>
      </c>
      <c r="AE2" s="24" t="s">
        <v>29</v>
      </c>
      <c r="AF2" s="12" t="s">
        <v>30</v>
      </c>
      <c r="AG2" s="12" t="s">
        <v>31</v>
      </c>
      <c r="AH2" s="12" t="s">
        <v>32</v>
      </c>
      <c r="AI2" s="12" t="s">
        <v>33</v>
      </c>
      <c r="AJ2" s="25" t="s">
        <v>137</v>
      </c>
      <c r="AK2" s="25" t="s">
        <v>138</v>
      </c>
    </row>
    <row r="3" spans="1:49" x14ac:dyDescent="0.25">
      <c r="A3" t="s">
        <v>43</v>
      </c>
      <c r="B3" s="26">
        <v>46033</v>
      </c>
      <c r="C3" s="10" t="s">
        <v>242</v>
      </c>
      <c r="D3" s="10">
        <v>0</v>
      </c>
      <c r="E3" s="27" t="s">
        <v>79</v>
      </c>
      <c r="F3" s="10" t="s">
        <v>131</v>
      </c>
      <c r="G3" s="10" t="s">
        <v>139</v>
      </c>
      <c r="I3" s="37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3"/>
      <c r="AE3" s="14"/>
      <c r="AF3" s="14"/>
      <c r="AG3" s="13"/>
      <c r="AH3" s="14"/>
      <c r="AI3" s="14"/>
      <c r="AJ3" s="14"/>
      <c r="AK3" s="14"/>
      <c r="AL3" s="28">
        <v>1</v>
      </c>
      <c r="AM3" s="29">
        <v>0.45</v>
      </c>
      <c r="AN3" s="120"/>
      <c r="AR3" s="8">
        <f>SUM(I3:AJ3)</f>
        <v>0</v>
      </c>
      <c r="AS3" s="8">
        <f>SUM(I3:S3)</f>
        <v>0</v>
      </c>
      <c r="AT3" s="8">
        <f>SUM(T3:AC3)</f>
        <v>0</v>
      </c>
      <c r="AU3" s="8">
        <f>SUM(AD3:AF3)</f>
        <v>0</v>
      </c>
      <c r="AV3" s="8">
        <f>SUM(AG3)</f>
        <v>0</v>
      </c>
      <c r="AW3" s="8">
        <f>SUM(AI3:AJ3)</f>
        <v>0</v>
      </c>
    </row>
    <row r="4" spans="1:49" x14ac:dyDescent="0.25">
      <c r="A4" t="s">
        <v>43</v>
      </c>
      <c r="B4" s="26">
        <v>46033</v>
      </c>
      <c r="C4" s="10" t="s">
        <v>242</v>
      </c>
      <c r="D4" s="10">
        <v>0</v>
      </c>
      <c r="E4" s="27" t="s">
        <v>80</v>
      </c>
      <c r="F4" s="10" t="s">
        <v>131</v>
      </c>
      <c r="G4" s="10" t="s">
        <v>143</v>
      </c>
      <c r="I4" s="37"/>
      <c r="J4" s="14">
        <v>9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3"/>
      <c r="AE4" s="14"/>
      <c r="AF4" s="14"/>
      <c r="AG4" s="13"/>
      <c r="AH4" s="14"/>
      <c r="AI4" s="14"/>
      <c r="AJ4" s="14"/>
      <c r="AK4" s="14"/>
      <c r="AL4" s="28">
        <v>1</v>
      </c>
      <c r="AM4" s="29">
        <v>0.4</v>
      </c>
      <c r="AN4" s="120"/>
      <c r="AR4" s="8">
        <f t="shared" ref="AR4:AR67" si="0">SUM(I4:AJ4)</f>
        <v>9</v>
      </c>
      <c r="AS4" s="8">
        <f t="shared" ref="AS4:AS67" si="1">SUM(I4:S4)</f>
        <v>9</v>
      </c>
      <c r="AT4" s="8">
        <f t="shared" ref="AT4:AT67" si="2">SUM(T4:AC4)</f>
        <v>0</v>
      </c>
      <c r="AU4" s="8">
        <f t="shared" ref="AU4:AU67" si="3">SUM(AD4:AF4)</f>
        <v>0</v>
      </c>
      <c r="AV4" s="8">
        <f t="shared" ref="AV4:AV67" si="4">SUM(AG4)</f>
        <v>0</v>
      </c>
      <c r="AW4" s="8">
        <f t="shared" ref="AW4:AW67" si="5">SUM(AI4:AJ4)</f>
        <v>0</v>
      </c>
    </row>
    <row r="5" spans="1:49" x14ac:dyDescent="0.25">
      <c r="A5" t="s">
        <v>43</v>
      </c>
      <c r="B5" s="26">
        <v>46033</v>
      </c>
      <c r="C5" s="10" t="s">
        <v>242</v>
      </c>
      <c r="D5" s="10">
        <v>0</v>
      </c>
      <c r="E5" s="27" t="s">
        <v>81</v>
      </c>
      <c r="F5" s="10" t="s">
        <v>131</v>
      </c>
      <c r="G5" s="10" t="s">
        <v>143</v>
      </c>
      <c r="I5" s="37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3"/>
      <c r="AE5" s="14"/>
      <c r="AF5" s="14"/>
      <c r="AG5" s="13"/>
      <c r="AH5" s="14"/>
      <c r="AI5" s="14"/>
      <c r="AJ5" s="14"/>
      <c r="AK5" s="14"/>
      <c r="AL5" s="28">
        <v>1</v>
      </c>
      <c r="AM5" s="29">
        <v>0.4</v>
      </c>
      <c r="AN5" s="120"/>
      <c r="AR5" s="8">
        <f t="shared" si="0"/>
        <v>0</v>
      </c>
      <c r="AS5" s="8">
        <f t="shared" si="1"/>
        <v>0</v>
      </c>
      <c r="AT5" s="8">
        <f t="shared" si="2"/>
        <v>0</v>
      </c>
      <c r="AU5" s="8">
        <f t="shared" si="3"/>
        <v>0</v>
      </c>
      <c r="AV5" s="8">
        <f t="shared" si="4"/>
        <v>0</v>
      </c>
      <c r="AW5" s="8">
        <f t="shared" si="5"/>
        <v>0</v>
      </c>
    </row>
    <row r="6" spans="1:49" x14ac:dyDescent="0.25">
      <c r="A6" t="s">
        <v>43</v>
      </c>
      <c r="B6" s="26">
        <v>46033</v>
      </c>
      <c r="C6" s="10" t="s">
        <v>242</v>
      </c>
      <c r="D6" s="10">
        <v>0</v>
      </c>
      <c r="E6" s="27" t="s">
        <v>82</v>
      </c>
      <c r="F6" s="10" t="s">
        <v>131</v>
      </c>
      <c r="G6" s="10" t="s">
        <v>139</v>
      </c>
      <c r="I6" s="30"/>
      <c r="AB6"/>
      <c r="AD6" s="30"/>
      <c r="AE6"/>
      <c r="AG6" s="30"/>
      <c r="AJ6"/>
      <c r="AK6"/>
      <c r="AL6" s="28">
        <v>1</v>
      </c>
      <c r="AM6" s="32">
        <v>0.1</v>
      </c>
      <c r="AN6" s="120"/>
      <c r="AR6" s="8">
        <f t="shared" si="0"/>
        <v>0</v>
      </c>
      <c r="AS6" s="8">
        <f t="shared" si="1"/>
        <v>0</v>
      </c>
      <c r="AT6" s="8">
        <f t="shared" si="2"/>
        <v>0</v>
      </c>
      <c r="AU6" s="8">
        <f t="shared" si="3"/>
        <v>0</v>
      </c>
      <c r="AV6" s="8">
        <f t="shared" si="4"/>
        <v>0</v>
      </c>
      <c r="AW6" s="8">
        <f t="shared" si="5"/>
        <v>0</v>
      </c>
    </row>
    <row r="7" spans="1:49" x14ac:dyDescent="0.25">
      <c r="A7" t="s">
        <v>43</v>
      </c>
      <c r="B7" s="26">
        <v>46033</v>
      </c>
      <c r="C7" s="10" t="s">
        <v>242</v>
      </c>
      <c r="D7" s="10">
        <v>0</v>
      </c>
      <c r="E7" s="27" t="s">
        <v>83</v>
      </c>
      <c r="F7" s="10" t="s">
        <v>131</v>
      </c>
      <c r="G7" s="10" t="s">
        <v>139</v>
      </c>
      <c r="I7" s="37"/>
      <c r="J7" s="14">
        <v>4575</v>
      </c>
      <c r="K7" s="14">
        <v>60</v>
      </c>
      <c r="L7" s="14"/>
      <c r="M7" s="14"/>
      <c r="N7" s="14">
        <v>205</v>
      </c>
      <c r="O7" s="14">
        <v>525</v>
      </c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3"/>
      <c r="AE7" s="14"/>
      <c r="AF7" s="14"/>
      <c r="AG7" s="13"/>
      <c r="AH7" s="14"/>
      <c r="AI7" s="14"/>
      <c r="AJ7" s="14"/>
      <c r="AK7" s="14"/>
      <c r="AL7" s="28">
        <v>1</v>
      </c>
      <c r="AM7" s="29">
        <v>0.35</v>
      </c>
      <c r="AN7" s="120"/>
      <c r="AR7" s="8">
        <f t="shared" si="0"/>
        <v>5365</v>
      </c>
      <c r="AS7" s="8">
        <f t="shared" si="1"/>
        <v>5365</v>
      </c>
      <c r="AT7" s="8">
        <f t="shared" si="2"/>
        <v>0</v>
      </c>
      <c r="AU7" s="8">
        <f t="shared" si="3"/>
        <v>0</v>
      </c>
      <c r="AV7" s="8">
        <f t="shared" si="4"/>
        <v>0</v>
      </c>
      <c r="AW7" s="8">
        <f t="shared" si="5"/>
        <v>0</v>
      </c>
    </row>
    <row r="8" spans="1:49" x14ac:dyDescent="0.25">
      <c r="A8" t="s">
        <v>43</v>
      </c>
      <c r="B8" s="26">
        <v>46033</v>
      </c>
      <c r="C8" s="10" t="s">
        <v>242</v>
      </c>
      <c r="D8" s="10">
        <v>0</v>
      </c>
      <c r="E8" s="27" t="s">
        <v>87</v>
      </c>
      <c r="F8" s="10" t="s">
        <v>131</v>
      </c>
      <c r="G8" s="10" t="s">
        <v>143</v>
      </c>
      <c r="I8" s="37"/>
      <c r="J8" s="14">
        <v>2050</v>
      </c>
      <c r="K8" s="14"/>
      <c r="L8" s="14"/>
      <c r="M8" s="14">
        <v>350</v>
      </c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3">
        <v>400</v>
      </c>
      <c r="AE8" s="14">
        <v>3575</v>
      </c>
      <c r="AF8" s="14"/>
      <c r="AG8" s="13"/>
      <c r="AH8" s="14"/>
      <c r="AI8" s="14"/>
      <c r="AJ8" s="14"/>
      <c r="AK8" s="14"/>
      <c r="AL8" s="28">
        <v>1</v>
      </c>
      <c r="AM8" s="29">
        <v>0.1</v>
      </c>
      <c r="AN8" s="120"/>
      <c r="AR8" s="8">
        <f t="shared" si="0"/>
        <v>6375</v>
      </c>
      <c r="AS8" s="8">
        <f t="shared" si="1"/>
        <v>2400</v>
      </c>
      <c r="AT8" s="8">
        <f t="shared" si="2"/>
        <v>0</v>
      </c>
      <c r="AU8" s="8">
        <f t="shared" si="3"/>
        <v>3975</v>
      </c>
      <c r="AV8" s="8">
        <f t="shared" si="4"/>
        <v>0</v>
      </c>
      <c r="AW8" s="8">
        <f t="shared" si="5"/>
        <v>0</v>
      </c>
    </row>
    <row r="9" spans="1:49" x14ac:dyDescent="0.25">
      <c r="A9" t="s">
        <v>43</v>
      </c>
      <c r="B9" s="26">
        <v>46033</v>
      </c>
      <c r="C9" s="10" t="s">
        <v>242</v>
      </c>
      <c r="D9" s="10">
        <v>0</v>
      </c>
      <c r="E9" s="27" t="s">
        <v>88</v>
      </c>
      <c r="F9" s="10" t="s">
        <v>131</v>
      </c>
      <c r="G9" s="10" t="s">
        <v>139</v>
      </c>
      <c r="I9" s="37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3"/>
      <c r="AE9" s="14"/>
      <c r="AF9" s="14"/>
      <c r="AG9" s="13"/>
      <c r="AH9" s="14"/>
      <c r="AI9" s="14"/>
      <c r="AJ9" s="14"/>
      <c r="AK9" s="14"/>
      <c r="AL9" s="28">
        <v>0.85</v>
      </c>
      <c r="AM9" s="29">
        <v>0.05</v>
      </c>
      <c r="AN9" s="120"/>
      <c r="AR9" s="8">
        <f t="shared" si="0"/>
        <v>0</v>
      </c>
      <c r="AS9" s="8">
        <f t="shared" si="1"/>
        <v>0</v>
      </c>
      <c r="AT9" s="8">
        <f t="shared" si="2"/>
        <v>0</v>
      </c>
      <c r="AU9" s="8">
        <f t="shared" si="3"/>
        <v>0</v>
      </c>
      <c r="AV9" s="8">
        <f t="shared" si="4"/>
        <v>0</v>
      </c>
      <c r="AW9" s="8">
        <f t="shared" si="5"/>
        <v>0</v>
      </c>
    </row>
    <row r="10" spans="1:49" x14ac:dyDescent="0.25">
      <c r="A10" t="s">
        <v>43</v>
      </c>
      <c r="B10" s="26">
        <v>46033</v>
      </c>
      <c r="C10" s="10" t="s">
        <v>242</v>
      </c>
      <c r="D10" s="10">
        <v>0</v>
      </c>
      <c r="E10" s="27" t="s">
        <v>86</v>
      </c>
      <c r="F10" s="27">
        <v>1</v>
      </c>
      <c r="G10" s="10" t="s">
        <v>141</v>
      </c>
      <c r="I10" s="37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30"/>
      <c r="AE10"/>
      <c r="AF10" s="14"/>
      <c r="AG10" s="13"/>
      <c r="AH10" s="14"/>
      <c r="AI10" s="14"/>
      <c r="AJ10" s="14"/>
      <c r="AK10" s="14"/>
      <c r="AL10" s="28">
        <v>0.7</v>
      </c>
      <c r="AM10" s="29">
        <v>0.03</v>
      </c>
      <c r="AN10" s="120"/>
      <c r="AR10" s="8">
        <f t="shared" si="0"/>
        <v>0</v>
      </c>
      <c r="AS10" s="8">
        <f t="shared" si="1"/>
        <v>0</v>
      </c>
      <c r="AT10" s="8">
        <f t="shared" si="2"/>
        <v>0</v>
      </c>
      <c r="AU10" s="8">
        <f t="shared" si="3"/>
        <v>0</v>
      </c>
      <c r="AV10" s="8">
        <f t="shared" si="4"/>
        <v>0</v>
      </c>
      <c r="AW10" s="8">
        <f t="shared" si="5"/>
        <v>0</v>
      </c>
    </row>
    <row r="11" spans="1:49" x14ac:dyDescent="0.25">
      <c r="A11" t="s">
        <v>43</v>
      </c>
      <c r="B11" s="26">
        <v>46033</v>
      </c>
      <c r="C11" s="10" t="s">
        <v>242</v>
      </c>
      <c r="D11" s="10">
        <v>0</v>
      </c>
      <c r="E11" s="27" t="s">
        <v>86</v>
      </c>
      <c r="F11" s="27">
        <v>2</v>
      </c>
      <c r="G11" s="10" t="s">
        <v>141</v>
      </c>
      <c r="I11" s="37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3"/>
      <c r="AE11" s="14"/>
      <c r="AF11" s="14"/>
      <c r="AG11" s="13"/>
      <c r="AH11" s="14"/>
      <c r="AI11" s="14"/>
      <c r="AJ11" s="14"/>
      <c r="AK11" s="14"/>
      <c r="AL11" s="28">
        <v>0.65</v>
      </c>
      <c r="AM11" s="29">
        <v>0.02</v>
      </c>
      <c r="AN11" s="120"/>
      <c r="AR11" s="8">
        <f t="shared" si="0"/>
        <v>0</v>
      </c>
      <c r="AS11" s="8">
        <f t="shared" si="1"/>
        <v>0</v>
      </c>
      <c r="AT11" s="8">
        <f t="shared" si="2"/>
        <v>0</v>
      </c>
      <c r="AU11" s="8">
        <f t="shared" si="3"/>
        <v>0</v>
      </c>
      <c r="AV11" s="8">
        <f t="shared" si="4"/>
        <v>0</v>
      </c>
      <c r="AW11" s="8">
        <f t="shared" si="5"/>
        <v>0</v>
      </c>
    </row>
    <row r="12" spans="1:49" x14ac:dyDescent="0.25">
      <c r="A12" t="s">
        <v>43</v>
      </c>
      <c r="B12" s="26">
        <v>46033</v>
      </c>
      <c r="C12" s="10" t="s">
        <v>242</v>
      </c>
      <c r="D12" s="10">
        <v>0</v>
      </c>
      <c r="E12" s="27" t="s">
        <v>86</v>
      </c>
      <c r="F12" s="27">
        <v>3</v>
      </c>
      <c r="G12" s="10" t="s">
        <v>141</v>
      </c>
      <c r="I12" s="37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3"/>
      <c r="AE12" s="14"/>
      <c r="AF12" s="14"/>
      <c r="AG12" s="13"/>
      <c r="AH12" s="14"/>
      <c r="AI12" s="14"/>
      <c r="AJ12" s="14"/>
      <c r="AK12" s="14"/>
      <c r="AL12" s="28">
        <v>0.5</v>
      </c>
      <c r="AM12" s="29">
        <v>0.02</v>
      </c>
      <c r="AN12" s="120"/>
      <c r="AR12" s="8">
        <f t="shared" si="0"/>
        <v>0</v>
      </c>
      <c r="AS12" s="8">
        <f t="shared" si="1"/>
        <v>0</v>
      </c>
      <c r="AT12" s="8">
        <f t="shared" si="2"/>
        <v>0</v>
      </c>
      <c r="AU12" s="8">
        <f t="shared" si="3"/>
        <v>0</v>
      </c>
      <c r="AV12" s="8">
        <f t="shared" si="4"/>
        <v>0</v>
      </c>
      <c r="AW12" s="8">
        <f t="shared" si="5"/>
        <v>0</v>
      </c>
    </row>
    <row r="13" spans="1:49" x14ac:dyDescent="0.25">
      <c r="A13" t="s">
        <v>43</v>
      </c>
      <c r="B13" s="26">
        <v>46033</v>
      </c>
      <c r="C13" s="10" t="s">
        <v>242</v>
      </c>
      <c r="D13" s="10">
        <v>0</v>
      </c>
      <c r="E13" s="27" t="s">
        <v>86</v>
      </c>
      <c r="F13" s="27">
        <v>4</v>
      </c>
      <c r="G13" s="10" t="s">
        <v>141</v>
      </c>
      <c r="I13" s="37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3"/>
      <c r="AE13" s="14"/>
      <c r="AF13" s="14"/>
      <c r="AG13" s="13"/>
      <c r="AH13" s="14"/>
      <c r="AI13" s="14"/>
      <c r="AJ13" s="14"/>
      <c r="AK13" s="14"/>
      <c r="AL13" s="28">
        <v>0.5</v>
      </c>
      <c r="AM13" s="29">
        <v>0.02</v>
      </c>
      <c r="AN13" s="120"/>
      <c r="AR13" s="8">
        <f t="shared" si="0"/>
        <v>0</v>
      </c>
      <c r="AS13" s="8">
        <f t="shared" si="1"/>
        <v>0</v>
      </c>
      <c r="AT13" s="8">
        <f t="shared" si="2"/>
        <v>0</v>
      </c>
      <c r="AU13" s="8">
        <f t="shared" si="3"/>
        <v>0</v>
      </c>
      <c r="AV13" s="8">
        <f t="shared" si="4"/>
        <v>0</v>
      </c>
      <c r="AW13" s="8">
        <f t="shared" si="5"/>
        <v>0</v>
      </c>
    </row>
    <row r="14" spans="1:49" x14ac:dyDescent="0.25">
      <c r="A14" t="s">
        <v>43</v>
      </c>
      <c r="B14" s="26">
        <v>46033</v>
      </c>
      <c r="C14" s="10" t="s">
        <v>242</v>
      </c>
      <c r="D14" s="10">
        <v>0</v>
      </c>
      <c r="E14" s="27" t="s">
        <v>86</v>
      </c>
      <c r="F14" s="27">
        <v>5</v>
      </c>
      <c r="G14" s="10" t="s">
        <v>139</v>
      </c>
      <c r="I14" s="37"/>
      <c r="J14" s="14">
        <v>2</v>
      </c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3"/>
      <c r="AE14" s="14"/>
      <c r="AF14" s="14"/>
      <c r="AG14" s="13"/>
      <c r="AH14" s="14"/>
      <c r="AI14" s="14"/>
      <c r="AJ14" s="14"/>
      <c r="AK14" s="14"/>
      <c r="AL14" s="28">
        <v>0.8</v>
      </c>
      <c r="AM14" s="29">
        <v>0.03</v>
      </c>
      <c r="AN14" s="120"/>
      <c r="AR14" s="8">
        <f t="shared" si="0"/>
        <v>2</v>
      </c>
      <c r="AS14" s="8">
        <f t="shared" si="1"/>
        <v>2</v>
      </c>
      <c r="AT14" s="8">
        <f t="shared" si="2"/>
        <v>0</v>
      </c>
      <c r="AU14" s="8">
        <f t="shared" si="3"/>
        <v>0</v>
      </c>
      <c r="AV14" s="8">
        <f t="shared" si="4"/>
        <v>0</v>
      </c>
      <c r="AW14" s="8">
        <f t="shared" si="5"/>
        <v>0</v>
      </c>
    </row>
    <row r="15" spans="1:49" x14ac:dyDescent="0.25">
      <c r="A15" t="s">
        <v>43</v>
      </c>
      <c r="B15" s="26">
        <v>46033</v>
      </c>
      <c r="C15" s="10" t="s">
        <v>242</v>
      </c>
      <c r="D15" s="10">
        <v>0</v>
      </c>
      <c r="E15" s="27" t="s">
        <v>86</v>
      </c>
      <c r="F15" s="27">
        <v>6</v>
      </c>
      <c r="G15" s="10" t="s">
        <v>141</v>
      </c>
      <c r="I15" s="37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3"/>
      <c r="AE15" s="14"/>
      <c r="AF15" s="14"/>
      <c r="AG15" s="13"/>
      <c r="AH15" s="14"/>
      <c r="AI15" s="14"/>
      <c r="AJ15" s="14"/>
      <c r="AK15" s="14"/>
      <c r="AL15" s="28">
        <v>0.4</v>
      </c>
      <c r="AM15" s="29">
        <v>0.15</v>
      </c>
      <c r="AN15" s="120"/>
      <c r="AR15" s="8">
        <f t="shared" si="0"/>
        <v>0</v>
      </c>
      <c r="AS15" s="8">
        <f t="shared" si="1"/>
        <v>0</v>
      </c>
      <c r="AT15" s="8">
        <f t="shared" si="2"/>
        <v>0</v>
      </c>
      <c r="AU15" s="8">
        <f t="shared" si="3"/>
        <v>0</v>
      </c>
      <c r="AV15" s="8">
        <f t="shared" si="4"/>
        <v>0</v>
      </c>
      <c r="AW15" s="8">
        <f t="shared" si="5"/>
        <v>0</v>
      </c>
    </row>
    <row r="16" spans="1:49" x14ac:dyDescent="0.25">
      <c r="A16" t="s">
        <v>43</v>
      </c>
      <c r="B16" s="26">
        <v>46033</v>
      </c>
      <c r="C16" s="10" t="s">
        <v>242</v>
      </c>
      <c r="D16" s="10">
        <v>0</v>
      </c>
      <c r="E16" s="27" t="s">
        <v>86</v>
      </c>
      <c r="F16" s="27">
        <v>7</v>
      </c>
      <c r="G16" s="10" t="s">
        <v>141</v>
      </c>
      <c r="I16" s="37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>
        <v>1</v>
      </c>
      <c r="AB16" s="14"/>
      <c r="AC16" s="14"/>
      <c r="AD16" s="13"/>
      <c r="AE16" s="14"/>
      <c r="AF16" s="14"/>
      <c r="AG16" s="13"/>
      <c r="AH16" s="14"/>
      <c r="AI16" s="14"/>
      <c r="AJ16" s="14"/>
      <c r="AK16" s="14"/>
      <c r="AL16" s="28">
        <v>0.5</v>
      </c>
      <c r="AM16" s="29">
        <v>0.03</v>
      </c>
      <c r="AN16" s="120"/>
      <c r="AR16" s="8">
        <f t="shared" si="0"/>
        <v>1</v>
      </c>
      <c r="AS16" s="8">
        <f t="shared" si="1"/>
        <v>0</v>
      </c>
      <c r="AT16" s="8">
        <f t="shared" si="2"/>
        <v>1</v>
      </c>
      <c r="AU16" s="8">
        <f t="shared" si="3"/>
        <v>0</v>
      </c>
      <c r="AV16" s="8">
        <f t="shared" si="4"/>
        <v>0</v>
      </c>
      <c r="AW16" s="8">
        <f t="shared" si="5"/>
        <v>0</v>
      </c>
    </row>
    <row r="17" spans="1:49" x14ac:dyDescent="0.25">
      <c r="A17" t="s">
        <v>43</v>
      </c>
      <c r="B17" s="26">
        <v>46033</v>
      </c>
      <c r="C17" s="10" t="s">
        <v>242</v>
      </c>
      <c r="D17" s="10">
        <v>0</v>
      </c>
      <c r="E17" s="27" t="s">
        <v>86</v>
      </c>
      <c r="F17" s="27">
        <v>8</v>
      </c>
      <c r="G17" s="10" t="s">
        <v>141</v>
      </c>
      <c r="I17" s="37"/>
      <c r="J17" s="14">
        <v>4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3"/>
      <c r="AE17" s="14"/>
      <c r="AF17" s="14"/>
      <c r="AG17" s="13"/>
      <c r="AH17" s="14"/>
      <c r="AI17" s="14"/>
      <c r="AJ17" s="14"/>
      <c r="AK17" s="14"/>
      <c r="AL17" s="28">
        <v>0.5</v>
      </c>
      <c r="AM17" s="29">
        <v>0.02</v>
      </c>
      <c r="AN17" s="120"/>
      <c r="AR17" s="8">
        <f t="shared" si="0"/>
        <v>4</v>
      </c>
      <c r="AS17" s="8">
        <f t="shared" si="1"/>
        <v>4</v>
      </c>
      <c r="AT17" s="8">
        <f t="shared" si="2"/>
        <v>0</v>
      </c>
      <c r="AU17" s="8">
        <f t="shared" si="3"/>
        <v>0</v>
      </c>
      <c r="AV17" s="8">
        <f t="shared" si="4"/>
        <v>0</v>
      </c>
      <c r="AW17" s="8">
        <f t="shared" si="5"/>
        <v>0</v>
      </c>
    </row>
    <row r="18" spans="1:49" x14ac:dyDescent="0.25">
      <c r="A18" t="s">
        <v>43</v>
      </c>
      <c r="B18" s="26">
        <v>46033</v>
      </c>
      <c r="C18" s="10" t="s">
        <v>242</v>
      </c>
      <c r="D18" s="10">
        <v>0</v>
      </c>
      <c r="E18" s="27" t="s">
        <v>86</v>
      </c>
      <c r="F18" s="27">
        <v>9</v>
      </c>
      <c r="G18" s="10" t="s">
        <v>141</v>
      </c>
      <c r="I18" s="37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3"/>
      <c r="AE18" s="14"/>
      <c r="AF18" s="14"/>
      <c r="AG18" s="13"/>
      <c r="AH18" s="14"/>
      <c r="AI18" s="14"/>
      <c r="AJ18" s="14"/>
      <c r="AK18" s="14"/>
      <c r="AL18" s="28">
        <v>0.5</v>
      </c>
      <c r="AM18" s="29">
        <v>0.01</v>
      </c>
      <c r="AN18" s="120"/>
      <c r="AR18" s="8">
        <f t="shared" si="0"/>
        <v>0</v>
      </c>
      <c r="AS18" s="8">
        <f t="shared" si="1"/>
        <v>0</v>
      </c>
      <c r="AT18" s="8">
        <f t="shared" si="2"/>
        <v>0</v>
      </c>
      <c r="AU18" s="8">
        <f t="shared" si="3"/>
        <v>0</v>
      </c>
      <c r="AV18" s="8">
        <f t="shared" si="4"/>
        <v>0</v>
      </c>
      <c r="AW18" s="8">
        <f t="shared" si="5"/>
        <v>0</v>
      </c>
    </row>
    <row r="19" spans="1:49" x14ac:dyDescent="0.25">
      <c r="A19" t="s">
        <v>43</v>
      </c>
      <c r="B19" s="26">
        <v>46033</v>
      </c>
      <c r="C19" s="10" t="s">
        <v>242</v>
      </c>
      <c r="D19" s="10">
        <v>0</v>
      </c>
      <c r="E19" s="27" t="s">
        <v>86</v>
      </c>
      <c r="F19" s="27">
        <v>10</v>
      </c>
      <c r="G19" s="10" t="s">
        <v>141</v>
      </c>
      <c r="I19" s="37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3"/>
      <c r="AE19" s="14"/>
      <c r="AF19" s="14"/>
      <c r="AG19" s="13"/>
      <c r="AH19" s="14"/>
      <c r="AI19" s="14"/>
      <c r="AJ19" s="14"/>
      <c r="AK19" s="14"/>
      <c r="AL19" s="28">
        <v>0.5</v>
      </c>
      <c r="AM19" s="29">
        <v>0.4</v>
      </c>
      <c r="AN19" s="120"/>
      <c r="AR19" s="8">
        <f t="shared" si="0"/>
        <v>0</v>
      </c>
      <c r="AS19" s="8">
        <f t="shared" si="1"/>
        <v>0</v>
      </c>
      <c r="AT19" s="8">
        <f t="shared" si="2"/>
        <v>0</v>
      </c>
      <c r="AU19" s="8">
        <f t="shared" si="3"/>
        <v>0</v>
      </c>
      <c r="AV19" s="8">
        <f t="shared" si="4"/>
        <v>0</v>
      </c>
      <c r="AW19" s="8">
        <f t="shared" si="5"/>
        <v>0</v>
      </c>
    </row>
    <row r="20" spans="1:49" x14ac:dyDescent="0.25">
      <c r="A20" t="s">
        <v>43</v>
      </c>
      <c r="B20" s="26">
        <v>46033</v>
      </c>
      <c r="C20" s="10" t="s">
        <v>242</v>
      </c>
      <c r="D20" s="10">
        <v>0</v>
      </c>
      <c r="E20" s="27" t="s">
        <v>89</v>
      </c>
      <c r="F20" s="27" t="s">
        <v>131</v>
      </c>
      <c r="G20" s="10" t="s">
        <v>139</v>
      </c>
      <c r="I20" s="37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3"/>
      <c r="AE20" s="14"/>
      <c r="AF20" s="14"/>
      <c r="AG20" s="13"/>
      <c r="AH20" s="14"/>
      <c r="AI20" s="14"/>
      <c r="AJ20" s="14"/>
      <c r="AK20" s="14"/>
      <c r="AL20" s="28">
        <v>0.95</v>
      </c>
      <c r="AM20" s="29">
        <v>1</v>
      </c>
      <c r="AN20" s="120"/>
      <c r="AR20" s="8">
        <f t="shared" si="0"/>
        <v>0</v>
      </c>
      <c r="AS20" s="8">
        <f t="shared" si="1"/>
        <v>0</v>
      </c>
      <c r="AT20" s="8">
        <f t="shared" si="2"/>
        <v>0</v>
      </c>
      <c r="AU20" s="8">
        <f t="shared" si="3"/>
        <v>0</v>
      </c>
      <c r="AV20" s="8">
        <f t="shared" si="4"/>
        <v>0</v>
      </c>
      <c r="AW20" s="8">
        <f t="shared" si="5"/>
        <v>0</v>
      </c>
    </row>
    <row r="21" spans="1:49" x14ac:dyDescent="0.25">
      <c r="A21" t="s">
        <v>43</v>
      </c>
      <c r="B21" s="26">
        <v>46033</v>
      </c>
      <c r="C21" s="10" t="s">
        <v>242</v>
      </c>
      <c r="D21" s="10">
        <v>0</v>
      </c>
      <c r="E21" s="27" t="s">
        <v>97</v>
      </c>
      <c r="F21" s="27" t="s">
        <v>131</v>
      </c>
      <c r="G21" s="10" t="s">
        <v>139</v>
      </c>
      <c r="I21" s="37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3"/>
      <c r="AE21" s="14"/>
      <c r="AF21" s="14"/>
      <c r="AG21" s="13"/>
      <c r="AH21" s="14"/>
      <c r="AI21" s="14"/>
      <c r="AJ21" s="14"/>
      <c r="AK21" s="14"/>
      <c r="AL21" s="28">
        <v>0.95</v>
      </c>
      <c r="AM21" s="29">
        <v>1</v>
      </c>
      <c r="AN21" s="121"/>
      <c r="AR21" s="8">
        <f t="shared" si="0"/>
        <v>0</v>
      </c>
      <c r="AS21" s="8">
        <f t="shared" si="1"/>
        <v>0</v>
      </c>
      <c r="AT21" s="8">
        <f t="shared" si="2"/>
        <v>0</v>
      </c>
      <c r="AU21" s="8">
        <f t="shared" si="3"/>
        <v>0</v>
      </c>
      <c r="AV21" s="8">
        <f t="shared" si="4"/>
        <v>0</v>
      </c>
      <c r="AW21" s="8">
        <f t="shared" si="5"/>
        <v>0</v>
      </c>
    </row>
    <row r="22" spans="1:49" x14ac:dyDescent="0.25">
      <c r="A22" t="s">
        <v>34</v>
      </c>
      <c r="B22" s="26">
        <v>46033</v>
      </c>
      <c r="C22" s="10" t="s">
        <v>242</v>
      </c>
      <c r="D22" s="10">
        <v>1316</v>
      </c>
      <c r="E22" s="27" t="s">
        <v>79</v>
      </c>
      <c r="F22" s="10" t="s">
        <v>131</v>
      </c>
      <c r="G22" s="10" t="s">
        <v>142</v>
      </c>
      <c r="I22" s="37"/>
      <c r="J22" s="14">
        <v>34</v>
      </c>
      <c r="K22" s="14">
        <v>21</v>
      </c>
      <c r="L22" s="14">
        <v>8</v>
      </c>
      <c r="M22" s="14"/>
      <c r="N22" s="14">
        <v>4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3"/>
      <c r="AE22" s="14">
        <v>4</v>
      </c>
      <c r="AF22" s="14"/>
      <c r="AG22" s="13"/>
      <c r="AH22" s="14"/>
      <c r="AI22" s="14"/>
      <c r="AJ22" s="14"/>
      <c r="AK22" s="14"/>
      <c r="AL22" s="28">
        <v>1</v>
      </c>
      <c r="AM22" s="29">
        <v>1</v>
      </c>
      <c r="AN22" s="120"/>
      <c r="AR22" s="8">
        <f t="shared" si="0"/>
        <v>71</v>
      </c>
      <c r="AS22" s="8">
        <f t="shared" si="1"/>
        <v>67</v>
      </c>
      <c r="AT22" s="8">
        <f t="shared" si="2"/>
        <v>0</v>
      </c>
      <c r="AU22" s="8">
        <f t="shared" si="3"/>
        <v>4</v>
      </c>
      <c r="AV22" s="8">
        <f t="shared" si="4"/>
        <v>0</v>
      </c>
      <c r="AW22" s="8">
        <f t="shared" si="5"/>
        <v>0</v>
      </c>
    </row>
    <row r="23" spans="1:49" x14ac:dyDescent="0.25">
      <c r="A23" t="s">
        <v>34</v>
      </c>
      <c r="B23" s="26">
        <v>46033</v>
      </c>
      <c r="C23" s="10" t="s">
        <v>242</v>
      </c>
      <c r="D23" s="10">
        <v>1316</v>
      </c>
      <c r="E23" s="27" t="s">
        <v>80</v>
      </c>
      <c r="F23" s="10" t="s">
        <v>131</v>
      </c>
      <c r="G23" s="10" t="s">
        <v>142</v>
      </c>
      <c r="I23" s="37"/>
      <c r="J23" s="14">
        <v>75</v>
      </c>
      <c r="K23" s="14">
        <v>49</v>
      </c>
      <c r="L23" s="14"/>
      <c r="M23" s="14"/>
      <c r="N23" s="14">
        <v>16</v>
      </c>
      <c r="O23" s="14">
        <v>4</v>
      </c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3"/>
      <c r="AE23" s="14"/>
      <c r="AF23" s="14"/>
      <c r="AG23" s="13"/>
      <c r="AH23" s="14"/>
      <c r="AI23" s="14"/>
      <c r="AJ23" s="14"/>
      <c r="AK23" s="14"/>
      <c r="AL23" s="28">
        <v>1</v>
      </c>
      <c r="AM23" s="29">
        <v>1</v>
      </c>
      <c r="AN23" s="120"/>
      <c r="AR23" s="8">
        <f t="shared" si="0"/>
        <v>144</v>
      </c>
      <c r="AS23" s="8">
        <f t="shared" si="1"/>
        <v>144</v>
      </c>
      <c r="AT23" s="8">
        <f t="shared" si="2"/>
        <v>0</v>
      </c>
      <c r="AU23" s="8">
        <f t="shared" si="3"/>
        <v>0</v>
      </c>
      <c r="AV23" s="8">
        <f t="shared" si="4"/>
        <v>0</v>
      </c>
      <c r="AW23" s="8">
        <f t="shared" si="5"/>
        <v>0</v>
      </c>
    </row>
    <row r="24" spans="1:49" x14ac:dyDescent="0.25">
      <c r="A24" t="s">
        <v>34</v>
      </c>
      <c r="B24" s="26">
        <v>46033</v>
      </c>
      <c r="C24" s="10" t="s">
        <v>242</v>
      </c>
      <c r="D24" s="10">
        <v>1316</v>
      </c>
      <c r="E24" s="27" t="s">
        <v>81</v>
      </c>
      <c r="F24" s="10" t="s">
        <v>131</v>
      </c>
      <c r="G24" s="10" t="s">
        <v>142</v>
      </c>
      <c r="I24" s="37"/>
      <c r="J24" s="14">
        <v>116</v>
      </c>
      <c r="K24" s="14">
        <v>2</v>
      </c>
      <c r="L24" s="14"/>
      <c r="M24" s="14"/>
      <c r="N24" s="14"/>
      <c r="O24" s="14"/>
      <c r="P24" s="14"/>
      <c r="Q24" s="14"/>
      <c r="R24" s="14"/>
      <c r="S24" s="14"/>
      <c r="T24" s="14">
        <v>3</v>
      </c>
      <c r="U24" s="14"/>
      <c r="V24" s="14"/>
      <c r="W24" s="14"/>
      <c r="X24" s="14"/>
      <c r="Y24" s="14"/>
      <c r="Z24" s="14"/>
      <c r="AA24" s="14"/>
      <c r="AB24" s="14"/>
      <c r="AC24" s="14"/>
      <c r="AD24" s="13"/>
      <c r="AE24" s="14"/>
      <c r="AF24" s="14"/>
      <c r="AG24" s="13"/>
      <c r="AH24" s="14">
        <v>32</v>
      </c>
      <c r="AI24" s="14"/>
      <c r="AJ24" s="14"/>
      <c r="AK24" s="14"/>
      <c r="AL24" s="28">
        <v>1</v>
      </c>
      <c r="AM24" s="29">
        <v>1</v>
      </c>
      <c r="AN24" s="120"/>
      <c r="AR24" s="8">
        <f t="shared" si="0"/>
        <v>153</v>
      </c>
      <c r="AS24" s="8">
        <f t="shared" si="1"/>
        <v>118</v>
      </c>
      <c r="AT24" s="8">
        <f t="shared" si="2"/>
        <v>3</v>
      </c>
      <c r="AU24" s="8">
        <f t="shared" si="3"/>
        <v>0</v>
      </c>
      <c r="AV24" s="8">
        <f t="shared" si="4"/>
        <v>0</v>
      </c>
      <c r="AW24" s="8">
        <f t="shared" si="5"/>
        <v>0</v>
      </c>
    </row>
    <row r="25" spans="1:49" x14ac:dyDescent="0.25">
      <c r="A25" t="s">
        <v>34</v>
      </c>
      <c r="B25" s="26">
        <v>46033</v>
      </c>
      <c r="C25" s="10" t="s">
        <v>242</v>
      </c>
      <c r="D25" s="10">
        <v>1316</v>
      </c>
      <c r="E25" s="27" t="s">
        <v>82</v>
      </c>
      <c r="F25" s="10" t="s">
        <v>131</v>
      </c>
      <c r="G25" s="10" t="s">
        <v>142</v>
      </c>
      <c r="I25" s="37"/>
      <c r="J25" s="14">
        <v>30</v>
      </c>
      <c r="K25" s="14">
        <v>72</v>
      </c>
      <c r="L25" s="14"/>
      <c r="M25" s="14"/>
      <c r="N25" s="14">
        <v>1</v>
      </c>
      <c r="O25" s="14"/>
      <c r="P25" s="14"/>
      <c r="Q25" s="14"/>
      <c r="R25" s="14"/>
      <c r="S25" s="14"/>
      <c r="T25" s="14">
        <v>37</v>
      </c>
      <c r="U25" s="14"/>
      <c r="V25" s="14"/>
      <c r="W25" s="14"/>
      <c r="X25" s="14"/>
      <c r="Y25" s="14"/>
      <c r="Z25" s="14"/>
      <c r="AA25" s="14"/>
      <c r="AB25" s="14"/>
      <c r="AC25" s="14"/>
      <c r="AD25" s="13"/>
      <c r="AE25" s="14"/>
      <c r="AF25" s="14"/>
      <c r="AG25" s="13"/>
      <c r="AH25" s="14">
        <v>40</v>
      </c>
      <c r="AI25" s="14"/>
      <c r="AJ25" s="14"/>
      <c r="AK25" s="14">
        <v>1</v>
      </c>
      <c r="AL25" s="28">
        <v>1</v>
      </c>
      <c r="AM25" s="29">
        <v>1</v>
      </c>
      <c r="AN25" s="120"/>
      <c r="AR25" s="8">
        <f t="shared" si="0"/>
        <v>180</v>
      </c>
      <c r="AS25" s="8">
        <f t="shared" si="1"/>
        <v>103</v>
      </c>
      <c r="AT25" s="8">
        <f t="shared" si="2"/>
        <v>37</v>
      </c>
      <c r="AU25" s="8">
        <f t="shared" si="3"/>
        <v>0</v>
      </c>
      <c r="AV25" s="8">
        <f t="shared" si="4"/>
        <v>0</v>
      </c>
      <c r="AW25" s="8">
        <f t="shared" si="5"/>
        <v>0</v>
      </c>
    </row>
    <row r="26" spans="1:49" x14ac:dyDescent="0.25">
      <c r="A26" t="s">
        <v>34</v>
      </c>
      <c r="B26" s="26">
        <v>46033</v>
      </c>
      <c r="C26" s="10" t="s">
        <v>242</v>
      </c>
      <c r="D26" s="10">
        <v>1316</v>
      </c>
      <c r="E26" s="27" t="s">
        <v>83</v>
      </c>
      <c r="F26" s="10" t="s">
        <v>131</v>
      </c>
      <c r="G26" s="10" t="s">
        <v>144</v>
      </c>
      <c r="I26" s="37"/>
      <c r="J26" s="14">
        <v>160</v>
      </c>
      <c r="K26" s="14">
        <v>806</v>
      </c>
      <c r="L26" s="14"/>
      <c r="M26" s="14"/>
      <c r="N26" s="14"/>
      <c r="O26" s="14"/>
      <c r="P26" s="14"/>
      <c r="Q26" s="14"/>
      <c r="R26" s="14"/>
      <c r="S26" s="14"/>
      <c r="T26" s="14">
        <v>360</v>
      </c>
      <c r="U26" s="14"/>
      <c r="V26" s="14"/>
      <c r="W26" s="14"/>
      <c r="X26" s="14"/>
      <c r="Y26" s="14"/>
      <c r="Z26" s="14"/>
      <c r="AA26" s="14"/>
      <c r="AB26" s="14"/>
      <c r="AC26" s="14"/>
      <c r="AD26" s="13"/>
      <c r="AE26" s="14"/>
      <c r="AF26" s="14"/>
      <c r="AG26" s="13"/>
      <c r="AH26" s="14"/>
      <c r="AI26" s="14"/>
      <c r="AJ26" s="14"/>
      <c r="AK26" s="14"/>
      <c r="AL26" s="28">
        <v>1</v>
      </c>
      <c r="AM26" s="29">
        <v>1</v>
      </c>
      <c r="AN26" s="120"/>
      <c r="AR26" s="8">
        <f t="shared" si="0"/>
        <v>1326</v>
      </c>
      <c r="AS26" s="8">
        <f t="shared" si="1"/>
        <v>966</v>
      </c>
      <c r="AT26" s="8">
        <f t="shared" si="2"/>
        <v>360</v>
      </c>
      <c r="AU26" s="8">
        <f t="shared" si="3"/>
        <v>0</v>
      </c>
      <c r="AV26" s="8">
        <f t="shared" si="4"/>
        <v>0</v>
      </c>
      <c r="AW26" s="8">
        <f t="shared" si="5"/>
        <v>0</v>
      </c>
    </row>
    <row r="27" spans="1:49" x14ac:dyDescent="0.25">
      <c r="A27" t="s">
        <v>34</v>
      </c>
      <c r="B27" s="26">
        <v>46033</v>
      </c>
      <c r="C27" s="10" t="s">
        <v>242</v>
      </c>
      <c r="D27" s="10">
        <v>1316</v>
      </c>
      <c r="E27" s="27" t="s">
        <v>84</v>
      </c>
      <c r="F27" s="10">
        <v>1</v>
      </c>
      <c r="G27" s="10" t="s">
        <v>141</v>
      </c>
      <c r="I27" s="37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3"/>
      <c r="AE27" s="14"/>
      <c r="AF27" s="14"/>
      <c r="AG27" s="13"/>
      <c r="AH27" s="14"/>
      <c r="AI27" s="14"/>
      <c r="AJ27" s="14"/>
      <c r="AK27" s="14"/>
      <c r="AL27" s="28">
        <v>0.75</v>
      </c>
      <c r="AM27" s="29">
        <v>0.03</v>
      </c>
      <c r="AN27" s="120"/>
      <c r="AR27" s="8">
        <f t="shared" si="0"/>
        <v>0</v>
      </c>
      <c r="AS27" s="8">
        <f t="shared" si="1"/>
        <v>0</v>
      </c>
      <c r="AT27" s="8">
        <f t="shared" si="2"/>
        <v>0</v>
      </c>
      <c r="AU27" s="8">
        <f t="shared" si="3"/>
        <v>0</v>
      </c>
      <c r="AV27" s="8">
        <f t="shared" si="4"/>
        <v>0</v>
      </c>
      <c r="AW27" s="8">
        <f t="shared" si="5"/>
        <v>0</v>
      </c>
    </row>
    <row r="28" spans="1:49" x14ac:dyDescent="0.25">
      <c r="A28" t="s">
        <v>34</v>
      </c>
      <c r="B28" s="26">
        <v>46033</v>
      </c>
      <c r="C28" s="10" t="s">
        <v>242</v>
      </c>
      <c r="D28" s="10">
        <v>1316</v>
      </c>
      <c r="E28" s="27" t="s">
        <v>84</v>
      </c>
      <c r="F28" s="10">
        <v>2</v>
      </c>
      <c r="G28" s="10" t="s">
        <v>139</v>
      </c>
      <c r="I28" s="37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3"/>
      <c r="AE28" s="14"/>
      <c r="AF28" s="14"/>
      <c r="AG28" s="13"/>
      <c r="AH28" s="14"/>
      <c r="AI28" s="14"/>
      <c r="AJ28" s="14"/>
      <c r="AK28" s="14"/>
      <c r="AL28" s="28">
        <v>0.75</v>
      </c>
      <c r="AM28" s="29">
        <v>0.3</v>
      </c>
      <c r="AN28" s="120"/>
      <c r="AR28" s="8">
        <f t="shared" si="0"/>
        <v>0</v>
      </c>
      <c r="AS28" s="8">
        <f t="shared" si="1"/>
        <v>0</v>
      </c>
      <c r="AT28" s="8">
        <f t="shared" si="2"/>
        <v>0</v>
      </c>
      <c r="AU28" s="8">
        <f t="shared" si="3"/>
        <v>0</v>
      </c>
      <c r="AV28" s="8">
        <f t="shared" si="4"/>
        <v>0</v>
      </c>
      <c r="AW28" s="8">
        <f t="shared" si="5"/>
        <v>0</v>
      </c>
    </row>
    <row r="29" spans="1:49" x14ac:dyDescent="0.25">
      <c r="A29" t="s">
        <v>34</v>
      </c>
      <c r="B29" s="26">
        <v>46033</v>
      </c>
      <c r="C29" s="10" t="s">
        <v>242</v>
      </c>
      <c r="D29" s="10">
        <v>1316</v>
      </c>
      <c r="E29" s="27" t="s">
        <v>84</v>
      </c>
      <c r="F29" s="10">
        <v>3</v>
      </c>
      <c r="G29" s="10" t="s">
        <v>141</v>
      </c>
      <c r="I29" s="37"/>
      <c r="J29" s="14">
        <v>1</v>
      </c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3"/>
      <c r="AE29" s="14"/>
      <c r="AF29" s="14"/>
      <c r="AG29" s="13"/>
      <c r="AH29" s="14"/>
      <c r="AI29" s="14"/>
      <c r="AJ29" s="14"/>
      <c r="AK29" s="14"/>
      <c r="AL29" s="28">
        <v>0.6</v>
      </c>
      <c r="AM29" s="29">
        <v>0.6</v>
      </c>
      <c r="AN29" s="120"/>
      <c r="AR29" s="8">
        <f t="shared" si="0"/>
        <v>1</v>
      </c>
      <c r="AS29" s="8">
        <f t="shared" si="1"/>
        <v>1</v>
      </c>
      <c r="AT29" s="8">
        <f t="shared" si="2"/>
        <v>0</v>
      </c>
      <c r="AU29" s="8">
        <f t="shared" si="3"/>
        <v>0</v>
      </c>
      <c r="AV29" s="8">
        <f t="shared" si="4"/>
        <v>0</v>
      </c>
      <c r="AW29" s="8">
        <f t="shared" si="5"/>
        <v>0</v>
      </c>
    </row>
    <row r="30" spans="1:49" x14ac:dyDescent="0.25">
      <c r="A30" t="s">
        <v>34</v>
      </c>
      <c r="B30" s="26">
        <v>46033</v>
      </c>
      <c r="C30" s="10" t="s">
        <v>242</v>
      </c>
      <c r="D30" s="10">
        <v>1316</v>
      </c>
      <c r="E30" s="27" t="s">
        <v>84</v>
      </c>
      <c r="F30" s="10">
        <v>4</v>
      </c>
      <c r="G30" s="10" t="s">
        <v>139</v>
      </c>
      <c r="I30" s="37"/>
      <c r="J30" s="14">
        <v>87</v>
      </c>
      <c r="K30" s="14">
        <v>10</v>
      </c>
      <c r="L30" s="14">
        <v>8</v>
      </c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3"/>
      <c r="AE30" s="14"/>
      <c r="AF30" s="14"/>
      <c r="AG30" s="13"/>
      <c r="AH30" s="14"/>
      <c r="AI30" s="14"/>
      <c r="AJ30" s="14"/>
      <c r="AK30" s="14"/>
      <c r="AL30" s="28">
        <v>0.8</v>
      </c>
      <c r="AM30" s="29">
        <v>1</v>
      </c>
      <c r="AN30" s="120"/>
      <c r="AR30" s="8">
        <f t="shared" si="0"/>
        <v>105</v>
      </c>
      <c r="AS30" s="8">
        <f t="shared" si="1"/>
        <v>105</v>
      </c>
      <c r="AT30" s="8">
        <f t="shared" si="2"/>
        <v>0</v>
      </c>
      <c r="AU30" s="8">
        <f t="shared" si="3"/>
        <v>0</v>
      </c>
      <c r="AV30" s="8">
        <f t="shared" si="4"/>
        <v>0</v>
      </c>
      <c r="AW30" s="8">
        <f t="shared" si="5"/>
        <v>0</v>
      </c>
    </row>
    <row r="31" spans="1:49" x14ac:dyDescent="0.25">
      <c r="A31" t="s">
        <v>34</v>
      </c>
      <c r="B31" s="26">
        <v>46033</v>
      </c>
      <c r="C31" s="10" t="s">
        <v>242</v>
      </c>
      <c r="D31" s="10">
        <v>1316</v>
      </c>
      <c r="E31" s="27" t="s">
        <v>84</v>
      </c>
      <c r="F31" s="10">
        <v>5</v>
      </c>
      <c r="G31" s="10" t="s">
        <v>139</v>
      </c>
      <c r="I31" s="37"/>
      <c r="J31" s="14">
        <v>57</v>
      </c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3"/>
      <c r="AE31" s="14"/>
      <c r="AF31" s="14"/>
      <c r="AG31" s="13"/>
      <c r="AH31" s="14"/>
      <c r="AI31" s="14"/>
      <c r="AJ31" s="14"/>
      <c r="AK31" s="14"/>
      <c r="AL31" s="28">
        <v>0.6</v>
      </c>
      <c r="AM31" s="29">
        <v>0.9</v>
      </c>
      <c r="AN31" s="120"/>
      <c r="AR31" s="8">
        <f t="shared" si="0"/>
        <v>57</v>
      </c>
      <c r="AS31" s="8">
        <f t="shared" si="1"/>
        <v>57</v>
      </c>
      <c r="AT31" s="8">
        <f t="shared" si="2"/>
        <v>0</v>
      </c>
      <c r="AU31" s="8">
        <f t="shared" si="3"/>
        <v>0</v>
      </c>
      <c r="AV31" s="8">
        <f t="shared" si="4"/>
        <v>0</v>
      </c>
      <c r="AW31" s="8">
        <f t="shared" si="5"/>
        <v>0</v>
      </c>
    </row>
    <row r="32" spans="1:49" x14ac:dyDescent="0.25">
      <c r="A32" t="s">
        <v>40</v>
      </c>
      <c r="B32" s="26">
        <v>46032</v>
      </c>
      <c r="C32" s="10" t="s">
        <v>242</v>
      </c>
      <c r="D32" s="10">
        <v>1509</v>
      </c>
      <c r="E32" s="27" t="s">
        <v>79</v>
      </c>
      <c r="F32" s="10" t="s">
        <v>131</v>
      </c>
      <c r="G32" s="10" t="s">
        <v>142</v>
      </c>
      <c r="I32" s="37"/>
      <c r="J32" s="14">
        <v>620</v>
      </c>
      <c r="K32" s="14">
        <v>275</v>
      </c>
      <c r="L32" s="14">
        <v>980</v>
      </c>
      <c r="M32" s="14"/>
      <c r="N32" s="14">
        <v>175</v>
      </c>
      <c r="O32" s="14">
        <v>25</v>
      </c>
      <c r="P32" s="14"/>
      <c r="Q32" s="14"/>
      <c r="R32" s="14"/>
      <c r="S32" s="14"/>
      <c r="T32" s="14">
        <v>9000</v>
      </c>
      <c r="U32" s="14"/>
      <c r="V32" s="14"/>
      <c r="W32" s="14"/>
      <c r="X32" s="14"/>
      <c r="Y32" s="14"/>
      <c r="Z32" s="14"/>
      <c r="AA32" s="14"/>
      <c r="AB32" s="14"/>
      <c r="AC32" s="14"/>
      <c r="AD32" s="13"/>
      <c r="AE32" s="14"/>
      <c r="AF32" s="14"/>
      <c r="AG32" s="13"/>
      <c r="AH32" s="14">
        <v>35</v>
      </c>
      <c r="AI32" s="14"/>
      <c r="AJ32" s="14"/>
      <c r="AK32" s="14"/>
      <c r="AL32" s="28">
        <v>1</v>
      </c>
      <c r="AM32" s="29">
        <v>1</v>
      </c>
      <c r="AN32" s="120"/>
      <c r="AR32" s="8">
        <f t="shared" si="0"/>
        <v>11110</v>
      </c>
      <c r="AS32" s="8">
        <f t="shared" si="1"/>
        <v>2075</v>
      </c>
      <c r="AT32" s="8">
        <f t="shared" si="2"/>
        <v>9000</v>
      </c>
      <c r="AU32" s="8">
        <f t="shared" si="3"/>
        <v>0</v>
      </c>
      <c r="AV32" s="8">
        <f t="shared" si="4"/>
        <v>0</v>
      </c>
      <c r="AW32" s="8">
        <f t="shared" si="5"/>
        <v>0</v>
      </c>
    </row>
    <row r="33" spans="1:49" x14ac:dyDescent="0.25">
      <c r="A33" t="s">
        <v>40</v>
      </c>
      <c r="B33" s="26">
        <v>46032</v>
      </c>
      <c r="C33" s="10" t="s">
        <v>242</v>
      </c>
      <c r="D33" s="10">
        <v>1509</v>
      </c>
      <c r="E33" s="27" t="s">
        <v>80</v>
      </c>
      <c r="F33" s="10" t="s">
        <v>131</v>
      </c>
      <c r="G33" s="10" t="s">
        <v>143</v>
      </c>
      <c r="I33" s="37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3"/>
      <c r="AE33" s="14"/>
      <c r="AF33" s="14"/>
      <c r="AG33" s="13"/>
      <c r="AH33" s="14"/>
      <c r="AI33" s="14"/>
      <c r="AJ33" s="14"/>
      <c r="AK33" s="14"/>
      <c r="AL33" s="28">
        <v>1</v>
      </c>
      <c r="AM33" s="29">
        <v>0</v>
      </c>
      <c r="AN33" s="120"/>
      <c r="AR33" s="8">
        <f t="shared" si="0"/>
        <v>0</v>
      </c>
      <c r="AS33" s="8">
        <f t="shared" si="1"/>
        <v>0</v>
      </c>
      <c r="AT33" s="8">
        <f t="shared" si="2"/>
        <v>0</v>
      </c>
      <c r="AU33" s="8">
        <f t="shared" si="3"/>
        <v>0</v>
      </c>
      <c r="AV33" s="8">
        <f t="shared" si="4"/>
        <v>0</v>
      </c>
      <c r="AW33" s="8">
        <f t="shared" si="5"/>
        <v>0</v>
      </c>
    </row>
    <row r="34" spans="1:49" x14ac:dyDescent="0.25">
      <c r="A34" t="s">
        <v>40</v>
      </c>
      <c r="B34" s="26">
        <v>46032</v>
      </c>
      <c r="C34" s="10" t="s">
        <v>242</v>
      </c>
      <c r="D34" s="10">
        <v>1509</v>
      </c>
      <c r="E34" s="27" t="s">
        <v>81</v>
      </c>
      <c r="F34" s="10" t="s">
        <v>131</v>
      </c>
      <c r="G34" s="10" t="s">
        <v>139</v>
      </c>
      <c r="I34" s="37"/>
      <c r="J34" s="14">
        <v>231</v>
      </c>
      <c r="K34" s="14">
        <v>2125</v>
      </c>
      <c r="L34" s="14"/>
      <c r="M34" s="14"/>
      <c r="N34" s="14"/>
      <c r="O34" s="14"/>
      <c r="P34" s="14"/>
      <c r="Q34" s="14">
        <v>1</v>
      </c>
      <c r="R34" s="14"/>
      <c r="S34" s="14"/>
      <c r="T34" s="14">
        <v>18</v>
      </c>
      <c r="U34" s="14"/>
      <c r="V34" s="14"/>
      <c r="W34" s="14"/>
      <c r="X34" s="14"/>
      <c r="Y34" s="14"/>
      <c r="Z34" s="14"/>
      <c r="AA34" s="14"/>
      <c r="AB34" s="14"/>
      <c r="AC34" s="14"/>
      <c r="AD34" s="13"/>
      <c r="AE34" s="14"/>
      <c r="AF34" s="14">
        <v>20</v>
      </c>
      <c r="AG34" s="13"/>
      <c r="AH34" s="14"/>
      <c r="AI34" s="14"/>
      <c r="AJ34" s="14"/>
      <c r="AK34" s="14"/>
      <c r="AL34" s="28">
        <v>0.9</v>
      </c>
      <c r="AM34" s="29">
        <v>1</v>
      </c>
      <c r="AN34" s="120" t="s">
        <v>243</v>
      </c>
      <c r="AR34" s="8">
        <f t="shared" si="0"/>
        <v>2395</v>
      </c>
      <c r="AS34" s="8">
        <f t="shared" si="1"/>
        <v>2357</v>
      </c>
      <c r="AT34" s="8">
        <f t="shared" si="2"/>
        <v>18</v>
      </c>
      <c r="AU34" s="8">
        <f t="shared" si="3"/>
        <v>20</v>
      </c>
      <c r="AV34" s="8">
        <f t="shared" si="4"/>
        <v>0</v>
      </c>
      <c r="AW34" s="8">
        <f t="shared" si="5"/>
        <v>0</v>
      </c>
    </row>
    <row r="35" spans="1:49" x14ac:dyDescent="0.25">
      <c r="A35" t="s">
        <v>40</v>
      </c>
      <c r="B35" s="26">
        <v>46032</v>
      </c>
      <c r="C35" s="10" t="s">
        <v>242</v>
      </c>
      <c r="D35" s="10">
        <v>1509</v>
      </c>
      <c r="E35" s="27" t="s">
        <v>90</v>
      </c>
      <c r="F35" s="10">
        <v>1</v>
      </c>
      <c r="G35" s="10" t="s">
        <v>139</v>
      </c>
      <c r="I35" s="37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3"/>
      <c r="AE35" s="14"/>
      <c r="AF35" s="14"/>
      <c r="AG35" s="13"/>
      <c r="AH35" s="14"/>
      <c r="AI35" s="14"/>
      <c r="AJ35" s="14"/>
      <c r="AK35" s="14"/>
      <c r="AL35" s="28">
        <v>0.4</v>
      </c>
      <c r="AM35" s="29">
        <v>0.5</v>
      </c>
      <c r="AN35" s="120"/>
      <c r="AR35" s="8">
        <f t="shared" si="0"/>
        <v>0</v>
      </c>
      <c r="AS35" s="8">
        <f t="shared" si="1"/>
        <v>0</v>
      </c>
      <c r="AT35" s="8">
        <f t="shared" si="2"/>
        <v>0</v>
      </c>
      <c r="AU35" s="8">
        <f t="shared" si="3"/>
        <v>0</v>
      </c>
      <c r="AV35" s="8">
        <f t="shared" si="4"/>
        <v>0</v>
      </c>
      <c r="AW35" s="8">
        <f t="shared" si="5"/>
        <v>0</v>
      </c>
    </row>
    <row r="36" spans="1:49" x14ac:dyDescent="0.25">
      <c r="A36" t="s">
        <v>40</v>
      </c>
      <c r="B36" s="26">
        <v>46032</v>
      </c>
      <c r="C36" s="10" t="s">
        <v>242</v>
      </c>
      <c r="D36" s="10">
        <v>1509</v>
      </c>
      <c r="E36" s="27" t="s">
        <v>90</v>
      </c>
      <c r="F36" s="10">
        <v>2</v>
      </c>
      <c r="G36" s="10" t="s">
        <v>139</v>
      </c>
      <c r="I36" s="37"/>
      <c r="J36" s="14">
        <v>300</v>
      </c>
      <c r="K36" s="14">
        <v>50</v>
      </c>
      <c r="L36" s="14"/>
      <c r="M36" s="14">
        <v>75</v>
      </c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3"/>
      <c r="AE36" s="14"/>
      <c r="AF36" s="14"/>
      <c r="AG36" s="13"/>
      <c r="AH36" s="14"/>
      <c r="AI36" s="14"/>
      <c r="AJ36" s="14"/>
      <c r="AK36" s="14">
        <v>5</v>
      </c>
      <c r="AL36" s="28">
        <v>0.5</v>
      </c>
      <c r="AM36" s="29">
        <v>0.5</v>
      </c>
      <c r="AN36" s="120"/>
      <c r="AR36" s="8">
        <f t="shared" si="0"/>
        <v>425</v>
      </c>
      <c r="AS36" s="8">
        <f t="shared" si="1"/>
        <v>425</v>
      </c>
      <c r="AT36" s="8">
        <f t="shared" si="2"/>
        <v>0</v>
      </c>
      <c r="AU36" s="8">
        <f t="shared" si="3"/>
        <v>0</v>
      </c>
      <c r="AV36" s="8">
        <f t="shared" si="4"/>
        <v>0</v>
      </c>
      <c r="AW36" s="8">
        <f t="shared" si="5"/>
        <v>0</v>
      </c>
    </row>
    <row r="37" spans="1:49" x14ac:dyDescent="0.25">
      <c r="A37" s="121" t="s">
        <v>64</v>
      </c>
      <c r="B37" s="26">
        <v>46033</v>
      </c>
      <c r="C37" s="10" t="s">
        <v>242</v>
      </c>
      <c r="D37" s="10">
        <v>1150</v>
      </c>
      <c r="E37" s="27" t="s">
        <v>79</v>
      </c>
      <c r="F37" s="10" t="s">
        <v>131</v>
      </c>
      <c r="G37" s="10" t="s">
        <v>142</v>
      </c>
      <c r="I37" s="30"/>
      <c r="J37" s="14">
        <v>172</v>
      </c>
      <c r="K37" s="14">
        <v>153</v>
      </c>
      <c r="L37" s="14"/>
      <c r="M37" s="14"/>
      <c r="N37" s="14"/>
      <c r="O37" s="14"/>
      <c r="P37" s="14"/>
      <c r="Q37" s="14"/>
      <c r="R37" s="14"/>
      <c r="S37" s="14"/>
      <c r="T37" s="14">
        <v>370</v>
      </c>
      <c r="U37" s="14"/>
      <c r="V37" s="14"/>
      <c r="W37" s="14"/>
      <c r="X37" s="14"/>
      <c r="Y37" s="14"/>
      <c r="Z37" s="14"/>
      <c r="AA37" s="14"/>
      <c r="AB37" s="14"/>
      <c r="AC37" s="14"/>
      <c r="AD37" s="13"/>
      <c r="AE37" s="14"/>
      <c r="AF37" s="14">
        <v>46</v>
      </c>
      <c r="AG37" s="13"/>
      <c r="AH37" s="14"/>
      <c r="AI37" s="14"/>
      <c r="AJ37" s="14"/>
      <c r="AK37" s="14"/>
      <c r="AL37" s="28">
        <v>1</v>
      </c>
      <c r="AM37" s="29">
        <v>1</v>
      </c>
      <c r="AN37" s="120"/>
      <c r="AR37" s="8">
        <f t="shared" si="0"/>
        <v>741</v>
      </c>
      <c r="AS37" s="8">
        <f t="shared" si="1"/>
        <v>325</v>
      </c>
      <c r="AT37" s="8">
        <f t="shared" si="2"/>
        <v>370</v>
      </c>
      <c r="AU37" s="8">
        <f t="shared" si="3"/>
        <v>46</v>
      </c>
      <c r="AV37" s="8">
        <f t="shared" si="4"/>
        <v>0</v>
      </c>
      <c r="AW37" s="8">
        <f t="shared" si="5"/>
        <v>0</v>
      </c>
    </row>
    <row r="38" spans="1:49" x14ac:dyDescent="0.25">
      <c r="A38" s="121" t="s">
        <v>64</v>
      </c>
      <c r="B38" s="26">
        <v>46033</v>
      </c>
      <c r="C38" s="10" t="s">
        <v>242</v>
      </c>
      <c r="D38" s="10">
        <v>1150</v>
      </c>
      <c r="E38" s="27" t="s">
        <v>80</v>
      </c>
      <c r="F38" s="10" t="s">
        <v>131</v>
      </c>
      <c r="G38" s="10" t="s">
        <v>145</v>
      </c>
      <c r="I38" s="30"/>
      <c r="J38" s="14">
        <v>12</v>
      </c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3"/>
      <c r="AE38" s="14"/>
      <c r="AF38" s="14"/>
      <c r="AG38" s="13"/>
      <c r="AH38" s="14"/>
      <c r="AI38" s="14"/>
      <c r="AJ38" s="14"/>
      <c r="AK38" s="14"/>
      <c r="AL38" s="28">
        <v>1</v>
      </c>
      <c r="AM38" s="29">
        <v>0.01</v>
      </c>
      <c r="AN38" s="120"/>
      <c r="AR38" s="8">
        <f t="shared" si="0"/>
        <v>12</v>
      </c>
      <c r="AS38" s="8">
        <f t="shared" si="1"/>
        <v>12</v>
      </c>
      <c r="AT38" s="8">
        <f t="shared" si="2"/>
        <v>0</v>
      </c>
      <c r="AU38" s="8">
        <f t="shared" si="3"/>
        <v>0</v>
      </c>
      <c r="AV38" s="8">
        <f t="shared" si="4"/>
        <v>0</v>
      </c>
      <c r="AW38" s="8">
        <f t="shared" si="5"/>
        <v>0</v>
      </c>
    </row>
    <row r="39" spans="1:49" x14ac:dyDescent="0.25">
      <c r="A39" s="121" t="s">
        <v>64</v>
      </c>
      <c r="B39" s="26">
        <v>46033</v>
      </c>
      <c r="C39" s="10" t="s">
        <v>242</v>
      </c>
      <c r="D39" s="10">
        <v>1150</v>
      </c>
      <c r="E39" s="27" t="s">
        <v>82</v>
      </c>
      <c r="F39" s="10" t="s">
        <v>131</v>
      </c>
      <c r="G39" s="10" t="s">
        <v>142</v>
      </c>
      <c r="I39" s="30"/>
      <c r="J39" s="14">
        <v>99</v>
      </c>
      <c r="K39" s="14">
        <v>2</v>
      </c>
      <c r="L39" s="14"/>
      <c r="M39" s="14">
        <v>110</v>
      </c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>
        <v>2</v>
      </c>
      <c r="AB39" s="14"/>
      <c r="AC39" s="14"/>
      <c r="AD39" s="13"/>
      <c r="AE39" s="14"/>
      <c r="AF39" s="14"/>
      <c r="AG39" s="13"/>
      <c r="AH39" s="14"/>
      <c r="AI39" s="14"/>
      <c r="AJ39" s="14"/>
      <c r="AK39" s="14"/>
      <c r="AL39" s="28">
        <v>1</v>
      </c>
      <c r="AM39" s="29">
        <v>1</v>
      </c>
      <c r="AN39" s="120"/>
      <c r="AR39" s="8">
        <f t="shared" si="0"/>
        <v>213</v>
      </c>
      <c r="AS39" s="8">
        <f t="shared" si="1"/>
        <v>211</v>
      </c>
      <c r="AT39" s="8">
        <f t="shared" si="2"/>
        <v>2</v>
      </c>
      <c r="AU39" s="8">
        <f t="shared" si="3"/>
        <v>0</v>
      </c>
      <c r="AV39" s="8">
        <f t="shared" si="4"/>
        <v>0</v>
      </c>
      <c r="AW39" s="8">
        <f t="shared" si="5"/>
        <v>0</v>
      </c>
    </row>
    <row r="40" spans="1:49" x14ac:dyDescent="0.25">
      <c r="A40" s="121" t="s">
        <v>64</v>
      </c>
      <c r="B40" s="26">
        <v>46033</v>
      </c>
      <c r="C40" s="10" t="s">
        <v>242</v>
      </c>
      <c r="D40" s="10">
        <v>1150</v>
      </c>
      <c r="E40" s="27" t="s">
        <v>94</v>
      </c>
      <c r="F40" s="10">
        <v>1</v>
      </c>
      <c r="G40" s="10" t="s">
        <v>141</v>
      </c>
      <c r="I40" s="30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3"/>
      <c r="AE40" s="14"/>
      <c r="AF40" s="14"/>
      <c r="AG40" s="13"/>
      <c r="AH40" s="14"/>
      <c r="AI40" s="14"/>
      <c r="AJ40" s="14"/>
      <c r="AK40" s="14"/>
      <c r="AL40" s="31">
        <v>0.7</v>
      </c>
      <c r="AM40" s="32">
        <v>1</v>
      </c>
      <c r="AN40" s="120"/>
      <c r="AR40" s="8">
        <f t="shared" si="0"/>
        <v>0</v>
      </c>
      <c r="AS40" s="8">
        <f t="shared" si="1"/>
        <v>0</v>
      </c>
      <c r="AT40" s="8">
        <f t="shared" si="2"/>
        <v>0</v>
      </c>
      <c r="AU40" s="8">
        <f t="shared" si="3"/>
        <v>0</v>
      </c>
      <c r="AV40" s="8">
        <f t="shared" si="4"/>
        <v>0</v>
      </c>
      <c r="AW40" s="8">
        <f t="shared" si="5"/>
        <v>0</v>
      </c>
    </row>
    <row r="41" spans="1:49" x14ac:dyDescent="0.25">
      <c r="A41" s="121" t="s">
        <v>64</v>
      </c>
      <c r="B41" s="26">
        <v>46033</v>
      </c>
      <c r="C41" s="10" t="s">
        <v>242</v>
      </c>
      <c r="D41" s="10">
        <v>1150</v>
      </c>
      <c r="E41" s="27" t="s">
        <v>94</v>
      </c>
      <c r="F41" s="10">
        <v>2</v>
      </c>
      <c r="G41" s="10" t="s">
        <v>141</v>
      </c>
      <c r="I41" s="30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3"/>
      <c r="AE41" s="14"/>
      <c r="AF41" s="14"/>
      <c r="AG41" s="13"/>
      <c r="AH41" s="14"/>
      <c r="AI41" s="14"/>
      <c r="AJ41" s="14"/>
      <c r="AK41" s="14"/>
      <c r="AL41" s="31">
        <v>0.65</v>
      </c>
      <c r="AM41" s="32">
        <v>0.01</v>
      </c>
      <c r="AN41" s="120"/>
      <c r="AR41" s="8">
        <f t="shared" si="0"/>
        <v>0</v>
      </c>
      <c r="AS41" s="8">
        <f t="shared" si="1"/>
        <v>0</v>
      </c>
      <c r="AT41" s="8">
        <f t="shared" si="2"/>
        <v>0</v>
      </c>
      <c r="AU41" s="8">
        <f t="shared" si="3"/>
        <v>0</v>
      </c>
      <c r="AV41" s="8">
        <f t="shared" si="4"/>
        <v>0</v>
      </c>
      <c r="AW41" s="8">
        <f t="shared" si="5"/>
        <v>0</v>
      </c>
    </row>
    <row r="42" spans="1:49" x14ac:dyDescent="0.25">
      <c r="A42" t="s">
        <v>42</v>
      </c>
      <c r="B42" s="26">
        <v>46033</v>
      </c>
      <c r="C42" s="10" t="s">
        <v>242</v>
      </c>
      <c r="D42" s="10">
        <v>1000</v>
      </c>
      <c r="E42" s="27" t="s">
        <v>79</v>
      </c>
      <c r="F42" s="10" t="s">
        <v>131</v>
      </c>
      <c r="G42" s="10" t="s">
        <v>139</v>
      </c>
      <c r="I42" s="30"/>
      <c r="J42" s="14">
        <v>6</v>
      </c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3"/>
      <c r="AE42" s="14"/>
      <c r="AF42" s="14"/>
      <c r="AG42" s="13"/>
      <c r="AH42" s="14"/>
      <c r="AI42" s="14"/>
      <c r="AJ42" s="14"/>
      <c r="AK42" s="14"/>
      <c r="AL42" s="31">
        <v>1</v>
      </c>
      <c r="AM42" s="32">
        <v>0.01</v>
      </c>
      <c r="AN42" s="120"/>
      <c r="AR42" s="8">
        <f t="shared" si="0"/>
        <v>6</v>
      </c>
      <c r="AS42" s="8">
        <f t="shared" si="1"/>
        <v>6</v>
      </c>
      <c r="AT42" s="8">
        <f t="shared" si="2"/>
        <v>0</v>
      </c>
      <c r="AU42" s="8">
        <f t="shared" si="3"/>
        <v>0</v>
      </c>
      <c r="AV42" s="8">
        <f t="shared" si="4"/>
        <v>0</v>
      </c>
      <c r="AW42" s="8">
        <f t="shared" si="5"/>
        <v>0</v>
      </c>
    </row>
    <row r="43" spans="1:49" x14ac:dyDescent="0.25">
      <c r="A43" t="s">
        <v>42</v>
      </c>
      <c r="B43" s="26">
        <v>46033</v>
      </c>
      <c r="C43" s="10" t="s">
        <v>242</v>
      </c>
      <c r="D43" s="10">
        <v>1000</v>
      </c>
      <c r="E43" s="27" t="s">
        <v>80</v>
      </c>
      <c r="F43" s="10" t="s">
        <v>131</v>
      </c>
      <c r="G43" s="10" t="s">
        <v>143</v>
      </c>
      <c r="I43" s="30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3"/>
      <c r="AE43" s="14"/>
      <c r="AF43" s="14"/>
      <c r="AG43" s="13"/>
      <c r="AH43" s="14"/>
      <c r="AI43" s="14"/>
      <c r="AJ43" s="14"/>
      <c r="AK43" s="14"/>
      <c r="AL43" s="31">
        <v>1</v>
      </c>
      <c r="AM43" s="32">
        <v>0.01</v>
      </c>
      <c r="AN43" s="120"/>
      <c r="AR43" s="8">
        <f t="shared" si="0"/>
        <v>0</v>
      </c>
      <c r="AS43" s="8">
        <f t="shared" si="1"/>
        <v>0</v>
      </c>
      <c r="AT43" s="8">
        <f t="shared" si="2"/>
        <v>0</v>
      </c>
      <c r="AU43" s="8">
        <f t="shared" si="3"/>
        <v>0</v>
      </c>
      <c r="AV43" s="8">
        <f t="shared" si="4"/>
        <v>0</v>
      </c>
      <c r="AW43" s="8">
        <f t="shared" si="5"/>
        <v>0</v>
      </c>
    </row>
    <row r="44" spans="1:49" x14ac:dyDescent="0.25">
      <c r="A44" t="s">
        <v>42</v>
      </c>
      <c r="B44" s="26">
        <v>46033</v>
      </c>
      <c r="C44" s="10" t="s">
        <v>242</v>
      </c>
      <c r="D44" s="10">
        <v>1000</v>
      </c>
      <c r="E44" s="27" t="s">
        <v>81</v>
      </c>
      <c r="F44" s="10" t="s">
        <v>131</v>
      </c>
      <c r="G44" s="10" t="s">
        <v>143</v>
      </c>
      <c r="I44" s="30"/>
      <c r="J44" s="14">
        <v>456</v>
      </c>
      <c r="K44" s="14"/>
      <c r="L44" s="14"/>
      <c r="M44" s="14"/>
      <c r="N44" s="14"/>
      <c r="O44" s="14"/>
      <c r="P44" s="14"/>
      <c r="Q44" s="14"/>
      <c r="R44" s="14"/>
      <c r="S44" s="14"/>
      <c r="T44" s="14">
        <v>75</v>
      </c>
      <c r="U44" s="14"/>
      <c r="V44" s="14"/>
      <c r="W44" s="14"/>
      <c r="X44" s="14"/>
      <c r="Y44" s="14"/>
      <c r="Z44" s="14"/>
      <c r="AA44" s="14"/>
      <c r="AB44" s="14"/>
      <c r="AC44" s="14"/>
      <c r="AD44" s="13"/>
      <c r="AE44" s="14"/>
      <c r="AF44" s="14"/>
      <c r="AG44" s="13"/>
      <c r="AH44" s="14"/>
      <c r="AI44" s="14"/>
      <c r="AJ44" s="14"/>
      <c r="AK44" s="14"/>
      <c r="AL44" s="31">
        <v>1</v>
      </c>
      <c r="AM44" s="32">
        <v>0.04</v>
      </c>
      <c r="AN44" s="120"/>
      <c r="AR44" s="8">
        <f t="shared" si="0"/>
        <v>531</v>
      </c>
      <c r="AS44" s="8">
        <f t="shared" si="1"/>
        <v>456</v>
      </c>
      <c r="AT44" s="8">
        <f t="shared" si="2"/>
        <v>75</v>
      </c>
      <c r="AU44" s="8">
        <f t="shared" si="3"/>
        <v>0</v>
      </c>
      <c r="AV44" s="8">
        <f t="shared" si="4"/>
        <v>0</v>
      </c>
      <c r="AW44" s="8">
        <f t="shared" si="5"/>
        <v>0</v>
      </c>
    </row>
    <row r="45" spans="1:49" x14ac:dyDescent="0.25">
      <c r="A45" t="s">
        <v>42</v>
      </c>
      <c r="B45" s="26">
        <v>46033</v>
      </c>
      <c r="C45" s="10" t="s">
        <v>242</v>
      </c>
      <c r="D45" s="10">
        <v>1000</v>
      </c>
      <c r="E45" s="27" t="s">
        <v>90</v>
      </c>
      <c r="F45" s="27">
        <v>1</v>
      </c>
      <c r="G45" s="10" t="s">
        <v>139</v>
      </c>
      <c r="I45" s="30"/>
      <c r="J45" s="14">
        <v>7</v>
      </c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3"/>
      <c r="AE45" s="14"/>
      <c r="AF45" s="14"/>
      <c r="AG45" s="13"/>
      <c r="AH45" s="14"/>
      <c r="AI45" s="14"/>
      <c r="AJ45" s="14"/>
      <c r="AK45" s="14"/>
      <c r="AL45" s="31">
        <v>0.9</v>
      </c>
      <c r="AM45" s="32">
        <v>0.1</v>
      </c>
      <c r="AN45" s="120"/>
      <c r="AR45" s="8">
        <f t="shared" si="0"/>
        <v>7</v>
      </c>
      <c r="AS45" s="8">
        <f t="shared" si="1"/>
        <v>7</v>
      </c>
      <c r="AT45" s="8">
        <f t="shared" si="2"/>
        <v>0</v>
      </c>
      <c r="AU45" s="8">
        <f t="shared" si="3"/>
        <v>0</v>
      </c>
      <c r="AV45" s="8">
        <f t="shared" si="4"/>
        <v>0</v>
      </c>
      <c r="AW45" s="8">
        <f t="shared" si="5"/>
        <v>0</v>
      </c>
    </row>
    <row r="46" spans="1:49" x14ac:dyDescent="0.25">
      <c r="A46" t="s">
        <v>42</v>
      </c>
      <c r="B46" s="26">
        <v>46033</v>
      </c>
      <c r="C46" s="10" t="s">
        <v>242</v>
      </c>
      <c r="D46" s="10">
        <v>1000</v>
      </c>
      <c r="E46" s="27" t="s">
        <v>90</v>
      </c>
      <c r="F46" s="27">
        <v>2</v>
      </c>
      <c r="G46" s="10" t="s">
        <v>139</v>
      </c>
      <c r="I46" s="37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3"/>
      <c r="AE46" s="14"/>
      <c r="AF46" s="14"/>
      <c r="AG46" s="13"/>
      <c r="AH46" s="14"/>
      <c r="AI46" s="14"/>
      <c r="AJ46" s="14"/>
      <c r="AK46" s="14"/>
      <c r="AL46" s="28">
        <v>0.85</v>
      </c>
      <c r="AM46" s="29">
        <v>0.1</v>
      </c>
      <c r="AN46" s="120"/>
      <c r="AR46" s="8">
        <f t="shared" si="0"/>
        <v>0</v>
      </c>
      <c r="AS46" s="8">
        <f t="shared" si="1"/>
        <v>0</v>
      </c>
      <c r="AT46" s="8">
        <f t="shared" si="2"/>
        <v>0</v>
      </c>
      <c r="AU46" s="8">
        <f t="shared" si="3"/>
        <v>0</v>
      </c>
      <c r="AV46" s="8">
        <f t="shared" si="4"/>
        <v>0</v>
      </c>
      <c r="AW46" s="8">
        <f t="shared" si="5"/>
        <v>0</v>
      </c>
    </row>
    <row r="47" spans="1:49" x14ac:dyDescent="0.25">
      <c r="A47" t="s">
        <v>42</v>
      </c>
      <c r="B47" s="26">
        <v>46033</v>
      </c>
      <c r="C47" s="10" t="s">
        <v>242</v>
      </c>
      <c r="D47" s="10">
        <v>1000</v>
      </c>
      <c r="E47" s="27" t="s">
        <v>90</v>
      </c>
      <c r="F47" s="27">
        <v>3</v>
      </c>
      <c r="G47" s="10" t="s">
        <v>139</v>
      </c>
      <c r="I47" s="37"/>
      <c r="J47" s="14">
        <v>324</v>
      </c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3"/>
      <c r="AE47" s="14"/>
      <c r="AF47" s="14"/>
      <c r="AG47" s="13"/>
      <c r="AH47" s="14"/>
      <c r="AI47" s="14"/>
      <c r="AJ47" s="14"/>
      <c r="AK47" s="14"/>
      <c r="AL47" s="28">
        <v>0.8</v>
      </c>
      <c r="AM47" s="29">
        <v>0.05</v>
      </c>
      <c r="AN47" s="120"/>
      <c r="AR47" s="8">
        <f t="shared" si="0"/>
        <v>324</v>
      </c>
      <c r="AS47" s="8">
        <f t="shared" si="1"/>
        <v>324</v>
      </c>
      <c r="AT47" s="8">
        <f t="shared" si="2"/>
        <v>0</v>
      </c>
      <c r="AU47" s="8">
        <f t="shared" si="3"/>
        <v>0</v>
      </c>
      <c r="AV47" s="8">
        <f t="shared" si="4"/>
        <v>0</v>
      </c>
      <c r="AW47" s="8">
        <f t="shared" si="5"/>
        <v>0</v>
      </c>
    </row>
    <row r="48" spans="1:49" x14ac:dyDescent="0.25">
      <c r="A48" t="s">
        <v>42</v>
      </c>
      <c r="B48" s="26">
        <v>46033</v>
      </c>
      <c r="C48" s="10" t="s">
        <v>242</v>
      </c>
      <c r="D48" s="10">
        <v>1000</v>
      </c>
      <c r="E48" s="27" t="s">
        <v>90</v>
      </c>
      <c r="F48" s="27">
        <v>4</v>
      </c>
      <c r="G48" s="10" t="s">
        <v>139</v>
      </c>
      <c r="I48" s="37"/>
      <c r="J48" s="14">
        <v>5</v>
      </c>
      <c r="K48" s="14"/>
      <c r="L48" s="14"/>
      <c r="M48" s="14"/>
      <c r="N48" s="14"/>
      <c r="O48" s="14"/>
      <c r="P48" s="14"/>
      <c r="Q48" s="14">
        <v>2</v>
      </c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3"/>
      <c r="AE48" s="14"/>
      <c r="AF48" s="14"/>
      <c r="AG48" s="13"/>
      <c r="AH48" s="14"/>
      <c r="AI48" s="14"/>
      <c r="AJ48" s="14"/>
      <c r="AK48" s="14"/>
      <c r="AL48" s="28">
        <v>0.75</v>
      </c>
      <c r="AM48" s="29">
        <v>0.1</v>
      </c>
      <c r="AN48" s="120"/>
      <c r="AR48" s="8">
        <f t="shared" si="0"/>
        <v>7</v>
      </c>
      <c r="AS48" s="8">
        <f t="shared" si="1"/>
        <v>7</v>
      </c>
      <c r="AT48" s="8">
        <f t="shared" si="2"/>
        <v>0</v>
      </c>
      <c r="AU48" s="8">
        <f t="shared" si="3"/>
        <v>0</v>
      </c>
      <c r="AV48" s="8">
        <f t="shared" si="4"/>
        <v>0</v>
      </c>
      <c r="AW48" s="8">
        <f t="shared" si="5"/>
        <v>0</v>
      </c>
    </row>
    <row r="49" spans="1:49" x14ac:dyDescent="0.25">
      <c r="A49" t="s">
        <v>42</v>
      </c>
      <c r="B49" s="26">
        <v>46033</v>
      </c>
      <c r="C49" s="10" t="s">
        <v>242</v>
      </c>
      <c r="D49" s="10">
        <v>1000</v>
      </c>
      <c r="E49" s="27" t="s">
        <v>90</v>
      </c>
      <c r="F49" s="27">
        <v>5</v>
      </c>
      <c r="G49" s="10" t="s">
        <v>139</v>
      </c>
      <c r="I49" s="37"/>
      <c r="J49" s="14">
        <v>105</v>
      </c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3"/>
      <c r="AE49" s="14"/>
      <c r="AF49" s="14"/>
      <c r="AG49" s="13"/>
      <c r="AH49" s="14"/>
      <c r="AI49" s="14"/>
      <c r="AJ49" s="14"/>
      <c r="AK49" s="14"/>
      <c r="AL49" s="28">
        <v>0.6</v>
      </c>
      <c r="AM49" s="29">
        <v>0.05</v>
      </c>
      <c r="AN49" s="120"/>
      <c r="AR49" s="8">
        <f t="shared" si="0"/>
        <v>105</v>
      </c>
      <c r="AS49" s="8">
        <f t="shared" si="1"/>
        <v>105</v>
      </c>
      <c r="AT49" s="8">
        <f t="shared" si="2"/>
        <v>0</v>
      </c>
      <c r="AU49" s="8">
        <f t="shared" si="3"/>
        <v>0</v>
      </c>
      <c r="AV49" s="8">
        <f t="shared" si="4"/>
        <v>0</v>
      </c>
      <c r="AW49" s="8">
        <f t="shared" si="5"/>
        <v>0</v>
      </c>
    </row>
    <row r="50" spans="1:49" x14ac:dyDescent="0.25">
      <c r="A50" t="s">
        <v>42</v>
      </c>
      <c r="B50" s="26">
        <v>46033</v>
      </c>
      <c r="C50" s="10" t="s">
        <v>242</v>
      </c>
      <c r="D50" s="10">
        <v>1000</v>
      </c>
      <c r="E50" s="27" t="s">
        <v>90</v>
      </c>
      <c r="F50" s="27">
        <v>6</v>
      </c>
      <c r="G50" s="10" t="s">
        <v>139</v>
      </c>
      <c r="I50" s="30"/>
      <c r="J50" s="14">
        <v>75</v>
      </c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3"/>
      <c r="AE50" s="14"/>
      <c r="AF50" s="14"/>
      <c r="AG50" s="13"/>
      <c r="AH50" s="14"/>
      <c r="AI50" s="14"/>
      <c r="AJ50" s="14"/>
      <c r="AK50" s="14"/>
      <c r="AL50" s="31">
        <v>0.75</v>
      </c>
      <c r="AM50" s="32">
        <v>0.05</v>
      </c>
      <c r="AN50" s="120"/>
      <c r="AR50" s="8">
        <f t="shared" si="0"/>
        <v>75</v>
      </c>
      <c r="AS50" s="8">
        <f t="shared" si="1"/>
        <v>75</v>
      </c>
      <c r="AT50" s="8">
        <f t="shared" si="2"/>
        <v>0</v>
      </c>
      <c r="AU50" s="8">
        <f t="shared" si="3"/>
        <v>0</v>
      </c>
      <c r="AV50" s="8">
        <f t="shared" si="4"/>
        <v>0</v>
      </c>
      <c r="AW50" s="8">
        <f t="shared" si="5"/>
        <v>0</v>
      </c>
    </row>
    <row r="51" spans="1:49" x14ac:dyDescent="0.25">
      <c r="A51" t="s">
        <v>42</v>
      </c>
      <c r="B51" s="26">
        <v>46033</v>
      </c>
      <c r="C51" s="10" t="s">
        <v>242</v>
      </c>
      <c r="D51" s="10">
        <v>1000</v>
      </c>
      <c r="E51" s="27" t="s">
        <v>90</v>
      </c>
      <c r="F51" s="27">
        <v>8</v>
      </c>
      <c r="G51" s="10" t="s">
        <v>139</v>
      </c>
      <c r="I51" s="30"/>
      <c r="J51" s="8">
        <v>40</v>
      </c>
      <c r="K51" s="8">
        <v>60</v>
      </c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11"/>
      <c r="AE51" s="8"/>
      <c r="AF51" s="8"/>
      <c r="AG51" s="11"/>
      <c r="AH51" s="8"/>
      <c r="AI51" s="8"/>
      <c r="AJ51" s="8"/>
      <c r="AK51" s="8"/>
      <c r="AL51" s="31">
        <v>0.75</v>
      </c>
      <c r="AM51" s="32">
        <v>0.02</v>
      </c>
      <c r="AN51" s="120"/>
      <c r="AR51" s="8">
        <f t="shared" si="0"/>
        <v>100</v>
      </c>
      <c r="AS51" s="8">
        <f t="shared" si="1"/>
        <v>100</v>
      </c>
      <c r="AT51" s="8">
        <f t="shared" si="2"/>
        <v>0</v>
      </c>
      <c r="AU51" s="8">
        <f t="shared" si="3"/>
        <v>0</v>
      </c>
      <c r="AV51" s="8">
        <f t="shared" si="4"/>
        <v>0</v>
      </c>
      <c r="AW51" s="8">
        <f t="shared" si="5"/>
        <v>0</v>
      </c>
    </row>
    <row r="52" spans="1:49" x14ac:dyDescent="0.25">
      <c r="A52" t="s">
        <v>42</v>
      </c>
      <c r="B52" s="26">
        <v>46033</v>
      </c>
      <c r="C52" s="10" t="s">
        <v>242</v>
      </c>
      <c r="D52" s="10">
        <v>1000</v>
      </c>
      <c r="E52" s="27" t="s">
        <v>91</v>
      </c>
      <c r="F52" s="27">
        <v>9</v>
      </c>
      <c r="G52" s="10" t="s">
        <v>141</v>
      </c>
      <c r="I52" s="30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11"/>
      <c r="AE52" s="8"/>
      <c r="AF52" s="8"/>
      <c r="AG52" s="11"/>
      <c r="AH52" s="8"/>
      <c r="AI52" s="8"/>
      <c r="AJ52" s="8"/>
      <c r="AK52" s="8"/>
      <c r="AL52" s="31">
        <v>0.7</v>
      </c>
      <c r="AM52" s="32">
        <v>0.03</v>
      </c>
      <c r="AN52" s="120"/>
      <c r="AR52" s="8">
        <f t="shared" si="0"/>
        <v>0</v>
      </c>
      <c r="AS52" s="8">
        <f t="shared" si="1"/>
        <v>0</v>
      </c>
      <c r="AT52" s="8">
        <f t="shared" si="2"/>
        <v>0</v>
      </c>
      <c r="AU52" s="8">
        <f t="shared" si="3"/>
        <v>0</v>
      </c>
      <c r="AV52" s="8">
        <f t="shared" si="4"/>
        <v>0</v>
      </c>
      <c r="AW52" s="8">
        <f t="shared" si="5"/>
        <v>0</v>
      </c>
    </row>
    <row r="53" spans="1:49" x14ac:dyDescent="0.25">
      <c r="A53" t="s">
        <v>42</v>
      </c>
      <c r="B53" s="26">
        <v>46033</v>
      </c>
      <c r="C53" s="10" t="s">
        <v>242</v>
      </c>
      <c r="D53" s="10">
        <v>1000</v>
      </c>
      <c r="E53" s="27" t="s">
        <v>91</v>
      </c>
      <c r="F53" s="27">
        <v>10</v>
      </c>
      <c r="G53" s="10" t="s">
        <v>141</v>
      </c>
      <c r="I53" s="30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11"/>
      <c r="AE53" s="8"/>
      <c r="AF53" s="8"/>
      <c r="AG53" s="11"/>
      <c r="AH53" s="8"/>
      <c r="AI53" s="8"/>
      <c r="AJ53" s="8"/>
      <c r="AK53" s="8"/>
      <c r="AL53" s="31">
        <v>0.7</v>
      </c>
      <c r="AM53" s="32">
        <v>0.01</v>
      </c>
      <c r="AN53" s="120"/>
      <c r="AR53" s="8">
        <f t="shared" si="0"/>
        <v>0</v>
      </c>
      <c r="AS53" s="8">
        <f t="shared" si="1"/>
        <v>0</v>
      </c>
      <c r="AT53" s="8">
        <f t="shared" si="2"/>
        <v>0</v>
      </c>
      <c r="AU53" s="8">
        <f t="shared" si="3"/>
        <v>0</v>
      </c>
      <c r="AV53" s="8">
        <f t="shared" si="4"/>
        <v>0</v>
      </c>
      <c r="AW53" s="8">
        <f t="shared" si="5"/>
        <v>0</v>
      </c>
    </row>
    <row r="54" spans="1:49" x14ac:dyDescent="0.25">
      <c r="A54" t="s">
        <v>42</v>
      </c>
      <c r="B54" s="26">
        <v>46033</v>
      </c>
      <c r="C54" s="10" t="s">
        <v>242</v>
      </c>
      <c r="D54" s="10">
        <v>1000</v>
      </c>
      <c r="E54" s="27" t="s">
        <v>91</v>
      </c>
      <c r="F54" s="27">
        <v>11</v>
      </c>
      <c r="G54" s="10" t="s">
        <v>141</v>
      </c>
      <c r="I54" s="30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11"/>
      <c r="AE54" s="8"/>
      <c r="AF54" s="8"/>
      <c r="AG54" s="11"/>
      <c r="AH54" s="8"/>
      <c r="AI54" s="8"/>
      <c r="AJ54" s="8"/>
      <c r="AK54" s="8"/>
      <c r="AL54" s="31">
        <v>0.85</v>
      </c>
      <c r="AM54" s="32">
        <v>0.01</v>
      </c>
      <c r="AN54" s="120"/>
      <c r="AR54" s="8">
        <f t="shared" si="0"/>
        <v>0</v>
      </c>
      <c r="AS54" s="8">
        <f t="shared" si="1"/>
        <v>0</v>
      </c>
      <c r="AT54" s="8">
        <f t="shared" si="2"/>
        <v>0</v>
      </c>
      <c r="AU54" s="8">
        <f t="shared" si="3"/>
        <v>0</v>
      </c>
      <c r="AV54" s="8">
        <f t="shared" si="4"/>
        <v>0</v>
      </c>
      <c r="AW54" s="8">
        <f t="shared" si="5"/>
        <v>0</v>
      </c>
    </row>
    <row r="55" spans="1:49" x14ac:dyDescent="0.25">
      <c r="A55" t="s">
        <v>44</v>
      </c>
      <c r="B55" s="26">
        <v>46027</v>
      </c>
      <c r="C55" s="10" t="s">
        <v>242</v>
      </c>
      <c r="D55" s="10">
        <v>815</v>
      </c>
      <c r="E55" s="27" t="s">
        <v>79</v>
      </c>
      <c r="F55" s="10" t="s">
        <v>131</v>
      </c>
      <c r="G55" s="10" t="s">
        <v>139</v>
      </c>
      <c r="I55" s="37"/>
      <c r="J55" s="14">
        <v>440</v>
      </c>
      <c r="K55" s="14">
        <v>450</v>
      </c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3"/>
      <c r="AE55" s="14"/>
      <c r="AF55" s="14">
        <v>77</v>
      </c>
      <c r="AG55" s="13"/>
      <c r="AH55" s="14"/>
      <c r="AI55" s="14"/>
      <c r="AJ55" s="14"/>
      <c r="AK55" s="14"/>
      <c r="AL55" s="28">
        <v>0.85</v>
      </c>
      <c r="AM55" s="29">
        <v>0.01</v>
      </c>
      <c r="AN55" s="120"/>
      <c r="AR55" s="8">
        <f t="shared" si="0"/>
        <v>967</v>
      </c>
      <c r="AS55" s="8">
        <f t="shared" si="1"/>
        <v>890</v>
      </c>
      <c r="AT55" s="8">
        <f t="shared" si="2"/>
        <v>0</v>
      </c>
      <c r="AU55" s="8">
        <f t="shared" si="3"/>
        <v>77</v>
      </c>
      <c r="AV55" s="8">
        <f t="shared" si="4"/>
        <v>0</v>
      </c>
      <c r="AW55" s="8">
        <f t="shared" si="5"/>
        <v>0</v>
      </c>
    </row>
    <row r="56" spans="1:49" x14ac:dyDescent="0.25">
      <c r="A56" t="s">
        <v>44</v>
      </c>
      <c r="B56" s="26">
        <v>46027</v>
      </c>
      <c r="C56" s="10" t="s">
        <v>242</v>
      </c>
      <c r="D56" s="10">
        <v>1028</v>
      </c>
      <c r="E56" s="27" t="s">
        <v>80</v>
      </c>
      <c r="F56" s="10" t="s">
        <v>131</v>
      </c>
      <c r="G56" s="10" t="s">
        <v>143</v>
      </c>
      <c r="I56" s="37"/>
      <c r="J56" s="14">
        <v>3589</v>
      </c>
      <c r="K56" s="14"/>
      <c r="L56" s="14"/>
      <c r="M56" s="14">
        <v>1100</v>
      </c>
      <c r="N56" s="14">
        <v>1752</v>
      </c>
      <c r="O56" s="14">
        <v>23</v>
      </c>
      <c r="P56" s="14"/>
      <c r="Q56" s="14"/>
      <c r="R56" s="14"/>
      <c r="S56" s="14"/>
      <c r="T56" s="14">
        <v>250</v>
      </c>
      <c r="U56" s="14"/>
      <c r="V56" s="14"/>
      <c r="W56" s="14"/>
      <c r="X56" s="14"/>
      <c r="Y56" s="14"/>
      <c r="Z56" s="14"/>
      <c r="AA56" s="14"/>
      <c r="AB56" s="14"/>
      <c r="AC56" s="14"/>
      <c r="AD56" s="13"/>
      <c r="AE56" s="14"/>
      <c r="AF56" s="14"/>
      <c r="AG56" s="13"/>
      <c r="AH56" s="14"/>
      <c r="AI56" s="14"/>
      <c r="AJ56" s="14"/>
      <c r="AK56" s="14"/>
      <c r="AL56" s="28">
        <v>1</v>
      </c>
      <c r="AM56" s="29">
        <v>1</v>
      </c>
      <c r="AN56" s="120"/>
      <c r="AR56" s="8">
        <f t="shared" si="0"/>
        <v>6714</v>
      </c>
      <c r="AS56" s="8">
        <f t="shared" si="1"/>
        <v>6464</v>
      </c>
      <c r="AT56" s="8">
        <f t="shared" si="2"/>
        <v>250</v>
      </c>
      <c r="AU56" s="8">
        <f t="shared" si="3"/>
        <v>0</v>
      </c>
      <c r="AV56" s="8">
        <f t="shared" si="4"/>
        <v>0</v>
      </c>
      <c r="AW56" s="8">
        <f t="shared" si="5"/>
        <v>0</v>
      </c>
    </row>
    <row r="57" spans="1:49" x14ac:dyDescent="0.25">
      <c r="A57" t="s">
        <v>44</v>
      </c>
      <c r="B57" s="26">
        <v>46027</v>
      </c>
      <c r="C57" s="10" t="s">
        <v>242</v>
      </c>
      <c r="D57" s="10">
        <v>1028</v>
      </c>
      <c r="E57" s="27" t="s">
        <v>81</v>
      </c>
      <c r="F57" s="10" t="s">
        <v>131</v>
      </c>
      <c r="G57" s="10" t="s">
        <v>139</v>
      </c>
      <c r="I57" s="37"/>
      <c r="J57" s="14">
        <v>250</v>
      </c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3"/>
      <c r="AE57" s="14"/>
      <c r="AF57" s="14"/>
      <c r="AG57" s="13"/>
      <c r="AH57" s="14"/>
      <c r="AI57" s="14"/>
      <c r="AJ57" s="14"/>
      <c r="AK57" s="14"/>
      <c r="AL57" s="28">
        <v>1</v>
      </c>
      <c r="AM57" s="29">
        <v>1</v>
      </c>
      <c r="AN57" s="120"/>
      <c r="AR57" s="8">
        <f t="shared" si="0"/>
        <v>250</v>
      </c>
      <c r="AS57" s="8">
        <f t="shared" si="1"/>
        <v>250</v>
      </c>
      <c r="AT57" s="8">
        <f t="shared" si="2"/>
        <v>0</v>
      </c>
      <c r="AU57" s="8">
        <f t="shared" si="3"/>
        <v>0</v>
      </c>
      <c r="AV57" s="8">
        <f t="shared" si="4"/>
        <v>0</v>
      </c>
      <c r="AW57" s="8">
        <f t="shared" si="5"/>
        <v>0</v>
      </c>
    </row>
    <row r="58" spans="1:49" x14ac:dyDescent="0.25">
      <c r="A58" t="s">
        <v>44</v>
      </c>
      <c r="B58" s="26">
        <v>46027</v>
      </c>
      <c r="C58" s="10" t="s">
        <v>242</v>
      </c>
      <c r="D58" s="10">
        <v>1028</v>
      </c>
      <c r="E58" s="27" t="s">
        <v>82</v>
      </c>
      <c r="F58" s="10" t="s">
        <v>131</v>
      </c>
      <c r="G58" s="10" t="s">
        <v>140</v>
      </c>
      <c r="I58" s="37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3"/>
      <c r="AE58" s="14"/>
      <c r="AF58" s="14"/>
      <c r="AG58" s="13"/>
      <c r="AH58" s="14"/>
      <c r="AI58" s="14"/>
      <c r="AJ58" s="14"/>
      <c r="AK58" s="14"/>
      <c r="AL58" s="28">
        <v>1</v>
      </c>
      <c r="AM58" s="29">
        <v>0.3</v>
      </c>
      <c r="AN58" s="120"/>
      <c r="AR58" s="8">
        <f t="shared" si="0"/>
        <v>0</v>
      </c>
      <c r="AS58" s="8">
        <f t="shared" si="1"/>
        <v>0</v>
      </c>
      <c r="AT58" s="8">
        <f t="shared" si="2"/>
        <v>0</v>
      </c>
      <c r="AU58" s="8">
        <f t="shared" si="3"/>
        <v>0</v>
      </c>
      <c r="AV58" s="8">
        <f t="shared" si="4"/>
        <v>0</v>
      </c>
      <c r="AW58" s="8">
        <f t="shared" si="5"/>
        <v>0</v>
      </c>
    </row>
    <row r="59" spans="1:49" x14ac:dyDescent="0.25">
      <c r="A59" t="s">
        <v>44</v>
      </c>
      <c r="B59" s="26">
        <v>46027</v>
      </c>
      <c r="C59" s="10" t="s">
        <v>242</v>
      </c>
      <c r="D59" s="10">
        <v>1028</v>
      </c>
      <c r="E59" s="27" t="s">
        <v>83</v>
      </c>
      <c r="F59" s="10" t="s">
        <v>131</v>
      </c>
      <c r="G59" s="10" t="s">
        <v>139</v>
      </c>
      <c r="I59" s="37"/>
      <c r="J59" s="14">
        <v>24</v>
      </c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3"/>
      <c r="AE59" s="14"/>
      <c r="AF59" s="14"/>
      <c r="AG59" s="13"/>
      <c r="AH59" s="14"/>
      <c r="AI59" s="14"/>
      <c r="AJ59" s="14"/>
      <c r="AK59" s="14"/>
      <c r="AL59" s="28">
        <v>1</v>
      </c>
      <c r="AM59" s="29">
        <v>1</v>
      </c>
      <c r="AN59" s="120"/>
      <c r="AR59" s="8">
        <f t="shared" si="0"/>
        <v>24</v>
      </c>
      <c r="AS59" s="8">
        <f t="shared" si="1"/>
        <v>24</v>
      </c>
      <c r="AT59" s="8">
        <f t="shared" si="2"/>
        <v>0</v>
      </c>
      <c r="AU59" s="8">
        <f t="shared" si="3"/>
        <v>0</v>
      </c>
      <c r="AV59" s="8">
        <f t="shared" si="4"/>
        <v>0</v>
      </c>
      <c r="AW59" s="8">
        <f t="shared" si="5"/>
        <v>0</v>
      </c>
    </row>
    <row r="60" spans="1:49" x14ac:dyDescent="0.25">
      <c r="A60" t="s">
        <v>44</v>
      </c>
      <c r="B60" s="26">
        <v>46027</v>
      </c>
      <c r="C60" s="10" t="s">
        <v>242</v>
      </c>
      <c r="D60" s="10">
        <v>1028</v>
      </c>
      <c r="E60" s="27" t="s">
        <v>87</v>
      </c>
      <c r="F60" s="10" t="s">
        <v>131</v>
      </c>
      <c r="G60" s="10" t="s">
        <v>143</v>
      </c>
      <c r="I60" s="37"/>
      <c r="J60" s="14">
        <v>3040</v>
      </c>
      <c r="K60" s="14"/>
      <c r="L60" s="14">
        <v>40</v>
      </c>
      <c r="M60" s="14">
        <v>425</v>
      </c>
      <c r="N60" s="14">
        <v>180</v>
      </c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3"/>
      <c r="AE60" s="14"/>
      <c r="AF60" s="14"/>
      <c r="AG60" s="13"/>
      <c r="AH60" s="14"/>
      <c r="AI60" s="14"/>
      <c r="AJ60" s="14"/>
      <c r="AK60" s="14"/>
      <c r="AL60" s="28">
        <v>1</v>
      </c>
      <c r="AM60" s="29">
        <v>0.8</v>
      </c>
      <c r="AN60" s="120" t="s">
        <v>244</v>
      </c>
      <c r="AR60" s="8">
        <f t="shared" si="0"/>
        <v>3685</v>
      </c>
      <c r="AS60" s="8">
        <f t="shared" si="1"/>
        <v>3685</v>
      </c>
      <c r="AT60" s="8">
        <f t="shared" si="2"/>
        <v>0</v>
      </c>
      <c r="AU60" s="8">
        <f t="shared" si="3"/>
        <v>0</v>
      </c>
      <c r="AV60" s="8">
        <f t="shared" si="4"/>
        <v>0</v>
      </c>
      <c r="AW60" s="8">
        <f t="shared" si="5"/>
        <v>0</v>
      </c>
    </row>
    <row r="61" spans="1:49" x14ac:dyDescent="0.25">
      <c r="A61" t="s">
        <v>44</v>
      </c>
      <c r="B61" s="26">
        <v>46027</v>
      </c>
      <c r="C61" s="10" t="s">
        <v>242</v>
      </c>
      <c r="D61" s="10">
        <v>1028</v>
      </c>
      <c r="E61" s="27" t="s">
        <v>88</v>
      </c>
      <c r="F61" s="10" t="s">
        <v>131</v>
      </c>
      <c r="G61" s="10" t="s">
        <v>139</v>
      </c>
      <c r="I61" s="37"/>
      <c r="J61" s="14">
        <v>8</v>
      </c>
      <c r="K61" s="14">
        <v>4</v>
      </c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3"/>
      <c r="AE61" s="14"/>
      <c r="AF61" s="14"/>
      <c r="AG61" s="13"/>
      <c r="AH61" s="14"/>
      <c r="AI61" s="14"/>
      <c r="AJ61" s="14"/>
      <c r="AK61" s="14"/>
      <c r="AL61" s="28">
        <v>1</v>
      </c>
      <c r="AM61" s="29">
        <v>0.6</v>
      </c>
      <c r="AN61" s="120"/>
      <c r="AR61" s="8">
        <f t="shared" si="0"/>
        <v>12</v>
      </c>
      <c r="AS61" s="8">
        <f t="shared" si="1"/>
        <v>12</v>
      </c>
      <c r="AT61" s="8">
        <f t="shared" si="2"/>
        <v>0</v>
      </c>
      <c r="AU61" s="8">
        <f t="shared" si="3"/>
        <v>0</v>
      </c>
      <c r="AV61" s="8">
        <f t="shared" si="4"/>
        <v>0</v>
      </c>
      <c r="AW61" s="8">
        <f t="shared" si="5"/>
        <v>0</v>
      </c>
    </row>
    <row r="62" spans="1:49" x14ac:dyDescent="0.25">
      <c r="A62" t="s">
        <v>44</v>
      </c>
      <c r="B62" s="26">
        <v>46027</v>
      </c>
      <c r="C62" s="10" t="s">
        <v>242</v>
      </c>
      <c r="D62" s="10">
        <v>1413</v>
      </c>
      <c r="E62" s="10" t="s">
        <v>102</v>
      </c>
      <c r="F62" s="27">
        <v>1</v>
      </c>
      <c r="G62" s="10" t="s">
        <v>141</v>
      </c>
      <c r="I62" s="37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3"/>
      <c r="AE62" s="14"/>
      <c r="AF62" s="14"/>
      <c r="AG62" s="13"/>
      <c r="AH62" s="14"/>
      <c r="AI62" s="14"/>
      <c r="AJ62" s="14"/>
      <c r="AK62" s="14"/>
      <c r="AL62" s="28">
        <v>0.7</v>
      </c>
      <c r="AM62" s="29">
        <v>0.01</v>
      </c>
      <c r="AN62" s="120"/>
      <c r="AR62" s="8">
        <f t="shared" si="0"/>
        <v>0</v>
      </c>
      <c r="AS62" s="8">
        <f t="shared" si="1"/>
        <v>0</v>
      </c>
      <c r="AT62" s="8">
        <f t="shared" si="2"/>
        <v>0</v>
      </c>
      <c r="AU62" s="8">
        <f t="shared" si="3"/>
        <v>0</v>
      </c>
      <c r="AV62" s="8">
        <f t="shared" si="4"/>
        <v>0</v>
      </c>
      <c r="AW62" s="8">
        <f t="shared" si="5"/>
        <v>0</v>
      </c>
    </row>
    <row r="63" spans="1:49" x14ac:dyDescent="0.25">
      <c r="A63" t="s">
        <v>44</v>
      </c>
      <c r="B63" s="26">
        <v>46027</v>
      </c>
      <c r="C63" s="10" t="s">
        <v>242</v>
      </c>
      <c r="D63" s="10">
        <v>1413</v>
      </c>
      <c r="E63" s="10" t="s">
        <v>102</v>
      </c>
      <c r="F63" s="27">
        <v>2</v>
      </c>
      <c r="G63" s="10" t="s">
        <v>141</v>
      </c>
      <c r="I63" s="30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11"/>
      <c r="AE63" s="8"/>
      <c r="AF63" s="8"/>
      <c r="AG63" s="11"/>
      <c r="AH63" s="8"/>
      <c r="AI63" s="8"/>
      <c r="AJ63" s="8"/>
      <c r="AK63" s="8"/>
      <c r="AL63" s="31">
        <v>0.65</v>
      </c>
      <c r="AM63" s="32">
        <v>0.01</v>
      </c>
      <c r="AN63" s="120"/>
      <c r="AR63" s="8">
        <f t="shared" si="0"/>
        <v>0</v>
      </c>
      <c r="AS63" s="8">
        <f t="shared" si="1"/>
        <v>0</v>
      </c>
      <c r="AT63" s="8">
        <f t="shared" si="2"/>
        <v>0</v>
      </c>
      <c r="AU63" s="8">
        <f t="shared" si="3"/>
        <v>0</v>
      </c>
      <c r="AV63" s="8">
        <f t="shared" si="4"/>
        <v>0</v>
      </c>
      <c r="AW63" s="8">
        <f t="shared" si="5"/>
        <v>0</v>
      </c>
    </row>
    <row r="64" spans="1:49" ht="18" customHeight="1" x14ac:dyDescent="0.25">
      <c r="A64" t="s">
        <v>44</v>
      </c>
      <c r="B64" s="26">
        <v>46027</v>
      </c>
      <c r="C64" s="10" t="s">
        <v>242</v>
      </c>
      <c r="D64" s="10">
        <v>1413</v>
      </c>
      <c r="E64" s="10" t="s">
        <v>102</v>
      </c>
      <c r="F64" s="27">
        <v>3</v>
      </c>
      <c r="G64" s="10" t="s">
        <v>139</v>
      </c>
      <c r="I64" s="30"/>
      <c r="J64" s="8">
        <v>4</v>
      </c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11"/>
      <c r="AE64" s="8"/>
      <c r="AF64" s="8"/>
      <c r="AG64" s="11"/>
      <c r="AH64" s="8"/>
      <c r="AI64" s="8"/>
      <c r="AJ64" s="8"/>
      <c r="AK64" s="8"/>
      <c r="AL64" s="31">
        <v>0.6</v>
      </c>
      <c r="AM64" s="32">
        <v>0.1</v>
      </c>
      <c r="AN64" s="120"/>
      <c r="AR64" s="8">
        <f t="shared" si="0"/>
        <v>4</v>
      </c>
      <c r="AS64" s="8">
        <f t="shared" si="1"/>
        <v>4</v>
      </c>
      <c r="AT64" s="8">
        <f t="shared" si="2"/>
        <v>0</v>
      </c>
      <c r="AU64" s="8">
        <f t="shared" si="3"/>
        <v>0</v>
      </c>
      <c r="AV64" s="8">
        <f t="shared" si="4"/>
        <v>0</v>
      </c>
      <c r="AW64" s="8">
        <f t="shared" si="5"/>
        <v>0</v>
      </c>
    </row>
    <row r="65" spans="1:49" x14ac:dyDescent="0.25">
      <c r="A65" t="s">
        <v>44</v>
      </c>
      <c r="B65" s="26">
        <v>46027</v>
      </c>
      <c r="C65" s="10" t="s">
        <v>242</v>
      </c>
      <c r="D65" s="10">
        <v>1413</v>
      </c>
      <c r="E65" s="10" t="s">
        <v>102</v>
      </c>
      <c r="F65" s="27">
        <v>4</v>
      </c>
      <c r="G65" s="10" t="s">
        <v>141</v>
      </c>
      <c r="I65" s="30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11"/>
      <c r="AE65" s="8"/>
      <c r="AF65" s="8"/>
      <c r="AG65" s="11"/>
      <c r="AH65" s="8"/>
      <c r="AI65" s="8"/>
      <c r="AJ65" s="8"/>
      <c r="AK65" s="8"/>
      <c r="AL65" s="31">
        <v>0.6</v>
      </c>
      <c r="AM65" s="32">
        <v>0.03</v>
      </c>
      <c r="AN65" s="120"/>
      <c r="AR65" s="8">
        <f t="shared" si="0"/>
        <v>0</v>
      </c>
      <c r="AS65" s="8">
        <f t="shared" si="1"/>
        <v>0</v>
      </c>
      <c r="AT65" s="8">
        <f t="shared" si="2"/>
        <v>0</v>
      </c>
      <c r="AU65" s="8">
        <f t="shared" si="3"/>
        <v>0</v>
      </c>
      <c r="AV65" s="8">
        <f t="shared" si="4"/>
        <v>0</v>
      </c>
      <c r="AW65" s="8">
        <f t="shared" si="5"/>
        <v>0</v>
      </c>
    </row>
    <row r="66" spans="1:49" x14ac:dyDescent="0.25">
      <c r="A66" t="s">
        <v>44</v>
      </c>
      <c r="B66" s="26">
        <v>46027</v>
      </c>
      <c r="C66" s="10" t="s">
        <v>242</v>
      </c>
      <c r="D66" s="10">
        <v>1413</v>
      </c>
      <c r="E66" s="10" t="s">
        <v>102</v>
      </c>
      <c r="F66" s="27">
        <v>5</v>
      </c>
      <c r="G66" s="10" t="s">
        <v>141</v>
      </c>
      <c r="I66" s="30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11"/>
      <c r="AE66" s="8"/>
      <c r="AF66" s="8"/>
      <c r="AG66" s="11"/>
      <c r="AH66" s="8"/>
      <c r="AI66" s="8"/>
      <c r="AJ66" s="8"/>
      <c r="AK66" s="8"/>
      <c r="AL66" s="31">
        <v>0.8</v>
      </c>
      <c r="AM66" s="32">
        <v>0.01</v>
      </c>
      <c r="AN66" s="120"/>
      <c r="AR66" s="8">
        <f t="shared" si="0"/>
        <v>0</v>
      </c>
      <c r="AS66" s="8">
        <f t="shared" si="1"/>
        <v>0</v>
      </c>
      <c r="AT66" s="8">
        <f t="shared" si="2"/>
        <v>0</v>
      </c>
      <c r="AU66" s="8">
        <f t="shared" si="3"/>
        <v>0</v>
      </c>
      <c r="AV66" s="8">
        <f t="shared" si="4"/>
        <v>0</v>
      </c>
      <c r="AW66" s="8">
        <f t="shared" si="5"/>
        <v>0</v>
      </c>
    </row>
    <row r="67" spans="1:49" x14ac:dyDescent="0.25">
      <c r="A67" t="s">
        <v>44</v>
      </c>
      <c r="B67" s="26">
        <v>46027</v>
      </c>
      <c r="C67" s="10" t="s">
        <v>242</v>
      </c>
      <c r="D67" s="10">
        <v>1413</v>
      </c>
      <c r="E67" s="10" t="s">
        <v>102</v>
      </c>
      <c r="F67" s="27">
        <v>6</v>
      </c>
      <c r="G67" s="10" t="s">
        <v>139</v>
      </c>
      <c r="J67" s="8"/>
      <c r="K67" s="8">
        <v>12</v>
      </c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11"/>
      <c r="AE67" s="8"/>
      <c r="AF67" s="8"/>
      <c r="AG67" s="11"/>
      <c r="AH67" s="8"/>
      <c r="AI67" s="8"/>
      <c r="AJ67" s="8"/>
      <c r="AK67" s="8"/>
      <c r="AL67" s="31">
        <v>0.75</v>
      </c>
      <c r="AM67" s="32">
        <v>0.05</v>
      </c>
      <c r="AN67" s="120"/>
      <c r="AR67" s="8">
        <f t="shared" si="0"/>
        <v>12</v>
      </c>
      <c r="AS67" s="8">
        <f t="shared" si="1"/>
        <v>12</v>
      </c>
      <c r="AT67" s="8">
        <f t="shared" si="2"/>
        <v>0</v>
      </c>
      <c r="AU67" s="8">
        <f t="shared" si="3"/>
        <v>0</v>
      </c>
      <c r="AV67" s="8">
        <f t="shared" si="4"/>
        <v>0</v>
      </c>
      <c r="AW67" s="8">
        <f t="shared" si="5"/>
        <v>0</v>
      </c>
    </row>
    <row r="68" spans="1:49" x14ac:dyDescent="0.25">
      <c r="A68" t="s">
        <v>44</v>
      </c>
      <c r="B68" s="26">
        <v>46027</v>
      </c>
      <c r="C68" s="10" t="s">
        <v>242</v>
      </c>
      <c r="D68" s="10">
        <v>1413</v>
      </c>
      <c r="E68" s="10" t="s">
        <v>102</v>
      </c>
      <c r="F68" s="27">
        <v>7</v>
      </c>
      <c r="G68" s="10" t="s">
        <v>141</v>
      </c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11"/>
      <c r="AE68" s="8"/>
      <c r="AF68" s="8"/>
      <c r="AG68" s="11"/>
      <c r="AH68" s="8"/>
      <c r="AI68" s="8"/>
      <c r="AJ68" s="8"/>
      <c r="AK68" s="8"/>
      <c r="AL68" s="31">
        <v>0.75</v>
      </c>
      <c r="AM68" s="32">
        <v>0.01</v>
      </c>
      <c r="AN68" s="120"/>
      <c r="AR68" s="8">
        <f t="shared" ref="AR68:AR131" si="6">SUM(I68:AJ68)</f>
        <v>0</v>
      </c>
      <c r="AS68" s="8">
        <f t="shared" ref="AS68:AS131" si="7">SUM(I68:S68)</f>
        <v>0</v>
      </c>
      <c r="AT68" s="8">
        <f t="shared" ref="AT68:AT131" si="8">SUM(T68:AC68)</f>
        <v>0</v>
      </c>
      <c r="AU68" s="8">
        <f t="shared" ref="AU68:AU131" si="9">SUM(AD68:AF68)</f>
        <v>0</v>
      </c>
      <c r="AV68" s="8">
        <f t="shared" ref="AV68:AV131" si="10">SUM(AG68)</f>
        <v>0</v>
      </c>
      <c r="AW68" s="8">
        <f t="shared" ref="AW68:AW131" si="11">SUM(AI68:AJ68)</f>
        <v>0</v>
      </c>
    </row>
    <row r="69" spans="1:49" x14ac:dyDescent="0.25">
      <c r="A69" t="s">
        <v>44</v>
      </c>
      <c r="B69" s="26">
        <v>46027</v>
      </c>
      <c r="C69" s="10" t="s">
        <v>242</v>
      </c>
      <c r="D69" s="10">
        <v>1413</v>
      </c>
      <c r="E69" s="10" t="s">
        <v>102</v>
      </c>
      <c r="F69" s="27">
        <v>8</v>
      </c>
      <c r="G69" s="10" t="s">
        <v>139</v>
      </c>
      <c r="J69" s="8"/>
      <c r="K69" s="8">
        <v>150</v>
      </c>
      <c r="L69" s="8"/>
      <c r="M69" s="8"/>
      <c r="N69" s="8"/>
      <c r="O69" s="8"/>
      <c r="P69" s="8"/>
      <c r="Q69" s="8"/>
      <c r="R69" s="8"/>
      <c r="S69" s="8"/>
      <c r="T69" s="8">
        <v>150</v>
      </c>
      <c r="U69" s="8"/>
      <c r="V69" s="8"/>
      <c r="W69" s="8"/>
      <c r="X69" s="8"/>
      <c r="Y69" s="8"/>
      <c r="Z69" s="8"/>
      <c r="AA69" s="8"/>
      <c r="AB69" s="8"/>
      <c r="AC69" s="8"/>
      <c r="AD69" s="11"/>
      <c r="AE69" s="8"/>
      <c r="AF69" s="8"/>
      <c r="AG69" s="11"/>
      <c r="AH69" s="8"/>
      <c r="AI69" s="8"/>
      <c r="AJ69" s="8"/>
      <c r="AK69" s="8"/>
      <c r="AL69" s="31">
        <v>0.75</v>
      </c>
      <c r="AM69" s="32">
        <v>0.02</v>
      </c>
      <c r="AN69" s="120"/>
      <c r="AR69" s="8">
        <f t="shared" si="6"/>
        <v>300</v>
      </c>
      <c r="AS69" s="8">
        <f t="shared" si="7"/>
        <v>150</v>
      </c>
      <c r="AT69" s="8">
        <f t="shared" si="8"/>
        <v>150</v>
      </c>
      <c r="AU69" s="8">
        <f t="shared" si="9"/>
        <v>0</v>
      </c>
      <c r="AV69" s="8">
        <f t="shared" si="10"/>
        <v>0</v>
      </c>
      <c r="AW69" s="8">
        <f t="shared" si="11"/>
        <v>0</v>
      </c>
    </row>
    <row r="70" spans="1:49" x14ac:dyDescent="0.25">
      <c r="A70" t="s">
        <v>44</v>
      </c>
      <c r="B70" s="26">
        <v>46027</v>
      </c>
      <c r="C70" s="10" t="s">
        <v>242</v>
      </c>
      <c r="D70" s="10">
        <v>1028</v>
      </c>
      <c r="E70" s="10" t="s">
        <v>102</v>
      </c>
      <c r="F70" s="27">
        <v>9</v>
      </c>
      <c r="G70" s="10" t="s">
        <v>141</v>
      </c>
      <c r="I70" s="38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3"/>
      <c r="AE70" s="14"/>
      <c r="AF70" s="14"/>
      <c r="AG70" s="13"/>
      <c r="AH70" s="14"/>
      <c r="AI70" s="14"/>
      <c r="AJ70" s="14"/>
      <c r="AK70" s="14"/>
      <c r="AL70" s="31">
        <v>0.7</v>
      </c>
      <c r="AM70" s="29">
        <v>0.01</v>
      </c>
      <c r="AN70" s="120"/>
      <c r="AR70" s="8">
        <f t="shared" si="6"/>
        <v>0</v>
      </c>
      <c r="AS70" s="8">
        <f t="shared" si="7"/>
        <v>0</v>
      </c>
      <c r="AT70" s="8">
        <f t="shared" si="8"/>
        <v>0</v>
      </c>
      <c r="AU70" s="8">
        <f t="shared" si="9"/>
        <v>0</v>
      </c>
      <c r="AV70" s="8">
        <f t="shared" si="10"/>
        <v>0</v>
      </c>
      <c r="AW70" s="8">
        <f t="shared" si="11"/>
        <v>0</v>
      </c>
    </row>
    <row r="71" spans="1:49" x14ac:dyDescent="0.25">
      <c r="A71" t="s">
        <v>44</v>
      </c>
      <c r="B71" s="26">
        <v>46027</v>
      </c>
      <c r="C71" s="10" t="s">
        <v>242</v>
      </c>
      <c r="D71" s="10">
        <v>1028</v>
      </c>
      <c r="E71" s="10" t="s">
        <v>104</v>
      </c>
      <c r="F71" s="27">
        <v>10</v>
      </c>
      <c r="G71" s="10" t="s">
        <v>139</v>
      </c>
      <c r="I71" s="38"/>
      <c r="J71" s="14"/>
      <c r="K71" s="14">
        <v>6</v>
      </c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3"/>
      <c r="AE71" s="14"/>
      <c r="AF71" s="14"/>
      <c r="AG71" s="13"/>
      <c r="AH71" s="14"/>
      <c r="AI71" s="14"/>
      <c r="AJ71" s="14"/>
      <c r="AK71" s="14"/>
      <c r="AL71" s="31">
        <v>0.8</v>
      </c>
      <c r="AM71" s="29">
        <v>0.2</v>
      </c>
      <c r="AN71" s="120"/>
      <c r="AR71" s="8">
        <f t="shared" si="6"/>
        <v>6</v>
      </c>
      <c r="AS71" s="8">
        <f t="shared" si="7"/>
        <v>6</v>
      </c>
      <c r="AT71" s="8">
        <f t="shared" si="8"/>
        <v>0</v>
      </c>
      <c r="AU71" s="8">
        <f t="shared" si="9"/>
        <v>0</v>
      </c>
      <c r="AV71" s="8">
        <f t="shared" si="10"/>
        <v>0</v>
      </c>
      <c r="AW71" s="8">
        <f t="shared" si="11"/>
        <v>0</v>
      </c>
    </row>
    <row r="72" spans="1:49" x14ac:dyDescent="0.25">
      <c r="A72" t="s">
        <v>44</v>
      </c>
      <c r="B72" s="26">
        <v>46027</v>
      </c>
      <c r="C72" s="10" t="s">
        <v>242</v>
      </c>
      <c r="D72" s="10">
        <v>1028</v>
      </c>
      <c r="E72" s="10" t="s">
        <v>104</v>
      </c>
      <c r="F72" s="27">
        <v>11</v>
      </c>
      <c r="G72" s="10" t="s">
        <v>141</v>
      </c>
      <c r="I72" s="38"/>
      <c r="J72" s="14">
        <v>7</v>
      </c>
      <c r="K72" s="14">
        <v>17</v>
      </c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3"/>
      <c r="AE72" s="14"/>
      <c r="AF72" s="14"/>
      <c r="AG72" s="13"/>
      <c r="AH72" s="14"/>
      <c r="AI72" s="14"/>
      <c r="AJ72" s="14"/>
      <c r="AK72" s="14"/>
      <c r="AL72" s="31">
        <v>0.8</v>
      </c>
      <c r="AM72" s="29">
        <v>0.1</v>
      </c>
      <c r="AN72" s="120"/>
      <c r="AR72" s="8">
        <f t="shared" si="6"/>
        <v>24</v>
      </c>
      <c r="AS72" s="8">
        <f t="shared" si="7"/>
        <v>24</v>
      </c>
      <c r="AT72" s="8">
        <f t="shared" si="8"/>
        <v>0</v>
      </c>
      <c r="AU72" s="8">
        <f t="shared" si="9"/>
        <v>0</v>
      </c>
      <c r="AV72" s="8">
        <f t="shared" si="10"/>
        <v>0</v>
      </c>
      <c r="AW72" s="8">
        <f t="shared" si="11"/>
        <v>0</v>
      </c>
    </row>
    <row r="73" spans="1:49" x14ac:dyDescent="0.25">
      <c r="A73" t="s">
        <v>44</v>
      </c>
      <c r="B73" s="26">
        <v>46027</v>
      </c>
      <c r="C73" s="10" t="s">
        <v>242</v>
      </c>
      <c r="D73" s="10">
        <v>1028</v>
      </c>
      <c r="E73" s="10" t="s">
        <v>104</v>
      </c>
      <c r="F73" s="27">
        <v>12</v>
      </c>
      <c r="G73" s="10" t="s">
        <v>141</v>
      </c>
      <c r="I73" s="38"/>
      <c r="J73" s="14"/>
      <c r="K73" s="14"/>
      <c r="L73" s="14"/>
      <c r="M73" s="14"/>
      <c r="N73" s="14"/>
      <c r="O73" s="14"/>
      <c r="P73" s="14"/>
      <c r="Q73" s="14">
        <v>3</v>
      </c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3"/>
      <c r="AE73" s="14"/>
      <c r="AF73" s="14"/>
      <c r="AG73" s="13"/>
      <c r="AH73" s="14"/>
      <c r="AI73" s="14"/>
      <c r="AJ73" s="14"/>
      <c r="AK73" s="14"/>
      <c r="AL73" s="31">
        <v>0.75</v>
      </c>
      <c r="AM73" s="29">
        <v>0.05</v>
      </c>
      <c r="AN73" s="122"/>
      <c r="AR73" s="8">
        <f t="shared" si="6"/>
        <v>3</v>
      </c>
      <c r="AS73" s="8">
        <f t="shared" si="7"/>
        <v>3</v>
      </c>
      <c r="AT73" s="8">
        <f t="shared" si="8"/>
        <v>0</v>
      </c>
      <c r="AU73" s="8">
        <f t="shared" si="9"/>
        <v>0</v>
      </c>
      <c r="AV73" s="8">
        <f t="shared" si="10"/>
        <v>0</v>
      </c>
      <c r="AW73" s="8">
        <f t="shared" si="11"/>
        <v>0</v>
      </c>
    </row>
    <row r="74" spans="1:49" x14ac:dyDescent="0.25">
      <c r="A74" t="s">
        <v>44</v>
      </c>
      <c r="B74" s="26">
        <v>46027</v>
      </c>
      <c r="C74" s="10" t="s">
        <v>242</v>
      </c>
      <c r="D74" s="10">
        <v>1028</v>
      </c>
      <c r="E74" s="10" t="s">
        <v>103</v>
      </c>
      <c r="F74" s="27">
        <v>13</v>
      </c>
      <c r="G74" s="10" t="s">
        <v>141</v>
      </c>
      <c r="I74" s="38"/>
      <c r="J74" s="14">
        <v>130</v>
      </c>
      <c r="K74" s="14"/>
      <c r="L74" s="14"/>
      <c r="M74" s="14"/>
      <c r="N74" s="14"/>
      <c r="O74" s="14"/>
      <c r="P74" s="14"/>
      <c r="Q74" s="14">
        <v>2</v>
      </c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3"/>
      <c r="AE74" s="14"/>
      <c r="AF74" s="14"/>
      <c r="AG74" s="13"/>
      <c r="AH74" s="14"/>
      <c r="AI74" s="14"/>
      <c r="AJ74" s="14"/>
      <c r="AK74" s="14"/>
      <c r="AL74" s="31">
        <v>0.6</v>
      </c>
      <c r="AM74" s="29">
        <v>0.02</v>
      </c>
      <c r="AN74" s="122"/>
      <c r="AR74" s="8">
        <f t="shared" si="6"/>
        <v>132</v>
      </c>
      <c r="AS74" s="8">
        <f t="shared" si="7"/>
        <v>132</v>
      </c>
      <c r="AT74" s="8">
        <f t="shared" si="8"/>
        <v>0</v>
      </c>
      <c r="AU74" s="8">
        <f t="shared" si="9"/>
        <v>0</v>
      </c>
      <c r="AV74" s="8">
        <f t="shared" si="10"/>
        <v>0</v>
      </c>
      <c r="AW74" s="8">
        <f t="shared" si="11"/>
        <v>0</v>
      </c>
    </row>
    <row r="75" spans="1:49" x14ac:dyDescent="0.25">
      <c r="A75" t="s">
        <v>44</v>
      </c>
      <c r="B75" s="26">
        <v>46027</v>
      </c>
      <c r="C75" s="10" t="s">
        <v>242</v>
      </c>
      <c r="D75" s="10">
        <v>1028</v>
      </c>
      <c r="E75" s="10" t="s">
        <v>103</v>
      </c>
      <c r="F75" s="27">
        <v>14</v>
      </c>
      <c r="G75" s="10" t="s">
        <v>139</v>
      </c>
      <c r="I75" s="38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3"/>
      <c r="AE75" s="14"/>
      <c r="AF75" s="14"/>
      <c r="AG75" s="13"/>
      <c r="AH75" s="14"/>
      <c r="AI75" s="14"/>
      <c r="AJ75" s="14"/>
      <c r="AK75" s="14"/>
      <c r="AL75" s="31">
        <v>0.7</v>
      </c>
      <c r="AM75" s="29">
        <v>0.02</v>
      </c>
      <c r="AN75" s="120"/>
      <c r="AR75" s="8">
        <f t="shared" si="6"/>
        <v>0</v>
      </c>
      <c r="AS75" s="8">
        <f t="shared" si="7"/>
        <v>0</v>
      </c>
      <c r="AT75" s="8">
        <f t="shared" si="8"/>
        <v>0</v>
      </c>
      <c r="AU75" s="8">
        <f t="shared" si="9"/>
        <v>0</v>
      </c>
      <c r="AV75" s="8">
        <f t="shared" si="10"/>
        <v>0</v>
      </c>
      <c r="AW75" s="8">
        <f t="shared" si="11"/>
        <v>0</v>
      </c>
    </row>
    <row r="76" spans="1:49" x14ac:dyDescent="0.25">
      <c r="A76" t="s">
        <v>44</v>
      </c>
      <c r="B76" s="26">
        <v>46027</v>
      </c>
      <c r="C76" s="10" t="s">
        <v>242</v>
      </c>
      <c r="D76" s="10">
        <v>1413</v>
      </c>
      <c r="E76" s="10" t="s">
        <v>103</v>
      </c>
      <c r="F76" s="27">
        <v>15</v>
      </c>
      <c r="G76" s="10" t="s">
        <v>141</v>
      </c>
      <c r="I76" s="38"/>
      <c r="J76" s="14">
        <v>6</v>
      </c>
      <c r="K76" s="14">
        <v>4</v>
      </c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3"/>
      <c r="AE76" s="14"/>
      <c r="AF76" s="14"/>
      <c r="AG76" s="13"/>
      <c r="AH76" s="14"/>
      <c r="AI76" s="14"/>
      <c r="AJ76" s="14"/>
      <c r="AK76" s="14"/>
      <c r="AL76" s="31">
        <v>0.65</v>
      </c>
      <c r="AM76" s="29">
        <v>0.01</v>
      </c>
      <c r="AN76" s="120"/>
      <c r="AR76" s="8">
        <f t="shared" si="6"/>
        <v>10</v>
      </c>
      <c r="AS76" s="8">
        <f t="shared" si="7"/>
        <v>10</v>
      </c>
      <c r="AT76" s="8">
        <f t="shared" si="8"/>
        <v>0</v>
      </c>
      <c r="AU76" s="8">
        <f t="shared" si="9"/>
        <v>0</v>
      </c>
      <c r="AV76" s="8">
        <f t="shared" si="10"/>
        <v>0</v>
      </c>
      <c r="AW76" s="8">
        <f t="shared" si="11"/>
        <v>0</v>
      </c>
    </row>
    <row r="77" spans="1:49" x14ac:dyDescent="0.25">
      <c r="A77" t="s">
        <v>44</v>
      </c>
      <c r="B77" s="26">
        <v>46027</v>
      </c>
      <c r="C77" s="10" t="s">
        <v>242</v>
      </c>
      <c r="D77" s="10">
        <v>1028</v>
      </c>
      <c r="E77" s="10" t="s">
        <v>103</v>
      </c>
      <c r="F77" s="27">
        <v>16</v>
      </c>
      <c r="G77" s="10" t="s">
        <v>139</v>
      </c>
      <c r="I77" s="38"/>
      <c r="J77" s="14">
        <v>6</v>
      </c>
      <c r="K77" s="14">
        <v>400</v>
      </c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3"/>
      <c r="AE77" s="14"/>
      <c r="AF77" s="14"/>
      <c r="AG77" s="13"/>
      <c r="AH77" s="14"/>
      <c r="AI77" s="14"/>
      <c r="AJ77" s="14"/>
      <c r="AK77" s="14"/>
      <c r="AL77" s="31">
        <v>0.7</v>
      </c>
      <c r="AM77" s="29">
        <v>0.01</v>
      </c>
      <c r="AN77" s="120"/>
      <c r="AR77" s="8">
        <f t="shared" si="6"/>
        <v>406</v>
      </c>
      <c r="AS77" s="8">
        <f t="shared" si="7"/>
        <v>406</v>
      </c>
      <c r="AT77" s="8">
        <f t="shared" si="8"/>
        <v>0</v>
      </c>
      <c r="AU77" s="8">
        <f t="shared" si="9"/>
        <v>0</v>
      </c>
      <c r="AV77" s="8">
        <f t="shared" si="10"/>
        <v>0</v>
      </c>
      <c r="AW77" s="8">
        <f t="shared" si="11"/>
        <v>0</v>
      </c>
    </row>
    <row r="78" spans="1:49" x14ac:dyDescent="0.25">
      <c r="A78" t="s">
        <v>44</v>
      </c>
      <c r="B78" s="26">
        <v>46027</v>
      </c>
      <c r="C78" s="10" t="s">
        <v>242</v>
      </c>
      <c r="D78" s="10">
        <v>1028</v>
      </c>
      <c r="E78" s="10" t="s">
        <v>103</v>
      </c>
      <c r="F78" s="27">
        <v>17</v>
      </c>
      <c r="G78" s="10" t="s">
        <v>141</v>
      </c>
      <c r="I78" s="38"/>
      <c r="J78" s="14">
        <v>30</v>
      </c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3"/>
      <c r="AE78" s="14"/>
      <c r="AF78" s="14"/>
      <c r="AG78" s="13"/>
      <c r="AH78" s="14"/>
      <c r="AI78" s="14"/>
      <c r="AJ78" s="14"/>
      <c r="AK78" s="14"/>
      <c r="AL78" s="31">
        <v>0.75</v>
      </c>
      <c r="AM78" s="29">
        <v>0.04</v>
      </c>
      <c r="AN78" s="120"/>
      <c r="AR78" s="8">
        <f t="shared" si="6"/>
        <v>30</v>
      </c>
      <c r="AS78" s="8">
        <f t="shared" si="7"/>
        <v>30</v>
      </c>
      <c r="AT78" s="8">
        <f t="shared" si="8"/>
        <v>0</v>
      </c>
      <c r="AU78" s="8">
        <f t="shared" si="9"/>
        <v>0</v>
      </c>
      <c r="AV78" s="8">
        <f t="shared" si="10"/>
        <v>0</v>
      </c>
      <c r="AW78" s="8">
        <f t="shared" si="11"/>
        <v>0</v>
      </c>
    </row>
    <row r="79" spans="1:49" x14ac:dyDescent="0.25">
      <c r="A79" t="s">
        <v>44</v>
      </c>
      <c r="B79" s="26">
        <v>46027</v>
      </c>
      <c r="C79" s="10" t="s">
        <v>242</v>
      </c>
      <c r="D79" s="10">
        <v>1028</v>
      </c>
      <c r="E79" s="10" t="s">
        <v>103</v>
      </c>
      <c r="F79" s="27">
        <v>18</v>
      </c>
      <c r="G79" s="10" t="s">
        <v>139</v>
      </c>
      <c r="I79" s="38"/>
      <c r="J79" s="14">
        <v>280</v>
      </c>
      <c r="K79" s="14">
        <v>450</v>
      </c>
      <c r="L79" s="14"/>
      <c r="M79" s="14"/>
      <c r="N79" s="14"/>
      <c r="O79" s="14"/>
      <c r="P79" s="14"/>
      <c r="Q79" s="14">
        <v>3</v>
      </c>
      <c r="R79" s="14"/>
      <c r="S79" s="14"/>
      <c r="T79" s="14">
        <v>36</v>
      </c>
      <c r="U79" s="14"/>
      <c r="V79" s="14"/>
      <c r="W79" s="14"/>
      <c r="X79" s="14"/>
      <c r="Y79" s="14"/>
      <c r="Z79" s="14"/>
      <c r="AA79" s="14"/>
      <c r="AB79" s="14"/>
      <c r="AC79" s="14"/>
      <c r="AD79" s="13"/>
      <c r="AE79" s="14"/>
      <c r="AF79" s="14"/>
      <c r="AG79" s="13"/>
      <c r="AH79" s="14"/>
      <c r="AI79" s="14"/>
      <c r="AJ79" s="14"/>
      <c r="AK79" s="14"/>
      <c r="AL79" s="31">
        <v>0.75</v>
      </c>
      <c r="AM79" s="29">
        <v>0.05</v>
      </c>
      <c r="AN79" s="120"/>
      <c r="AR79" s="8">
        <f t="shared" si="6"/>
        <v>769</v>
      </c>
      <c r="AS79" s="8">
        <f t="shared" si="7"/>
        <v>733</v>
      </c>
      <c r="AT79" s="8">
        <f t="shared" si="8"/>
        <v>36</v>
      </c>
      <c r="AU79" s="8">
        <f t="shared" si="9"/>
        <v>0</v>
      </c>
      <c r="AV79" s="8">
        <f t="shared" si="10"/>
        <v>0</v>
      </c>
      <c r="AW79" s="8">
        <f t="shared" si="11"/>
        <v>0</v>
      </c>
    </row>
    <row r="80" spans="1:49" x14ac:dyDescent="0.25">
      <c r="A80" t="s">
        <v>56</v>
      </c>
      <c r="B80" s="26">
        <v>46024</v>
      </c>
      <c r="C80" s="10" t="s">
        <v>242</v>
      </c>
      <c r="D80" s="10">
        <v>1050</v>
      </c>
      <c r="E80" s="27" t="s">
        <v>93</v>
      </c>
      <c r="F80" s="10">
        <v>1</v>
      </c>
      <c r="G80" s="10" t="s">
        <v>139</v>
      </c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11"/>
      <c r="AE80" s="8"/>
      <c r="AF80" s="8"/>
      <c r="AG80" s="11"/>
      <c r="AH80" s="8"/>
      <c r="AI80" s="8"/>
      <c r="AJ80" s="8"/>
      <c r="AK80" s="8"/>
      <c r="AL80" s="31">
        <v>0.65</v>
      </c>
      <c r="AM80" s="32">
        <v>0.01</v>
      </c>
      <c r="AN80" s="120"/>
      <c r="AR80" s="8">
        <f t="shared" si="6"/>
        <v>0</v>
      </c>
      <c r="AS80" s="8">
        <f t="shared" si="7"/>
        <v>0</v>
      </c>
      <c r="AT80" s="8">
        <f t="shared" si="8"/>
        <v>0</v>
      </c>
      <c r="AU80" s="8">
        <f t="shared" si="9"/>
        <v>0</v>
      </c>
      <c r="AV80" s="8">
        <f t="shared" si="10"/>
        <v>0</v>
      </c>
      <c r="AW80" s="8">
        <f t="shared" si="11"/>
        <v>0</v>
      </c>
    </row>
    <row r="81" spans="1:49" x14ac:dyDescent="0.25">
      <c r="A81" t="s">
        <v>56</v>
      </c>
      <c r="B81" s="26">
        <v>46024</v>
      </c>
      <c r="C81" s="10" t="s">
        <v>242</v>
      </c>
      <c r="D81" s="10">
        <v>1050</v>
      </c>
      <c r="E81" s="27" t="s">
        <v>93</v>
      </c>
      <c r="F81" s="10">
        <v>2</v>
      </c>
      <c r="G81" s="10" t="s">
        <v>139</v>
      </c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11"/>
      <c r="AE81" s="8"/>
      <c r="AF81" s="8"/>
      <c r="AG81" s="11"/>
      <c r="AH81" s="8"/>
      <c r="AI81" s="8"/>
      <c r="AJ81" s="8"/>
      <c r="AK81" s="8"/>
      <c r="AL81" s="31">
        <v>0.8</v>
      </c>
      <c r="AM81" s="32">
        <v>0.5</v>
      </c>
      <c r="AN81" s="120"/>
      <c r="AR81" s="8">
        <f t="shared" si="6"/>
        <v>0</v>
      </c>
      <c r="AS81" s="8">
        <f t="shared" si="7"/>
        <v>0</v>
      </c>
      <c r="AT81" s="8">
        <f t="shared" si="8"/>
        <v>0</v>
      </c>
      <c r="AU81" s="8">
        <f t="shared" si="9"/>
        <v>0</v>
      </c>
      <c r="AV81" s="8">
        <f t="shared" si="10"/>
        <v>0</v>
      </c>
      <c r="AW81" s="8">
        <f t="shared" si="11"/>
        <v>0</v>
      </c>
    </row>
    <row r="82" spans="1:49" x14ac:dyDescent="0.25">
      <c r="A82" t="s">
        <v>56</v>
      </c>
      <c r="B82" s="26">
        <v>46024</v>
      </c>
      <c r="C82" s="10" t="s">
        <v>242</v>
      </c>
      <c r="D82" s="10">
        <v>1050</v>
      </c>
      <c r="E82" s="27" t="s">
        <v>79</v>
      </c>
      <c r="F82" s="10" t="s">
        <v>131</v>
      </c>
      <c r="G82" s="10" t="s">
        <v>139</v>
      </c>
      <c r="J82" s="8"/>
      <c r="K82" s="8">
        <v>2</v>
      </c>
      <c r="L82" s="8"/>
      <c r="M82" s="8"/>
      <c r="N82" s="8"/>
      <c r="O82" s="8"/>
      <c r="P82" s="8"/>
      <c r="Q82" s="8"/>
      <c r="R82" s="8"/>
      <c r="S82" s="8"/>
      <c r="T82" s="8">
        <v>184</v>
      </c>
      <c r="U82" s="8"/>
      <c r="V82" s="8"/>
      <c r="W82" s="8"/>
      <c r="X82" s="8"/>
      <c r="Y82" s="8"/>
      <c r="Z82" s="8"/>
      <c r="AA82" s="8"/>
      <c r="AB82" s="8"/>
      <c r="AC82" s="8"/>
      <c r="AD82" s="11"/>
      <c r="AE82" s="8"/>
      <c r="AF82" s="8"/>
      <c r="AG82" s="11"/>
      <c r="AH82" s="8">
        <v>2</v>
      </c>
      <c r="AI82" s="8"/>
      <c r="AJ82" s="8"/>
      <c r="AK82" s="8"/>
      <c r="AL82" s="31">
        <v>1</v>
      </c>
      <c r="AM82" s="32">
        <v>1</v>
      </c>
      <c r="AN82" s="123"/>
      <c r="AR82" s="8">
        <f t="shared" si="6"/>
        <v>188</v>
      </c>
      <c r="AS82" s="8">
        <f t="shared" si="7"/>
        <v>2</v>
      </c>
      <c r="AT82" s="8">
        <f t="shared" si="8"/>
        <v>184</v>
      </c>
      <c r="AU82" s="8">
        <f t="shared" si="9"/>
        <v>0</v>
      </c>
      <c r="AV82" s="8">
        <f t="shared" si="10"/>
        <v>0</v>
      </c>
      <c r="AW82" s="8">
        <f t="shared" si="11"/>
        <v>0</v>
      </c>
    </row>
    <row r="83" spans="1:49" x14ac:dyDescent="0.25">
      <c r="A83" t="s">
        <v>147</v>
      </c>
      <c r="B83" s="26">
        <v>46024</v>
      </c>
      <c r="C83" s="10" t="s">
        <v>242</v>
      </c>
      <c r="D83" s="10">
        <v>1110</v>
      </c>
      <c r="E83" s="10" t="s">
        <v>92</v>
      </c>
      <c r="F83" s="27">
        <v>1</v>
      </c>
      <c r="G83" s="10" t="s">
        <v>139</v>
      </c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11"/>
      <c r="AE83" s="8"/>
      <c r="AF83" s="8"/>
      <c r="AG83" s="11"/>
      <c r="AH83" s="8"/>
      <c r="AI83" s="8"/>
      <c r="AJ83" s="8"/>
      <c r="AK83" s="8"/>
      <c r="AL83" s="31">
        <v>0.6</v>
      </c>
      <c r="AM83" s="32">
        <v>0.01</v>
      </c>
      <c r="AN83" s="120"/>
      <c r="AR83" s="8">
        <f t="shared" si="6"/>
        <v>0</v>
      </c>
      <c r="AS83" s="8">
        <f t="shared" si="7"/>
        <v>0</v>
      </c>
      <c r="AT83" s="8">
        <f t="shared" si="8"/>
        <v>0</v>
      </c>
      <c r="AU83" s="8">
        <f t="shared" si="9"/>
        <v>0</v>
      </c>
      <c r="AV83" s="8">
        <f t="shared" si="10"/>
        <v>0</v>
      </c>
      <c r="AW83" s="8">
        <f t="shared" si="11"/>
        <v>0</v>
      </c>
    </row>
    <row r="84" spans="1:49" x14ac:dyDescent="0.25">
      <c r="A84" t="s">
        <v>147</v>
      </c>
      <c r="B84" s="26">
        <v>46024</v>
      </c>
      <c r="C84" s="10" t="s">
        <v>242</v>
      </c>
      <c r="D84" s="10">
        <v>1110</v>
      </c>
      <c r="E84" s="10" t="s">
        <v>92</v>
      </c>
      <c r="F84" s="27">
        <v>2</v>
      </c>
      <c r="G84" s="10" t="s">
        <v>139</v>
      </c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11"/>
      <c r="AE84" s="8"/>
      <c r="AF84" s="8"/>
      <c r="AG84" s="11"/>
      <c r="AH84" s="8"/>
      <c r="AI84" s="8"/>
      <c r="AJ84" s="8"/>
      <c r="AK84" s="8"/>
      <c r="AL84" s="31">
        <v>0.8</v>
      </c>
      <c r="AM84" s="32">
        <v>0.01</v>
      </c>
      <c r="AN84" s="120"/>
      <c r="AR84" s="8">
        <f t="shared" si="6"/>
        <v>0</v>
      </c>
      <c r="AS84" s="8">
        <f t="shared" si="7"/>
        <v>0</v>
      </c>
      <c r="AT84" s="8">
        <f t="shared" si="8"/>
        <v>0</v>
      </c>
      <c r="AU84" s="8">
        <f t="shared" si="9"/>
        <v>0</v>
      </c>
      <c r="AV84" s="8">
        <f t="shared" si="10"/>
        <v>0</v>
      </c>
      <c r="AW84" s="8">
        <f t="shared" si="11"/>
        <v>0</v>
      </c>
    </row>
    <row r="85" spans="1:49" x14ac:dyDescent="0.25">
      <c r="A85" t="s">
        <v>147</v>
      </c>
      <c r="B85" s="26">
        <v>46024</v>
      </c>
      <c r="C85" s="10" t="s">
        <v>242</v>
      </c>
      <c r="D85" s="10">
        <v>1110</v>
      </c>
      <c r="E85" s="10" t="s">
        <v>92</v>
      </c>
      <c r="F85" s="27">
        <v>3</v>
      </c>
      <c r="G85" s="10" t="s">
        <v>139</v>
      </c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11"/>
      <c r="AE85" s="8"/>
      <c r="AF85" s="8"/>
      <c r="AG85" s="11"/>
      <c r="AH85" s="8"/>
      <c r="AI85" s="8"/>
      <c r="AJ85" s="8"/>
      <c r="AK85" s="8"/>
      <c r="AL85" s="31">
        <v>0.8</v>
      </c>
      <c r="AM85" s="32">
        <v>0.05</v>
      </c>
      <c r="AN85" s="120"/>
      <c r="AR85" s="8">
        <f t="shared" si="6"/>
        <v>0</v>
      </c>
      <c r="AS85" s="8">
        <f t="shared" si="7"/>
        <v>0</v>
      </c>
      <c r="AT85" s="8">
        <f t="shared" si="8"/>
        <v>0</v>
      </c>
      <c r="AU85" s="8">
        <f t="shared" si="9"/>
        <v>0</v>
      </c>
      <c r="AV85" s="8">
        <f t="shared" si="10"/>
        <v>0</v>
      </c>
      <c r="AW85" s="8">
        <f t="shared" si="11"/>
        <v>0</v>
      </c>
    </row>
    <row r="86" spans="1:49" x14ac:dyDescent="0.25">
      <c r="A86" t="s">
        <v>147</v>
      </c>
      <c r="B86" s="26">
        <v>46024</v>
      </c>
      <c r="C86" s="10" t="s">
        <v>242</v>
      </c>
      <c r="D86" s="10">
        <v>1110</v>
      </c>
      <c r="E86" s="10" t="s">
        <v>92</v>
      </c>
      <c r="F86" s="27">
        <v>4</v>
      </c>
      <c r="G86" s="10" t="s">
        <v>139</v>
      </c>
      <c r="I86" s="38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3"/>
      <c r="AE86" s="14"/>
      <c r="AF86" s="14"/>
      <c r="AG86" s="13"/>
      <c r="AH86" s="14"/>
      <c r="AI86" s="14"/>
      <c r="AJ86" s="14"/>
      <c r="AK86" s="14"/>
      <c r="AL86" s="28">
        <v>0.75</v>
      </c>
      <c r="AM86" s="29">
        <v>0.01</v>
      </c>
      <c r="AN86" s="120"/>
      <c r="AR86" s="8">
        <f t="shared" si="6"/>
        <v>0</v>
      </c>
      <c r="AS86" s="8">
        <f t="shared" si="7"/>
        <v>0</v>
      </c>
      <c r="AT86" s="8">
        <f t="shared" si="8"/>
        <v>0</v>
      </c>
      <c r="AU86" s="8">
        <f t="shared" si="9"/>
        <v>0</v>
      </c>
      <c r="AV86" s="8">
        <f t="shared" si="10"/>
        <v>0</v>
      </c>
      <c r="AW86" s="8">
        <f t="shared" si="11"/>
        <v>0</v>
      </c>
    </row>
    <row r="87" spans="1:49" x14ac:dyDescent="0.25">
      <c r="A87" t="s">
        <v>147</v>
      </c>
      <c r="B87" s="26">
        <v>46024</v>
      </c>
      <c r="C87" s="10" t="s">
        <v>242</v>
      </c>
      <c r="D87" s="10">
        <v>1110</v>
      </c>
      <c r="E87" s="10" t="s">
        <v>92</v>
      </c>
      <c r="F87" s="27">
        <v>5</v>
      </c>
      <c r="G87" s="10" t="s">
        <v>139</v>
      </c>
      <c r="I87" s="38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3"/>
      <c r="AE87" s="14"/>
      <c r="AF87" s="14"/>
      <c r="AG87" s="13"/>
      <c r="AH87" s="14"/>
      <c r="AI87" s="14"/>
      <c r="AJ87" s="14"/>
      <c r="AK87" s="14"/>
      <c r="AL87" s="28">
        <v>0.95</v>
      </c>
      <c r="AM87" s="29">
        <v>0.05</v>
      </c>
      <c r="AN87" s="120"/>
      <c r="AR87" s="8">
        <f t="shared" si="6"/>
        <v>0</v>
      </c>
      <c r="AS87" s="8">
        <f t="shared" si="7"/>
        <v>0</v>
      </c>
      <c r="AT87" s="8">
        <f t="shared" si="8"/>
        <v>0</v>
      </c>
      <c r="AU87" s="8">
        <f t="shared" si="9"/>
        <v>0</v>
      </c>
      <c r="AV87" s="8">
        <f t="shared" si="10"/>
        <v>0</v>
      </c>
      <c r="AW87" s="8">
        <f t="shared" si="11"/>
        <v>0</v>
      </c>
    </row>
    <row r="88" spans="1:49" x14ac:dyDescent="0.25">
      <c r="A88" t="s">
        <v>147</v>
      </c>
      <c r="B88" s="26">
        <v>46024</v>
      </c>
      <c r="C88" s="10" t="s">
        <v>242</v>
      </c>
      <c r="D88" s="10">
        <v>1110</v>
      </c>
      <c r="E88" s="10" t="s">
        <v>92</v>
      </c>
      <c r="F88" s="27">
        <v>6</v>
      </c>
      <c r="G88" s="10" t="s">
        <v>139</v>
      </c>
      <c r="I88" s="38"/>
      <c r="J88" s="14">
        <v>4</v>
      </c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3"/>
      <c r="AE88" s="14"/>
      <c r="AF88" s="14"/>
      <c r="AG88" s="13"/>
      <c r="AH88" s="14"/>
      <c r="AI88" s="14"/>
      <c r="AJ88" s="14"/>
      <c r="AK88" s="14"/>
      <c r="AL88" s="28">
        <v>1</v>
      </c>
      <c r="AM88" s="29">
        <v>0.05</v>
      </c>
      <c r="AN88" s="120"/>
      <c r="AR88" s="8">
        <f t="shared" si="6"/>
        <v>4</v>
      </c>
      <c r="AS88" s="8">
        <f t="shared" si="7"/>
        <v>4</v>
      </c>
      <c r="AT88" s="8">
        <f t="shared" si="8"/>
        <v>0</v>
      </c>
      <c r="AU88" s="8">
        <f t="shared" si="9"/>
        <v>0</v>
      </c>
      <c r="AV88" s="8">
        <f t="shared" si="10"/>
        <v>0</v>
      </c>
      <c r="AW88" s="8">
        <f t="shared" si="11"/>
        <v>0</v>
      </c>
    </row>
    <row r="89" spans="1:49" x14ac:dyDescent="0.25">
      <c r="A89" t="s">
        <v>147</v>
      </c>
      <c r="B89" s="26">
        <v>46024</v>
      </c>
      <c r="C89" s="10" t="s">
        <v>242</v>
      </c>
      <c r="D89" s="10">
        <v>1110</v>
      </c>
      <c r="E89" s="10" t="s">
        <v>92</v>
      </c>
      <c r="F89" s="27">
        <v>7</v>
      </c>
      <c r="G89" s="10" t="s">
        <v>139</v>
      </c>
      <c r="I89" s="38"/>
      <c r="J89" s="14">
        <v>250</v>
      </c>
      <c r="K89" s="14">
        <v>150</v>
      </c>
      <c r="L89" s="14"/>
      <c r="M89" s="14"/>
      <c r="N89" s="14">
        <v>35</v>
      </c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3"/>
      <c r="AE89" s="14"/>
      <c r="AF89" s="14"/>
      <c r="AG89" s="13"/>
      <c r="AH89" s="14"/>
      <c r="AI89" s="14"/>
      <c r="AJ89" s="14"/>
      <c r="AK89" s="14"/>
      <c r="AL89" s="28">
        <v>0.95</v>
      </c>
      <c r="AM89" s="29">
        <v>0.2</v>
      </c>
      <c r="AN89" s="120" t="s">
        <v>245</v>
      </c>
      <c r="AR89" s="8">
        <f t="shared" si="6"/>
        <v>435</v>
      </c>
      <c r="AS89" s="8">
        <f t="shared" si="7"/>
        <v>435</v>
      </c>
      <c r="AT89" s="8">
        <f t="shared" si="8"/>
        <v>0</v>
      </c>
      <c r="AU89" s="8">
        <f t="shared" si="9"/>
        <v>0</v>
      </c>
      <c r="AV89" s="8">
        <f t="shared" si="10"/>
        <v>0</v>
      </c>
      <c r="AW89" s="8">
        <f t="shared" si="11"/>
        <v>0</v>
      </c>
    </row>
    <row r="90" spans="1:49" x14ac:dyDescent="0.25">
      <c r="A90" t="s">
        <v>147</v>
      </c>
      <c r="B90" s="26">
        <v>46024</v>
      </c>
      <c r="C90" s="10" t="s">
        <v>242</v>
      </c>
      <c r="D90" s="10">
        <v>1110</v>
      </c>
      <c r="E90" s="10" t="s">
        <v>92</v>
      </c>
      <c r="F90" s="27">
        <v>8</v>
      </c>
      <c r="G90" s="10" t="s">
        <v>139</v>
      </c>
      <c r="I90" s="37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3"/>
      <c r="AE90" s="14"/>
      <c r="AF90" s="14"/>
      <c r="AG90" s="13"/>
      <c r="AH90" s="14"/>
      <c r="AI90" s="14"/>
      <c r="AJ90" s="14"/>
      <c r="AK90" s="14"/>
      <c r="AL90" s="28">
        <v>0.75</v>
      </c>
      <c r="AM90" s="29">
        <v>0.05</v>
      </c>
      <c r="AN90" s="122"/>
      <c r="AR90" s="8">
        <f t="shared" si="6"/>
        <v>0</v>
      </c>
      <c r="AS90" s="8">
        <f t="shared" si="7"/>
        <v>0</v>
      </c>
      <c r="AT90" s="8">
        <f t="shared" si="8"/>
        <v>0</v>
      </c>
      <c r="AU90" s="8">
        <f t="shared" si="9"/>
        <v>0</v>
      </c>
      <c r="AV90" s="8">
        <f t="shared" si="10"/>
        <v>0</v>
      </c>
      <c r="AW90" s="8">
        <f t="shared" si="11"/>
        <v>0</v>
      </c>
    </row>
    <row r="91" spans="1:49" x14ac:dyDescent="0.25">
      <c r="A91" t="s">
        <v>147</v>
      </c>
      <c r="B91" s="26">
        <v>46024</v>
      </c>
      <c r="C91" s="10" t="s">
        <v>242</v>
      </c>
      <c r="D91" s="10">
        <v>1110</v>
      </c>
      <c r="E91" s="10" t="s">
        <v>92</v>
      </c>
      <c r="F91" s="27">
        <v>9</v>
      </c>
      <c r="G91" s="10" t="s">
        <v>139</v>
      </c>
      <c r="I91" s="37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3"/>
      <c r="AE91" s="14"/>
      <c r="AF91" s="14"/>
      <c r="AG91" s="13"/>
      <c r="AH91" s="14"/>
      <c r="AI91" s="14"/>
      <c r="AJ91" s="14"/>
      <c r="AK91" s="14"/>
      <c r="AL91" s="28">
        <v>0.7</v>
      </c>
      <c r="AM91" s="29">
        <v>0.01</v>
      </c>
      <c r="AN91" s="120" t="s">
        <v>246</v>
      </c>
      <c r="AR91" s="8">
        <f t="shared" si="6"/>
        <v>0</v>
      </c>
      <c r="AS91" s="8">
        <f t="shared" si="7"/>
        <v>0</v>
      </c>
      <c r="AT91" s="8">
        <f t="shared" si="8"/>
        <v>0</v>
      </c>
      <c r="AU91" s="8">
        <f t="shared" si="9"/>
        <v>0</v>
      </c>
      <c r="AV91" s="8">
        <f t="shared" si="10"/>
        <v>0</v>
      </c>
      <c r="AW91" s="8">
        <f t="shared" si="11"/>
        <v>0</v>
      </c>
    </row>
    <row r="92" spans="1:49" x14ac:dyDescent="0.25">
      <c r="A92" t="s">
        <v>147</v>
      </c>
      <c r="B92" s="26">
        <v>46024</v>
      </c>
      <c r="C92" s="10" t="s">
        <v>242</v>
      </c>
      <c r="D92" s="10">
        <v>1110</v>
      </c>
      <c r="E92" s="10" t="s">
        <v>92</v>
      </c>
      <c r="F92" s="27">
        <v>10</v>
      </c>
      <c r="G92" s="10" t="s">
        <v>139</v>
      </c>
      <c r="I92" s="37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3"/>
      <c r="AE92" s="14"/>
      <c r="AF92" s="14"/>
      <c r="AG92" s="13"/>
      <c r="AH92" s="14"/>
      <c r="AI92" s="14"/>
      <c r="AJ92" s="14"/>
      <c r="AK92" s="14"/>
      <c r="AL92" s="28">
        <v>0.8</v>
      </c>
      <c r="AM92" s="29">
        <v>0.05</v>
      </c>
      <c r="AN92" s="120"/>
      <c r="AR92" s="8">
        <f t="shared" si="6"/>
        <v>0</v>
      </c>
      <c r="AS92" s="8">
        <f t="shared" si="7"/>
        <v>0</v>
      </c>
      <c r="AT92" s="8">
        <f t="shared" si="8"/>
        <v>0</v>
      </c>
      <c r="AU92" s="8">
        <f t="shared" si="9"/>
        <v>0</v>
      </c>
      <c r="AV92" s="8">
        <f t="shared" si="10"/>
        <v>0</v>
      </c>
      <c r="AW92" s="8">
        <f t="shared" si="11"/>
        <v>0</v>
      </c>
    </row>
    <row r="93" spans="1:49" x14ac:dyDescent="0.25">
      <c r="A93" t="s">
        <v>147</v>
      </c>
      <c r="B93" s="26">
        <v>46024</v>
      </c>
      <c r="C93" s="10" t="s">
        <v>242</v>
      </c>
      <c r="D93" s="10">
        <v>1110</v>
      </c>
      <c r="E93" s="27" t="s">
        <v>92</v>
      </c>
      <c r="F93" s="27">
        <v>11</v>
      </c>
      <c r="G93" s="10" t="s">
        <v>139</v>
      </c>
      <c r="I93" s="37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3"/>
      <c r="AE93" s="14"/>
      <c r="AF93" s="14"/>
      <c r="AG93" s="13"/>
      <c r="AH93" s="14"/>
      <c r="AI93" s="14"/>
      <c r="AJ93" s="14"/>
      <c r="AK93" s="14"/>
      <c r="AL93" s="28">
        <v>0.8</v>
      </c>
      <c r="AM93" s="29">
        <v>0.01</v>
      </c>
      <c r="AN93" s="120"/>
      <c r="AR93" s="8">
        <f t="shared" si="6"/>
        <v>0</v>
      </c>
      <c r="AS93" s="8">
        <f t="shared" si="7"/>
        <v>0</v>
      </c>
      <c r="AT93" s="8">
        <f t="shared" si="8"/>
        <v>0</v>
      </c>
      <c r="AU93" s="8">
        <f t="shared" si="9"/>
        <v>0</v>
      </c>
      <c r="AV93" s="8">
        <f t="shared" si="10"/>
        <v>0</v>
      </c>
      <c r="AW93" s="8">
        <f t="shared" si="11"/>
        <v>0</v>
      </c>
    </row>
    <row r="94" spans="1:49" x14ac:dyDescent="0.25">
      <c r="A94" t="s">
        <v>147</v>
      </c>
      <c r="B94" s="26">
        <v>46024</v>
      </c>
      <c r="C94" s="10" t="s">
        <v>242</v>
      </c>
      <c r="D94" s="10">
        <v>1110</v>
      </c>
      <c r="E94" s="27" t="s">
        <v>93</v>
      </c>
      <c r="F94" s="27">
        <v>17</v>
      </c>
      <c r="G94" s="10" t="s">
        <v>139</v>
      </c>
      <c r="I94" s="37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3"/>
      <c r="AE94" s="14"/>
      <c r="AF94" s="14"/>
      <c r="AG94" s="13"/>
      <c r="AH94" s="14"/>
      <c r="AI94" s="14"/>
      <c r="AJ94" s="14"/>
      <c r="AK94" s="14"/>
      <c r="AL94" s="28">
        <v>0.6</v>
      </c>
      <c r="AM94" s="29">
        <v>0.1</v>
      </c>
      <c r="AN94" s="122"/>
      <c r="AR94" s="8">
        <f t="shared" si="6"/>
        <v>0</v>
      </c>
      <c r="AS94" s="8">
        <f t="shared" si="7"/>
        <v>0</v>
      </c>
      <c r="AT94" s="8">
        <f t="shared" si="8"/>
        <v>0</v>
      </c>
      <c r="AU94" s="8">
        <f t="shared" si="9"/>
        <v>0</v>
      </c>
      <c r="AV94" s="8">
        <f t="shared" si="10"/>
        <v>0</v>
      </c>
      <c r="AW94" s="8">
        <f t="shared" si="11"/>
        <v>0</v>
      </c>
    </row>
    <row r="95" spans="1:49" x14ac:dyDescent="0.25">
      <c r="A95" t="s">
        <v>147</v>
      </c>
      <c r="B95" s="26">
        <v>46024</v>
      </c>
      <c r="C95" s="10" t="s">
        <v>242</v>
      </c>
      <c r="D95" s="10">
        <v>1110</v>
      </c>
      <c r="E95" s="27" t="s">
        <v>93</v>
      </c>
      <c r="F95" s="27">
        <v>13</v>
      </c>
      <c r="G95" s="10" t="s">
        <v>139</v>
      </c>
      <c r="I95" s="37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3"/>
      <c r="AE95" s="14"/>
      <c r="AF95" s="14"/>
      <c r="AG95" s="13"/>
      <c r="AH95" s="14"/>
      <c r="AI95" s="14"/>
      <c r="AJ95" s="14"/>
      <c r="AK95" s="14"/>
      <c r="AL95" s="28">
        <v>0.8</v>
      </c>
      <c r="AM95" s="29">
        <v>0.1</v>
      </c>
      <c r="AN95" s="120"/>
      <c r="AR95" s="8">
        <f t="shared" si="6"/>
        <v>0</v>
      </c>
      <c r="AS95" s="8">
        <f t="shared" si="7"/>
        <v>0</v>
      </c>
      <c r="AT95" s="8">
        <f t="shared" si="8"/>
        <v>0</v>
      </c>
      <c r="AU95" s="8">
        <f t="shared" si="9"/>
        <v>0</v>
      </c>
      <c r="AV95" s="8">
        <f t="shared" si="10"/>
        <v>0</v>
      </c>
      <c r="AW95" s="8">
        <f t="shared" si="11"/>
        <v>0</v>
      </c>
    </row>
    <row r="96" spans="1:49" x14ac:dyDescent="0.25">
      <c r="A96" t="s">
        <v>147</v>
      </c>
      <c r="B96" s="26">
        <v>46024</v>
      </c>
      <c r="C96" s="10" t="s">
        <v>242</v>
      </c>
      <c r="D96" s="10">
        <v>1110</v>
      </c>
      <c r="E96" s="27" t="s">
        <v>93</v>
      </c>
      <c r="F96" s="27">
        <v>14</v>
      </c>
      <c r="G96" s="10" t="s">
        <v>139</v>
      </c>
      <c r="I96" s="37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3"/>
      <c r="AE96" s="14"/>
      <c r="AF96" s="14"/>
      <c r="AG96" s="13"/>
      <c r="AH96" s="14"/>
      <c r="AI96" s="14"/>
      <c r="AJ96" s="14"/>
      <c r="AK96" s="14"/>
      <c r="AL96" s="28">
        <v>0.9</v>
      </c>
      <c r="AM96" s="29">
        <v>0.1</v>
      </c>
      <c r="AN96" s="120"/>
      <c r="AR96" s="8">
        <f t="shared" si="6"/>
        <v>0</v>
      </c>
      <c r="AS96" s="8">
        <f t="shared" si="7"/>
        <v>0</v>
      </c>
      <c r="AT96" s="8">
        <f t="shared" si="8"/>
        <v>0</v>
      </c>
      <c r="AU96" s="8">
        <f t="shared" si="9"/>
        <v>0</v>
      </c>
      <c r="AV96" s="8">
        <f t="shared" si="10"/>
        <v>0</v>
      </c>
      <c r="AW96" s="8">
        <f t="shared" si="11"/>
        <v>0</v>
      </c>
    </row>
    <row r="97" spans="1:49" x14ac:dyDescent="0.25">
      <c r="A97" t="s">
        <v>147</v>
      </c>
      <c r="B97" s="26">
        <v>46024</v>
      </c>
      <c r="C97" s="10" t="s">
        <v>242</v>
      </c>
      <c r="D97" s="10">
        <v>1110</v>
      </c>
      <c r="E97" s="27" t="s">
        <v>93</v>
      </c>
      <c r="F97" s="27">
        <v>15</v>
      </c>
      <c r="G97" s="10" t="s">
        <v>139</v>
      </c>
      <c r="I97" s="37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3"/>
      <c r="AE97" s="14"/>
      <c r="AF97" s="14"/>
      <c r="AG97" s="13"/>
      <c r="AH97" s="14"/>
      <c r="AI97" s="14"/>
      <c r="AJ97" s="14"/>
      <c r="AK97" s="14"/>
      <c r="AL97" s="28">
        <v>0.8</v>
      </c>
      <c r="AM97" s="29">
        <v>0.1</v>
      </c>
      <c r="AN97" s="120"/>
      <c r="AR97" s="8">
        <f t="shared" si="6"/>
        <v>0</v>
      </c>
      <c r="AS97" s="8">
        <f t="shared" si="7"/>
        <v>0</v>
      </c>
      <c r="AT97" s="8">
        <f t="shared" si="8"/>
        <v>0</v>
      </c>
      <c r="AU97" s="8">
        <f t="shared" si="9"/>
        <v>0</v>
      </c>
      <c r="AV97" s="8">
        <f t="shared" si="10"/>
        <v>0</v>
      </c>
      <c r="AW97" s="8">
        <f t="shared" si="11"/>
        <v>0</v>
      </c>
    </row>
    <row r="98" spans="1:49" x14ac:dyDescent="0.25">
      <c r="A98" t="s">
        <v>147</v>
      </c>
      <c r="B98" s="26">
        <v>46024</v>
      </c>
      <c r="C98" s="10" t="s">
        <v>242</v>
      </c>
      <c r="D98" s="10">
        <v>1110</v>
      </c>
      <c r="E98" s="27" t="s">
        <v>93</v>
      </c>
      <c r="F98" s="27">
        <v>16</v>
      </c>
      <c r="G98" s="10" t="s">
        <v>139</v>
      </c>
      <c r="I98" s="37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3"/>
      <c r="AE98" s="14"/>
      <c r="AF98" s="14"/>
      <c r="AG98" s="13"/>
      <c r="AH98" s="14"/>
      <c r="AI98" s="14"/>
      <c r="AJ98" s="14"/>
      <c r="AK98" s="14"/>
      <c r="AL98" s="28">
        <v>0.6</v>
      </c>
      <c r="AM98" s="29">
        <v>0.1</v>
      </c>
      <c r="AN98" s="120"/>
      <c r="AR98" s="8">
        <f t="shared" si="6"/>
        <v>0</v>
      </c>
      <c r="AS98" s="8">
        <f t="shared" si="7"/>
        <v>0</v>
      </c>
      <c r="AT98" s="8">
        <f t="shared" si="8"/>
        <v>0</v>
      </c>
      <c r="AU98" s="8">
        <f t="shared" si="9"/>
        <v>0</v>
      </c>
      <c r="AV98" s="8">
        <f t="shared" si="10"/>
        <v>0</v>
      </c>
      <c r="AW98" s="8">
        <f t="shared" si="11"/>
        <v>0</v>
      </c>
    </row>
    <row r="99" spans="1:49" x14ac:dyDescent="0.25">
      <c r="A99" t="s">
        <v>115</v>
      </c>
      <c r="B99" s="26">
        <v>46026</v>
      </c>
      <c r="C99" s="10" t="s">
        <v>242</v>
      </c>
      <c r="D99" s="10">
        <v>908</v>
      </c>
      <c r="E99" s="27" t="s">
        <v>93</v>
      </c>
      <c r="F99" s="27">
        <v>1</v>
      </c>
      <c r="G99" s="10" t="s">
        <v>139</v>
      </c>
      <c r="I99" s="37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3"/>
      <c r="AE99" s="14"/>
      <c r="AF99" s="14"/>
      <c r="AG99" s="13"/>
      <c r="AH99" s="14"/>
      <c r="AI99" s="14"/>
      <c r="AJ99" s="14"/>
      <c r="AK99" s="14"/>
      <c r="AL99" s="28">
        <v>0.7</v>
      </c>
      <c r="AM99" s="29">
        <v>0.01</v>
      </c>
      <c r="AN99" s="120"/>
      <c r="AR99" s="8">
        <f t="shared" si="6"/>
        <v>0</v>
      </c>
      <c r="AS99" s="8">
        <f t="shared" si="7"/>
        <v>0</v>
      </c>
      <c r="AT99" s="8">
        <f t="shared" si="8"/>
        <v>0</v>
      </c>
      <c r="AU99" s="8">
        <f t="shared" si="9"/>
        <v>0</v>
      </c>
      <c r="AV99" s="8">
        <f t="shared" si="10"/>
        <v>0</v>
      </c>
      <c r="AW99" s="8">
        <f t="shared" si="11"/>
        <v>0</v>
      </c>
    </row>
    <row r="100" spans="1:49" x14ac:dyDescent="0.25">
      <c r="A100" t="s">
        <v>115</v>
      </c>
      <c r="B100" s="26">
        <v>46026</v>
      </c>
      <c r="C100" s="10" t="s">
        <v>242</v>
      </c>
      <c r="D100" s="10">
        <v>908</v>
      </c>
      <c r="E100" s="27" t="s">
        <v>93</v>
      </c>
      <c r="F100" s="27">
        <v>2</v>
      </c>
      <c r="G100" s="10" t="s">
        <v>139</v>
      </c>
      <c r="I100" s="37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3"/>
      <c r="AE100" s="14"/>
      <c r="AF100" s="14"/>
      <c r="AG100" s="13"/>
      <c r="AH100" s="14"/>
      <c r="AI100" s="14"/>
      <c r="AJ100" s="14"/>
      <c r="AK100" s="14"/>
      <c r="AL100" s="28">
        <v>0.9</v>
      </c>
      <c r="AM100" s="29">
        <v>0.1</v>
      </c>
      <c r="AN100" s="122"/>
      <c r="AR100" s="8">
        <f t="shared" si="6"/>
        <v>0</v>
      </c>
      <c r="AS100" s="8">
        <f t="shared" si="7"/>
        <v>0</v>
      </c>
      <c r="AT100" s="8">
        <f t="shared" si="8"/>
        <v>0</v>
      </c>
      <c r="AU100" s="8">
        <f t="shared" si="9"/>
        <v>0</v>
      </c>
      <c r="AV100" s="8">
        <f t="shared" si="10"/>
        <v>0</v>
      </c>
      <c r="AW100" s="8">
        <f t="shared" si="11"/>
        <v>0</v>
      </c>
    </row>
    <row r="101" spans="1:49" x14ac:dyDescent="0.25">
      <c r="A101" t="s">
        <v>115</v>
      </c>
      <c r="B101" s="26">
        <v>46026</v>
      </c>
      <c r="C101" s="10" t="s">
        <v>242</v>
      </c>
      <c r="D101" s="10">
        <v>908</v>
      </c>
      <c r="E101" s="27" t="s">
        <v>93</v>
      </c>
      <c r="F101" s="27">
        <v>3</v>
      </c>
      <c r="G101" s="10" t="s">
        <v>139</v>
      </c>
      <c r="I101" s="37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3"/>
      <c r="AE101" s="14"/>
      <c r="AF101" s="14"/>
      <c r="AG101" s="13"/>
      <c r="AH101" s="14"/>
      <c r="AI101" s="14"/>
      <c r="AJ101" s="14"/>
      <c r="AK101" s="14"/>
      <c r="AL101" s="28">
        <v>0.8</v>
      </c>
      <c r="AM101" s="29">
        <v>0.05</v>
      </c>
      <c r="AN101" s="122"/>
      <c r="AR101" s="8">
        <f t="shared" si="6"/>
        <v>0</v>
      </c>
      <c r="AS101" s="8">
        <f t="shared" si="7"/>
        <v>0</v>
      </c>
      <c r="AT101" s="8">
        <f t="shared" si="8"/>
        <v>0</v>
      </c>
      <c r="AU101" s="8">
        <f t="shared" si="9"/>
        <v>0</v>
      </c>
      <c r="AV101" s="8">
        <f t="shared" si="10"/>
        <v>0</v>
      </c>
      <c r="AW101" s="8">
        <f t="shared" si="11"/>
        <v>0</v>
      </c>
    </row>
    <row r="102" spans="1:49" x14ac:dyDescent="0.25">
      <c r="A102" t="s">
        <v>115</v>
      </c>
      <c r="B102" s="26">
        <v>46026</v>
      </c>
      <c r="C102" s="10" t="s">
        <v>242</v>
      </c>
      <c r="D102" s="10">
        <v>908</v>
      </c>
      <c r="E102" s="27" t="s">
        <v>93</v>
      </c>
      <c r="F102" s="27">
        <v>4</v>
      </c>
      <c r="G102" s="10" t="s">
        <v>139</v>
      </c>
      <c r="I102" s="37"/>
      <c r="J102" s="14">
        <v>2</v>
      </c>
      <c r="K102" s="14">
        <v>6</v>
      </c>
      <c r="L102" s="14"/>
      <c r="M102" s="14"/>
      <c r="N102" s="14"/>
      <c r="O102" s="14"/>
      <c r="P102" s="14"/>
      <c r="Q102" s="14">
        <v>1</v>
      </c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3"/>
      <c r="AE102" s="14"/>
      <c r="AF102" s="14"/>
      <c r="AG102" s="13"/>
      <c r="AH102" s="14"/>
      <c r="AI102" s="14"/>
      <c r="AJ102" s="14"/>
      <c r="AK102" s="14">
        <v>1</v>
      </c>
      <c r="AL102" s="28">
        <v>0.8</v>
      </c>
      <c r="AM102" s="29">
        <v>0.04</v>
      </c>
      <c r="AN102" s="120"/>
      <c r="AR102" s="8">
        <f t="shared" si="6"/>
        <v>9</v>
      </c>
      <c r="AS102" s="8">
        <f t="shared" si="7"/>
        <v>9</v>
      </c>
      <c r="AT102" s="8">
        <f t="shared" si="8"/>
        <v>0</v>
      </c>
      <c r="AU102" s="8">
        <f t="shared" si="9"/>
        <v>0</v>
      </c>
      <c r="AV102" s="8">
        <f t="shared" si="10"/>
        <v>0</v>
      </c>
      <c r="AW102" s="8">
        <f t="shared" si="11"/>
        <v>0</v>
      </c>
    </row>
    <row r="103" spans="1:49" x14ac:dyDescent="0.25">
      <c r="A103" t="s">
        <v>115</v>
      </c>
      <c r="B103" s="26">
        <v>46026</v>
      </c>
      <c r="C103" s="10" t="s">
        <v>242</v>
      </c>
      <c r="D103" s="10">
        <v>908</v>
      </c>
      <c r="E103" s="27" t="s">
        <v>93</v>
      </c>
      <c r="F103" s="27">
        <v>5</v>
      </c>
      <c r="G103" s="10" t="s">
        <v>139</v>
      </c>
      <c r="I103" s="37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3"/>
      <c r="AE103" s="14"/>
      <c r="AF103" s="14"/>
      <c r="AG103" s="13"/>
      <c r="AH103" s="14"/>
      <c r="AI103" s="14"/>
      <c r="AJ103" s="14"/>
      <c r="AK103" s="14"/>
      <c r="AL103" s="28">
        <v>0.5</v>
      </c>
      <c r="AM103" s="29">
        <v>0.01</v>
      </c>
      <c r="AN103" s="120"/>
      <c r="AR103" s="8">
        <f t="shared" si="6"/>
        <v>0</v>
      </c>
      <c r="AS103" s="8">
        <f t="shared" si="7"/>
        <v>0</v>
      </c>
      <c r="AT103" s="8">
        <f t="shared" si="8"/>
        <v>0</v>
      </c>
      <c r="AU103" s="8">
        <f t="shared" si="9"/>
        <v>0</v>
      </c>
      <c r="AV103" s="8">
        <f t="shared" si="10"/>
        <v>0</v>
      </c>
      <c r="AW103" s="8">
        <f t="shared" si="11"/>
        <v>0</v>
      </c>
    </row>
    <row r="104" spans="1:49" x14ac:dyDescent="0.25">
      <c r="A104" t="s">
        <v>115</v>
      </c>
      <c r="B104" s="26">
        <v>46026</v>
      </c>
      <c r="C104" s="10" t="s">
        <v>242</v>
      </c>
      <c r="D104" s="10">
        <v>908</v>
      </c>
      <c r="E104" s="27" t="s">
        <v>93</v>
      </c>
      <c r="F104" s="27">
        <v>6</v>
      </c>
      <c r="G104" s="10" t="s">
        <v>139</v>
      </c>
      <c r="I104" s="37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3"/>
      <c r="AE104" s="14"/>
      <c r="AF104" s="14"/>
      <c r="AG104" s="13"/>
      <c r="AH104" s="14"/>
      <c r="AI104" s="14"/>
      <c r="AJ104" s="14"/>
      <c r="AK104" s="14"/>
      <c r="AL104" s="28">
        <v>0.8</v>
      </c>
      <c r="AM104" s="29">
        <v>0.04</v>
      </c>
      <c r="AN104" s="120"/>
      <c r="AR104" s="8">
        <f t="shared" si="6"/>
        <v>0</v>
      </c>
      <c r="AS104" s="8">
        <f t="shared" si="7"/>
        <v>0</v>
      </c>
      <c r="AT104" s="8">
        <f t="shared" si="8"/>
        <v>0</v>
      </c>
      <c r="AU104" s="8">
        <f t="shared" si="9"/>
        <v>0</v>
      </c>
      <c r="AV104" s="8">
        <f t="shared" si="10"/>
        <v>0</v>
      </c>
      <c r="AW104" s="8">
        <f t="shared" si="11"/>
        <v>0</v>
      </c>
    </row>
    <row r="105" spans="1:49" x14ac:dyDescent="0.25">
      <c r="A105" t="s">
        <v>115</v>
      </c>
      <c r="B105" s="26">
        <v>46026</v>
      </c>
      <c r="C105" s="10" t="s">
        <v>242</v>
      </c>
      <c r="D105" s="10">
        <v>908</v>
      </c>
      <c r="E105" s="27" t="s">
        <v>93</v>
      </c>
      <c r="F105" s="27">
        <v>7</v>
      </c>
      <c r="G105" s="10" t="s">
        <v>139</v>
      </c>
      <c r="I105" s="37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3"/>
      <c r="AE105" s="14"/>
      <c r="AF105" s="14"/>
      <c r="AG105" s="13"/>
      <c r="AH105" s="14"/>
      <c r="AI105" s="14"/>
      <c r="AJ105" s="14"/>
      <c r="AK105" s="14"/>
      <c r="AL105" s="28">
        <v>0.6</v>
      </c>
      <c r="AM105" s="29">
        <v>0.01</v>
      </c>
      <c r="AN105" s="120"/>
      <c r="AR105" s="8">
        <f t="shared" si="6"/>
        <v>0</v>
      </c>
      <c r="AS105" s="8">
        <f t="shared" si="7"/>
        <v>0</v>
      </c>
      <c r="AT105" s="8">
        <f t="shared" si="8"/>
        <v>0</v>
      </c>
      <c r="AU105" s="8">
        <f t="shared" si="9"/>
        <v>0</v>
      </c>
      <c r="AV105" s="8">
        <f t="shared" si="10"/>
        <v>0</v>
      </c>
      <c r="AW105" s="8">
        <f t="shared" si="11"/>
        <v>0</v>
      </c>
    </row>
    <row r="106" spans="1:49" x14ac:dyDescent="0.25">
      <c r="A106" t="s">
        <v>115</v>
      </c>
      <c r="B106" s="26">
        <v>46026</v>
      </c>
      <c r="C106" s="10" t="s">
        <v>242</v>
      </c>
      <c r="D106" s="10">
        <v>908</v>
      </c>
      <c r="E106" s="27" t="s">
        <v>93</v>
      </c>
      <c r="F106" s="27">
        <v>8</v>
      </c>
      <c r="G106" s="10" t="s">
        <v>139</v>
      </c>
      <c r="I106" s="37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3"/>
      <c r="AE106" s="14"/>
      <c r="AF106" s="14"/>
      <c r="AG106" s="13"/>
      <c r="AH106" s="14"/>
      <c r="AI106" s="14"/>
      <c r="AJ106" s="14"/>
      <c r="AK106" s="14"/>
      <c r="AL106" s="28">
        <v>0.5</v>
      </c>
      <c r="AM106" s="29">
        <v>0.01</v>
      </c>
      <c r="AN106" s="120"/>
      <c r="AR106" s="8">
        <f t="shared" si="6"/>
        <v>0</v>
      </c>
      <c r="AS106" s="8">
        <f t="shared" si="7"/>
        <v>0</v>
      </c>
      <c r="AT106" s="8">
        <f t="shared" si="8"/>
        <v>0</v>
      </c>
      <c r="AU106" s="8">
        <f t="shared" si="9"/>
        <v>0</v>
      </c>
      <c r="AV106" s="8">
        <f t="shared" si="10"/>
        <v>0</v>
      </c>
      <c r="AW106" s="8">
        <f t="shared" si="11"/>
        <v>0</v>
      </c>
    </row>
    <row r="107" spans="1:49" x14ac:dyDescent="0.25">
      <c r="A107" t="s">
        <v>115</v>
      </c>
      <c r="B107" s="26">
        <v>46026</v>
      </c>
      <c r="C107" s="10" t="s">
        <v>242</v>
      </c>
      <c r="D107" s="10">
        <v>908</v>
      </c>
      <c r="E107" s="10" t="s">
        <v>84</v>
      </c>
      <c r="F107" s="27">
        <v>9</v>
      </c>
      <c r="G107" s="10" t="s">
        <v>139</v>
      </c>
      <c r="I107" s="37"/>
      <c r="J107" s="14">
        <v>6</v>
      </c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3"/>
      <c r="AE107" s="14"/>
      <c r="AF107" s="14"/>
      <c r="AG107" s="13"/>
      <c r="AH107" s="14"/>
      <c r="AI107" s="14"/>
      <c r="AJ107" s="14"/>
      <c r="AK107" s="14"/>
      <c r="AL107" s="28">
        <v>0.7</v>
      </c>
      <c r="AM107" s="29">
        <v>0.03</v>
      </c>
      <c r="AN107" s="120"/>
      <c r="AR107" s="8">
        <f t="shared" si="6"/>
        <v>6</v>
      </c>
      <c r="AS107" s="8">
        <f t="shared" si="7"/>
        <v>6</v>
      </c>
      <c r="AT107" s="8">
        <f t="shared" si="8"/>
        <v>0</v>
      </c>
      <c r="AU107" s="8">
        <f t="shared" si="9"/>
        <v>0</v>
      </c>
      <c r="AV107" s="8">
        <f t="shared" si="10"/>
        <v>0</v>
      </c>
      <c r="AW107" s="8">
        <f t="shared" si="11"/>
        <v>0</v>
      </c>
    </row>
    <row r="108" spans="1:49" x14ac:dyDescent="0.25">
      <c r="A108" t="s">
        <v>115</v>
      </c>
      <c r="B108" s="26">
        <v>46026</v>
      </c>
      <c r="C108" s="10" t="s">
        <v>242</v>
      </c>
      <c r="D108" s="10">
        <v>908</v>
      </c>
      <c r="E108" s="10" t="s">
        <v>92</v>
      </c>
      <c r="F108" s="27">
        <v>10</v>
      </c>
      <c r="G108" s="10" t="s">
        <v>139</v>
      </c>
      <c r="I108" s="37"/>
      <c r="J108">
        <v>4</v>
      </c>
      <c r="M108">
        <v>147</v>
      </c>
      <c r="Z108" s="14"/>
      <c r="AA108" s="14"/>
      <c r="AB108" s="14"/>
      <c r="AC108" s="14"/>
      <c r="AD108" s="13"/>
      <c r="AE108" s="14"/>
      <c r="AF108" s="14"/>
      <c r="AG108" s="13"/>
      <c r="AH108" s="14"/>
      <c r="AI108" s="14"/>
      <c r="AJ108" s="14"/>
      <c r="AK108" s="14">
        <v>1</v>
      </c>
      <c r="AL108" s="28">
        <v>0.95</v>
      </c>
      <c r="AM108" s="29">
        <v>0.1</v>
      </c>
      <c r="AN108" s="120"/>
      <c r="AR108" s="8">
        <f t="shared" si="6"/>
        <v>151</v>
      </c>
      <c r="AS108" s="8">
        <f t="shared" si="7"/>
        <v>151</v>
      </c>
      <c r="AT108" s="8">
        <f t="shared" si="8"/>
        <v>0</v>
      </c>
      <c r="AU108" s="8">
        <f t="shared" si="9"/>
        <v>0</v>
      </c>
      <c r="AV108" s="8">
        <f t="shared" si="10"/>
        <v>0</v>
      </c>
      <c r="AW108" s="8">
        <f t="shared" si="11"/>
        <v>0</v>
      </c>
    </row>
    <row r="109" spans="1:49" x14ac:dyDescent="0.25">
      <c r="A109" t="s">
        <v>115</v>
      </c>
      <c r="B109" s="26">
        <v>46026</v>
      </c>
      <c r="C109" s="10" t="s">
        <v>242</v>
      </c>
      <c r="D109" s="10">
        <v>908</v>
      </c>
      <c r="E109" s="10" t="s">
        <v>92</v>
      </c>
      <c r="F109" s="27">
        <v>11</v>
      </c>
      <c r="G109" s="10" t="s">
        <v>139</v>
      </c>
      <c r="I109" s="37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3"/>
      <c r="AE109" s="14"/>
      <c r="AF109" s="14"/>
      <c r="AG109" s="13"/>
      <c r="AH109" s="14"/>
      <c r="AI109" s="14"/>
      <c r="AJ109" s="14"/>
      <c r="AK109" s="14"/>
      <c r="AL109" s="28">
        <v>0.95</v>
      </c>
      <c r="AM109" s="29">
        <v>0.05</v>
      </c>
      <c r="AN109" s="120"/>
      <c r="AR109" s="8">
        <f t="shared" si="6"/>
        <v>0</v>
      </c>
      <c r="AS109" s="8">
        <f t="shared" si="7"/>
        <v>0</v>
      </c>
      <c r="AT109" s="8">
        <f t="shared" si="8"/>
        <v>0</v>
      </c>
      <c r="AU109" s="8">
        <f t="shared" si="9"/>
        <v>0</v>
      </c>
      <c r="AV109" s="8">
        <f t="shared" si="10"/>
        <v>0</v>
      </c>
      <c r="AW109" s="8">
        <f t="shared" si="11"/>
        <v>0</v>
      </c>
    </row>
    <row r="110" spans="1:49" x14ac:dyDescent="0.25">
      <c r="A110" t="s">
        <v>115</v>
      </c>
      <c r="B110" s="26">
        <v>46026</v>
      </c>
      <c r="C110" s="10" t="s">
        <v>242</v>
      </c>
      <c r="D110" s="10">
        <v>908</v>
      </c>
      <c r="E110" s="10" t="s">
        <v>92</v>
      </c>
      <c r="F110" s="27">
        <v>12</v>
      </c>
      <c r="G110" s="10" t="s">
        <v>139</v>
      </c>
      <c r="I110" s="37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3"/>
      <c r="AE110" s="14"/>
      <c r="AF110" s="14"/>
      <c r="AG110" s="13"/>
      <c r="AH110" s="14"/>
      <c r="AI110" s="14"/>
      <c r="AJ110" s="14"/>
      <c r="AK110" s="14"/>
      <c r="AL110" s="28">
        <v>0.95</v>
      </c>
      <c r="AM110" s="29">
        <v>0.01</v>
      </c>
      <c r="AN110" s="120"/>
      <c r="AR110" s="8">
        <f t="shared" si="6"/>
        <v>0</v>
      </c>
      <c r="AS110" s="8">
        <f t="shared" si="7"/>
        <v>0</v>
      </c>
      <c r="AT110" s="8">
        <f t="shared" si="8"/>
        <v>0</v>
      </c>
      <c r="AU110" s="8">
        <f t="shared" si="9"/>
        <v>0</v>
      </c>
      <c r="AV110" s="8">
        <f t="shared" si="10"/>
        <v>0</v>
      </c>
      <c r="AW110" s="8">
        <f t="shared" si="11"/>
        <v>0</v>
      </c>
    </row>
    <row r="111" spans="1:49" x14ac:dyDescent="0.25">
      <c r="A111" t="s">
        <v>115</v>
      </c>
      <c r="B111" s="26">
        <v>46026</v>
      </c>
      <c r="C111" s="10" t="s">
        <v>242</v>
      </c>
      <c r="D111" s="10">
        <v>908</v>
      </c>
      <c r="E111" s="10" t="s">
        <v>92</v>
      </c>
      <c r="F111" s="27">
        <v>13</v>
      </c>
      <c r="G111" s="10" t="s">
        <v>139</v>
      </c>
      <c r="I111" s="37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3"/>
      <c r="AE111" s="14"/>
      <c r="AF111" s="14"/>
      <c r="AG111" s="13"/>
      <c r="AH111" s="14"/>
      <c r="AI111" s="14"/>
      <c r="AJ111" s="14"/>
      <c r="AK111" s="14"/>
      <c r="AL111" s="28">
        <v>0.95</v>
      </c>
      <c r="AM111" s="29">
        <v>0.01</v>
      </c>
      <c r="AN111" s="120"/>
      <c r="AR111" s="8">
        <f t="shared" si="6"/>
        <v>0</v>
      </c>
      <c r="AS111" s="8">
        <f t="shared" si="7"/>
        <v>0</v>
      </c>
      <c r="AT111" s="8">
        <f t="shared" si="8"/>
        <v>0</v>
      </c>
      <c r="AU111" s="8">
        <f t="shared" si="9"/>
        <v>0</v>
      </c>
      <c r="AV111" s="8">
        <f t="shared" si="10"/>
        <v>0</v>
      </c>
      <c r="AW111" s="8">
        <f t="shared" si="11"/>
        <v>0</v>
      </c>
    </row>
    <row r="112" spans="1:49" x14ac:dyDescent="0.25">
      <c r="A112" t="s">
        <v>115</v>
      </c>
      <c r="B112" s="26">
        <v>46026</v>
      </c>
      <c r="C112" s="10" t="s">
        <v>242</v>
      </c>
      <c r="D112" s="10">
        <v>908</v>
      </c>
      <c r="E112" s="10" t="s">
        <v>94</v>
      </c>
      <c r="F112" s="27">
        <v>14</v>
      </c>
      <c r="G112" s="10" t="s">
        <v>139</v>
      </c>
      <c r="I112" s="37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3"/>
      <c r="AE112" s="14"/>
      <c r="AF112" s="14"/>
      <c r="AG112" s="13"/>
      <c r="AH112" s="14"/>
      <c r="AI112" s="14"/>
      <c r="AJ112" s="14"/>
      <c r="AK112" s="14"/>
      <c r="AL112" s="28">
        <v>0.9</v>
      </c>
      <c r="AM112" s="29">
        <v>0.01</v>
      </c>
      <c r="AN112" s="120"/>
      <c r="AR112" s="8">
        <f t="shared" si="6"/>
        <v>0</v>
      </c>
      <c r="AS112" s="8">
        <f t="shared" si="7"/>
        <v>0</v>
      </c>
      <c r="AT112" s="8">
        <f t="shared" si="8"/>
        <v>0</v>
      </c>
      <c r="AU112" s="8">
        <f t="shared" si="9"/>
        <v>0</v>
      </c>
      <c r="AV112" s="8">
        <f t="shared" si="10"/>
        <v>0</v>
      </c>
      <c r="AW112" s="8">
        <f t="shared" si="11"/>
        <v>0</v>
      </c>
    </row>
    <row r="113" spans="1:49" x14ac:dyDescent="0.25">
      <c r="A113" t="s">
        <v>115</v>
      </c>
      <c r="B113" s="26">
        <v>46026</v>
      </c>
      <c r="C113" s="10" t="s">
        <v>242</v>
      </c>
      <c r="D113" s="10">
        <v>908</v>
      </c>
      <c r="E113" s="10" t="s">
        <v>94</v>
      </c>
      <c r="F113" s="27">
        <v>15</v>
      </c>
      <c r="G113" s="10" t="s">
        <v>139</v>
      </c>
      <c r="I113" s="37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3"/>
      <c r="AE113" s="14"/>
      <c r="AF113" s="14"/>
      <c r="AG113" s="13"/>
      <c r="AH113" s="14"/>
      <c r="AI113" s="14"/>
      <c r="AJ113" s="14"/>
      <c r="AK113" s="14"/>
      <c r="AL113" s="28">
        <v>0.7</v>
      </c>
      <c r="AM113" s="29">
        <v>0.01</v>
      </c>
      <c r="AN113" s="120"/>
      <c r="AR113" s="8">
        <f t="shared" si="6"/>
        <v>0</v>
      </c>
      <c r="AS113" s="8">
        <f t="shared" si="7"/>
        <v>0</v>
      </c>
      <c r="AT113" s="8">
        <f t="shared" si="8"/>
        <v>0</v>
      </c>
      <c r="AU113" s="8">
        <f t="shared" si="9"/>
        <v>0</v>
      </c>
      <c r="AV113" s="8">
        <f t="shared" si="10"/>
        <v>0</v>
      </c>
      <c r="AW113" s="8">
        <f t="shared" si="11"/>
        <v>0</v>
      </c>
    </row>
    <row r="114" spans="1:49" x14ac:dyDescent="0.25">
      <c r="A114" t="s">
        <v>115</v>
      </c>
      <c r="B114" s="26">
        <v>46026</v>
      </c>
      <c r="C114" s="10" t="s">
        <v>242</v>
      </c>
      <c r="D114" s="10">
        <v>908</v>
      </c>
      <c r="E114" s="10" t="s">
        <v>94</v>
      </c>
      <c r="F114" s="27">
        <v>16</v>
      </c>
      <c r="G114" s="10" t="s">
        <v>139</v>
      </c>
      <c r="I114" s="37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3"/>
      <c r="AE114" s="14"/>
      <c r="AF114" s="14"/>
      <c r="AG114" s="13"/>
      <c r="AH114" s="14"/>
      <c r="AI114" s="14"/>
      <c r="AJ114" s="14"/>
      <c r="AK114" s="14"/>
      <c r="AL114" s="28">
        <v>0.7</v>
      </c>
      <c r="AM114" s="29">
        <v>0.01</v>
      </c>
      <c r="AN114" s="120"/>
      <c r="AR114" s="8">
        <f t="shared" si="6"/>
        <v>0</v>
      </c>
      <c r="AS114" s="8">
        <f t="shared" si="7"/>
        <v>0</v>
      </c>
      <c r="AT114" s="8">
        <f t="shared" si="8"/>
        <v>0</v>
      </c>
      <c r="AU114" s="8">
        <f t="shared" si="9"/>
        <v>0</v>
      </c>
      <c r="AV114" s="8">
        <f t="shared" si="10"/>
        <v>0</v>
      </c>
      <c r="AW114" s="8">
        <f t="shared" si="11"/>
        <v>0</v>
      </c>
    </row>
    <row r="115" spans="1:49" x14ac:dyDescent="0.25">
      <c r="A115" t="s">
        <v>115</v>
      </c>
      <c r="B115" s="26">
        <v>46026</v>
      </c>
      <c r="C115" s="10" t="s">
        <v>242</v>
      </c>
      <c r="D115" s="10">
        <v>908</v>
      </c>
      <c r="E115" s="10" t="s">
        <v>94</v>
      </c>
      <c r="F115" s="27">
        <v>17</v>
      </c>
      <c r="G115" s="10" t="s">
        <v>139</v>
      </c>
      <c r="I115" s="37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3"/>
      <c r="AE115" s="14"/>
      <c r="AF115" s="14"/>
      <c r="AG115" s="13"/>
      <c r="AH115" s="14"/>
      <c r="AI115" s="14"/>
      <c r="AJ115" s="14"/>
      <c r="AK115" s="14"/>
      <c r="AL115" s="28">
        <v>0.9</v>
      </c>
      <c r="AM115" s="29">
        <v>0.05</v>
      </c>
      <c r="AN115" s="120"/>
      <c r="AR115" s="8">
        <f t="shared" si="6"/>
        <v>0</v>
      </c>
      <c r="AS115" s="8">
        <f t="shared" si="7"/>
        <v>0</v>
      </c>
      <c r="AT115" s="8">
        <f t="shared" si="8"/>
        <v>0</v>
      </c>
      <c r="AU115" s="8">
        <f t="shared" si="9"/>
        <v>0</v>
      </c>
      <c r="AV115" s="8">
        <f t="shared" si="10"/>
        <v>0</v>
      </c>
      <c r="AW115" s="8">
        <f t="shared" si="11"/>
        <v>0</v>
      </c>
    </row>
    <row r="116" spans="1:49" x14ac:dyDescent="0.25">
      <c r="A116" t="s">
        <v>115</v>
      </c>
      <c r="B116" s="26">
        <v>46026</v>
      </c>
      <c r="C116" s="10" t="s">
        <v>242</v>
      </c>
      <c r="D116" s="10">
        <v>908</v>
      </c>
      <c r="E116" s="10" t="s">
        <v>90</v>
      </c>
      <c r="F116" s="27">
        <v>18</v>
      </c>
      <c r="G116" s="10" t="s">
        <v>139</v>
      </c>
      <c r="I116" s="37"/>
      <c r="J116" s="14">
        <v>3</v>
      </c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3"/>
      <c r="AE116" s="14"/>
      <c r="AF116" s="14"/>
      <c r="AG116" s="13"/>
      <c r="AH116" s="14"/>
      <c r="AI116" s="14"/>
      <c r="AJ116" s="14"/>
      <c r="AK116" s="14"/>
      <c r="AL116" s="28">
        <v>0.95</v>
      </c>
      <c r="AM116" s="29">
        <v>0.1</v>
      </c>
      <c r="AN116" s="120"/>
      <c r="AR116" s="8">
        <f t="shared" si="6"/>
        <v>3</v>
      </c>
      <c r="AS116" s="8">
        <f t="shared" si="7"/>
        <v>3</v>
      </c>
      <c r="AT116" s="8">
        <f t="shared" si="8"/>
        <v>0</v>
      </c>
      <c r="AU116" s="8">
        <f t="shared" si="9"/>
        <v>0</v>
      </c>
      <c r="AV116" s="8">
        <f t="shared" si="10"/>
        <v>0</v>
      </c>
      <c r="AW116" s="8">
        <f t="shared" si="11"/>
        <v>0</v>
      </c>
    </row>
    <row r="117" spans="1:49" x14ac:dyDescent="0.25">
      <c r="A117" t="s">
        <v>115</v>
      </c>
      <c r="B117" s="26">
        <v>46026</v>
      </c>
      <c r="C117" s="10" t="s">
        <v>242</v>
      </c>
      <c r="D117" s="10">
        <v>908</v>
      </c>
      <c r="E117" s="10" t="s">
        <v>90</v>
      </c>
      <c r="F117" s="27">
        <v>19</v>
      </c>
      <c r="G117" s="10" t="s">
        <v>139</v>
      </c>
      <c r="I117" s="37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3"/>
      <c r="AE117" s="14"/>
      <c r="AF117" s="14"/>
      <c r="AG117" s="13"/>
      <c r="AH117" s="14"/>
      <c r="AI117" s="14"/>
      <c r="AJ117" s="14"/>
      <c r="AK117" s="14"/>
      <c r="AL117" s="28">
        <v>0.8</v>
      </c>
      <c r="AM117" s="29">
        <v>0.01</v>
      </c>
      <c r="AN117" s="122"/>
      <c r="AR117" s="8">
        <f t="shared" si="6"/>
        <v>0</v>
      </c>
      <c r="AS117" s="8">
        <f t="shared" si="7"/>
        <v>0</v>
      </c>
      <c r="AT117" s="8">
        <f t="shared" si="8"/>
        <v>0</v>
      </c>
      <c r="AU117" s="8">
        <f t="shared" si="9"/>
        <v>0</v>
      </c>
      <c r="AV117" s="8">
        <f t="shared" si="10"/>
        <v>0</v>
      </c>
      <c r="AW117" s="8">
        <f t="shared" si="11"/>
        <v>0</v>
      </c>
    </row>
    <row r="118" spans="1:49" x14ac:dyDescent="0.25">
      <c r="A118" t="s">
        <v>115</v>
      </c>
      <c r="B118" s="26">
        <v>46026</v>
      </c>
      <c r="C118" s="10" t="s">
        <v>242</v>
      </c>
      <c r="D118" s="10">
        <v>908</v>
      </c>
      <c r="E118" s="10" t="s">
        <v>90</v>
      </c>
      <c r="F118" s="27">
        <v>20</v>
      </c>
      <c r="G118" s="10" t="s">
        <v>139</v>
      </c>
      <c r="I118" s="37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3"/>
      <c r="AE118" s="14"/>
      <c r="AF118" s="14"/>
      <c r="AG118" s="13"/>
      <c r="AH118" s="14"/>
      <c r="AI118" s="14"/>
      <c r="AJ118" s="14"/>
      <c r="AK118" s="14"/>
      <c r="AL118" s="28">
        <v>0.95</v>
      </c>
      <c r="AM118" s="29">
        <v>0.01</v>
      </c>
      <c r="AN118" s="120"/>
      <c r="AR118" s="8">
        <f t="shared" si="6"/>
        <v>0</v>
      </c>
      <c r="AS118" s="8">
        <f t="shared" si="7"/>
        <v>0</v>
      </c>
      <c r="AT118" s="8">
        <f t="shared" si="8"/>
        <v>0</v>
      </c>
      <c r="AU118" s="8">
        <f t="shared" si="9"/>
        <v>0</v>
      </c>
      <c r="AV118" s="8">
        <f t="shared" si="10"/>
        <v>0</v>
      </c>
      <c r="AW118" s="8">
        <f t="shared" si="11"/>
        <v>0</v>
      </c>
    </row>
    <row r="119" spans="1:49" x14ac:dyDescent="0.25">
      <c r="A119" t="s">
        <v>115</v>
      </c>
      <c r="B119" s="26">
        <v>46026</v>
      </c>
      <c r="C119" s="10" t="s">
        <v>242</v>
      </c>
      <c r="D119" s="10">
        <v>908</v>
      </c>
      <c r="E119" s="10" t="s">
        <v>90</v>
      </c>
      <c r="F119" s="27">
        <v>21</v>
      </c>
      <c r="G119" s="10" t="s">
        <v>139</v>
      </c>
      <c r="I119" s="37"/>
      <c r="J119" s="14">
        <v>1</v>
      </c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3"/>
      <c r="AE119" s="14"/>
      <c r="AF119" s="14"/>
      <c r="AG119" s="13"/>
      <c r="AH119" s="14"/>
      <c r="AI119" s="14"/>
      <c r="AJ119" s="14"/>
      <c r="AK119" s="14"/>
      <c r="AL119" s="28">
        <v>0.9</v>
      </c>
      <c r="AM119" s="29">
        <v>0.01</v>
      </c>
      <c r="AN119" s="120"/>
      <c r="AR119" s="8">
        <f t="shared" si="6"/>
        <v>1</v>
      </c>
      <c r="AS119" s="8">
        <f t="shared" si="7"/>
        <v>1</v>
      </c>
      <c r="AT119" s="8">
        <f t="shared" si="8"/>
        <v>0</v>
      </c>
      <c r="AU119" s="8">
        <f t="shared" si="9"/>
        <v>0</v>
      </c>
      <c r="AV119" s="8">
        <f t="shared" si="10"/>
        <v>0</v>
      </c>
      <c r="AW119" s="8">
        <f t="shared" si="11"/>
        <v>0</v>
      </c>
    </row>
    <row r="120" spans="1:49" x14ac:dyDescent="0.25">
      <c r="A120" t="s">
        <v>115</v>
      </c>
      <c r="B120" s="26">
        <v>46026</v>
      </c>
      <c r="C120" s="10" t="s">
        <v>242</v>
      </c>
      <c r="D120" s="10">
        <v>908</v>
      </c>
      <c r="E120" s="10" t="s">
        <v>91</v>
      </c>
      <c r="F120" s="27">
        <v>22</v>
      </c>
      <c r="G120" s="10" t="s">
        <v>139</v>
      </c>
      <c r="I120" s="37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3"/>
      <c r="AE120" s="14"/>
      <c r="AF120" s="14"/>
      <c r="AG120" s="13"/>
      <c r="AH120" s="14"/>
      <c r="AI120" s="14"/>
      <c r="AJ120" s="14"/>
      <c r="AK120" s="14"/>
      <c r="AL120" s="28">
        <v>0.8</v>
      </c>
      <c r="AM120" s="29">
        <v>0.01</v>
      </c>
      <c r="AN120" s="120"/>
      <c r="AR120" s="8">
        <f t="shared" si="6"/>
        <v>0</v>
      </c>
      <c r="AS120" s="8">
        <f t="shared" si="7"/>
        <v>0</v>
      </c>
      <c r="AT120" s="8">
        <f t="shared" si="8"/>
        <v>0</v>
      </c>
      <c r="AU120" s="8">
        <f t="shared" si="9"/>
        <v>0</v>
      </c>
      <c r="AV120" s="8">
        <f t="shared" si="10"/>
        <v>0</v>
      </c>
      <c r="AW120" s="8">
        <f t="shared" si="11"/>
        <v>0</v>
      </c>
    </row>
    <row r="121" spans="1:49" x14ac:dyDescent="0.25">
      <c r="A121" t="s">
        <v>115</v>
      </c>
      <c r="B121" s="26">
        <v>46026</v>
      </c>
      <c r="C121" s="10" t="s">
        <v>242</v>
      </c>
      <c r="D121" s="10">
        <v>908</v>
      </c>
      <c r="E121" s="10" t="s">
        <v>91</v>
      </c>
      <c r="F121" s="27">
        <v>23</v>
      </c>
      <c r="G121" s="10" t="s">
        <v>139</v>
      </c>
      <c r="I121" s="37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3"/>
      <c r="AE121" s="14"/>
      <c r="AF121" s="14"/>
      <c r="AG121" s="13"/>
      <c r="AH121" s="14"/>
      <c r="AI121" s="14"/>
      <c r="AJ121" s="14"/>
      <c r="AK121" s="14"/>
      <c r="AL121" s="28">
        <v>0.5</v>
      </c>
      <c r="AM121" s="29">
        <v>0.01</v>
      </c>
      <c r="AN121" s="120"/>
      <c r="AR121" s="8">
        <f t="shared" si="6"/>
        <v>0</v>
      </c>
      <c r="AS121" s="8">
        <f t="shared" si="7"/>
        <v>0</v>
      </c>
      <c r="AT121" s="8">
        <f t="shared" si="8"/>
        <v>0</v>
      </c>
      <c r="AU121" s="8">
        <f t="shared" si="9"/>
        <v>0</v>
      </c>
      <c r="AV121" s="8">
        <f t="shared" si="10"/>
        <v>0</v>
      </c>
      <c r="AW121" s="8">
        <f t="shared" si="11"/>
        <v>0</v>
      </c>
    </row>
    <row r="122" spans="1:49" x14ac:dyDescent="0.25">
      <c r="A122" t="s">
        <v>115</v>
      </c>
      <c r="B122" s="26">
        <v>46026</v>
      </c>
      <c r="C122" s="10" t="s">
        <v>242</v>
      </c>
      <c r="D122" s="10">
        <v>908</v>
      </c>
      <c r="E122" s="10" t="s">
        <v>91</v>
      </c>
      <c r="F122" s="27">
        <v>24</v>
      </c>
      <c r="G122" s="10" t="s">
        <v>139</v>
      </c>
      <c r="I122" s="37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3"/>
      <c r="AE122" s="14"/>
      <c r="AF122" s="14"/>
      <c r="AG122" s="13"/>
      <c r="AH122" s="14"/>
      <c r="AI122" s="14"/>
      <c r="AJ122" s="14"/>
      <c r="AK122" s="14"/>
      <c r="AL122" s="28">
        <v>0.3</v>
      </c>
      <c r="AM122" s="29">
        <v>0.01</v>
      </c>
      <c r="AN122" s="120"/>
      <c r="AR122" s="8">
        <f t="shared" si="6"/>
        <v>0</v>
      </c>
      <c r="AS122" s="8">
        <f t="shared" si="7"/>
        <v>0</v>
      </c>
      <c r="AT122" s="8">
        <f t="shared" si="8"/>
        <v>0</v>
      </c>
      <c r="AU122" s="8">
        <f t="shared" si="9"/>
        <v>0</v>
      </c>
      <c r="AV122" s="8">
        <f t="shared" si="10"/>
        <v>0</v>
      </c>
      <c r="AW122" s="8">
        <f t="shared" si="11"/>
        <v>0</v>
      </c>
    </row>
    <row r="123" spans="1:49" x14ac:dyDescent="0.25">
      <c r="A123" t="s">
        <v>115</v>
      </c>
      <c r="B123" s="26">
        <v>46026</v>
      </c>
      <c r="C123" s="10" t="s">
        <v>242</v>
      </c>
      <c r="D123" s="10">
        <v>908</v>
      </c>
      <c r="E123" s="10" t="s">
        <v>84</v>
      </c>
      <c r="F123" s="27">
        <v>25</v>
      </c>
      <c r="G123" s="10" t="s">
        <v>139</v>
      </c>
      <c r="I123" s="37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3"/>
      <c r="AE123" s="14"/>
      <c r="AF123" s="14"/>
      <c r="AG123" s="13"/>
      <c r="AH123" s="14"/>
      <c r="AI123" s="14"/>
      <c r="AJ123" s="14"/>
      <c r="AK123" s="14"/>
      <c r="AL123" s="28">
        <v>0.8</v>
      </c>
      <c r="AM123" s="29">
        <v>0.01</v>
      </c>
      <c r="AN123" s="120"/>
      <c r="AR123" s="8">
        <f t="shared" si="6"/>
        <v>0</v>
      </c>
      <c r="AS123" s="8">
        <f t="shared" si="7"/>
        <v>0</v>
      </c>
      <c r="AT123" s="8">
        <f t="shared" si="8"/>
        <v>0</v>
      </c>
      <c r="AU123" s="8">
        <f t="shared" si="9"/>
        <v>0</v>
      </c>
      <c r="AV123" s="8">
        <f t="shared" si="10"/>
        <v>0</v>
      </c>
      <c r="AW123" s="8">
        <f t="shared" si="11"/>
        <v>0</v>
      </c>
    </row>
    <row r="124" spans="1:49" x14ac:dyDescent="0.25">
      <c r="A124" s="34" t="s">
        <v>58</v>
      </c>
      <c r="B124" s="26">
        <v>46026</v>
      </c>
      <c r="C124" s="10" t="s">
        <v>242</v>
      </c>
      <c r="D124" s="10">
        <v>1049</v>
      </c>
      <c r="E124" s="27" t="s">
        <v>79</v>
      </c>
      <c r="F124" s="10" t="s">
        <v>131</v>
      </c>
      <c r="G124" s="10" t="s">
        <v>139</v>
      </c>
      <c r="J124" s="8">
        <v>704</v>
      </c>
      <c r="K124" s="8">
        <v>92</v>
      </c>
      <c r="L124" s="8">
        <v>12</v>
      </c>
      <c r="M124" s="8">
        <v>111</v>
      </c>
      <c r="N124" s="14">
        <v>763</v>
      </c>
      <c r="O124" s="8">
        <v>4</v>
      </c>
      <c r="P124" s="8"/>
      <c r="Q124" s="8">
        <v>2</v>
      </c>
      <c r="R124" s="8"/>
      <c r="S124" s="8"/>
      <c r="T124" s="8">
        <v>14</v>
      </c>
      <c r="U124" s="8"/>
      <c r="V124" s="8"/>
      <c r="W124" s="8"/>
      <c r="X124" s="8"/>
      <c r="Y124" s="8"/>
      <c r="Z124" s="8"/>
      <c r="AA124" s="8">
        <v>2</v>
      </c>
      <c r="AB124" s="8"/>
      <c r="AC124" s="8"/>
      <c r="AD124" s="11"/>
      <c r="AE124" s="8"/>
      <c r="AF124" s="8"/>
      <c r="AG124" s="11"/>
      <c r="AH124" s="8"/>
      <c r="AI124" s="8"/>
      <c r="AJ124" s="8"/>
      <c r="AK124" s="8"/>
      <c r="AL124" s="31">
        <v>1</v>
      </c>
      <c r="AM124" s="32">
        <v>1</v>
      </c>
      <c r="AN124" s="120"/>
      <c r="AR124" s="8">
        <f t="shared" si="6"/>
        <v>1704</v>
      </c>
      <c r="AS124" s="8">
        <f t="shared" si="7"/>
        <v>1688</v>
      </c>
      <c r="AT124" s="8">
        <f t="shared" si="8"/>
        <v>16</v>
      </c>
      <c r="AU124" s="8">
        <f t="shared" si="9"/>
        <v>0</v>
      </c>
      <c r="AV124" s="8">
        <f t="shared" si="10"/>
        <v>0</v>
      </c>
      <c r="AW124" s="8">
        <f t="shared" si="11"/>
        <v>0</v>
      </c>
    </row>
    <row r="125" spans="1:49" x14ac:dyDescent="0.25">
      <c r="A125" s="34" t="s">
        <v>58</v>
      </c>
      <c r="B125" s="26">
        <v>46026</v>
      </c>
      <c r="C125" s="10" t="s">
        <v>242</v>
      </c>
      <c r="D125" s="10">
        <v>1049</v>
      </c>
      <c r="E125" s="10" t="s">
        <v>93</v>
      </c>
      <c r="F125" s="27">
        <v>2</v>
      </c>
      <c r="G125" s="10" t="s">
        <v>139</v>
      </c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11"/>
      <c r="AE125" s="8"/>
      <c r="AF125" s="8"/>
      <c r="AG125" s="11"/>
      <c r="AH125" s="8"/>
      <c r="AI125" s="8"/>
      <c r="AJ125" s="8"/>
      <c r="AK125" s="8"/>
      <c r="AL125" s="31">
        <v>0.75</v>
      </c>
      <c r="AM125" s="32">
        <v>0.01</v>
      </c>
      <c r="AN125" s="120"/>
      <c r="AR125" s="8">
        <f t="shared" si="6"/>
        <v>0</v>
      </c>
      <c r="AS125" s="8">
        <f t="shared" si="7"/>
        <v>0</v>
      </c>
      <c r="AT125" s="8">
        <f t="shared" si="8"/>
        <v>0</v>
      </c>
      <c r="AU125" s="8">
        <f t="shared" si="9"/>
        <v>0</v>
      </c>
      <c r="AV125" s="8">
        <f t="shared" si="10"/>
        <v>0</v>
      </c>
      <c r="AW125" s="8">
        <f t="shared" si="11"/>
        <v>0</v>
      </c>
    </row>
    <row r="126" spans="1:49" x14ac:dyDescent="0.25">
      <c r="A126" s="34" t="s">
        <v>58</v>
      </c>
      <c r="B126" s="26">
        <v>46026</v>
      </c>
      <c r="C126" s="10" t="s">
        <v>242</v>
      </c>
      <c r="D126" s="10">
        <v>1049</v>
      </c>
      <c r="E126" s="10" t="s">
        <v>93</v>
      </c>
      <c r="F126" s="27">
        <v>3</v>
      </c>
      <c r="G126" s="10" t="s">
        <v>139</v>
      </c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11"/>
      <c r="AE126" s="8"/>
      <c r="AF126" s="8"/>
      <c r="AG126" s="11"/>
      <c r="AH126" s="8"/>
      <c r="AI126" s="8"/>
      <c r="AJ126" s="8"/>
      <c r="AK126" s="8"/>
      <c r="AL126" s="31">
        <v>0.75</v>
      </c>
      <c r="AM126" s="32">
        <v>0.03</v>
      </c>
      <c r="AN126" s="120"/>
      <c r="AR126" s="8">
        <f t="shared" si="6"/>
        <v>0</v>
      </c>
      <c r="AS126" s="8">
        <f t="shared" si="7"/>
        <v>0</v>
      </c>
      <c r="AT126" s="8">
        <f t="shared" si="8"/>
        <v>0</v>
      </c>
      <c r="AU126" s="8">
        <f t="shared" si="9"/>
        <v>0</v>
      </c>
      <c r="AV126" s="8">
        <f t="shared" si="10"/>
        <v>0</v>
      </c>
      <c r="AW126" s="8">
        <f t="shared" si="11"/>
        <v>0</v>
      </c>
    </row>
    <row r="127" spans="1:49" x14ac:dyDescent="0.25">
      <c r="A127" s="34" t="s">
        <v>58</v>
      </c>
      <c r="B127" s="26">
        <v>46026</v>
      </c>
      <c r="C127" s="10" t="s">
        <v>242</v>
      </c>
      <c r="D127" s="10">
        <v>1049</v>
      </c>
      <c r="E127" s="10" t="s">
        <v>93</v>
      </c>
      <c r="F127" s="27">
        <v>4</v>
      </c>
      <c r="G127" s="10" t="s">
        <v>139</v>
      </c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11"/>
      <c r="AE127" s="8"/>
      <c r="AF127" s="8"/>
      <c r="AG127" s="11"/>
      <c r="AH127" s="8"/>
      <c r="AI127" s="8"/>
      <c r="AJ127" s="8"/>
      <c r="AK127" s="8"/>
      <c r="AL127" s="31">
        <v>0.75</v>
      </c>
      <c r="AM127" s="32">
        <v>0.1</v>
      </c>
      <c r="AN127" s="120"/>
      <c r="AR127" s="8">
        <f t="shared" si="6"/>
        <v>0</v>
      </c>
      <c r="AS127" s="8">
        <f t="shared" si="7"/>
        <v>0</v>
      </c>
      <c r="AT127" s="8">
        <f t="shared" si="8"/>
        <v>0</v>
      </c>
      <c r="AU127" s="8">
        <f t="shared" si="9"/>
        <v>0</v>
      </c>
      <c r="AV127" s="8">
        <f t="shared" si="10"/>
        <v>0</v>
      </c>
      <c r="AW127" s="8">
        <f t="shared" si="11"/>
        <v>0</v>
      </c>
    </row>
    <row r="128" spans="1:49" x14ac:dyDescent="0.25">
      <c r="A128" s="34" t="s">
        <v>58</v>
      </c>
      <c r="B128" s="26">
        <v>46026</v>
      </c>
      <c r="C128" s="10" t="s">
        <v>242</v>
      </c>
      <c r="D128" s="10">
        <v>1049</v>
      </c>
      <c r="E128" s="10" t="s">
        <v>93</v>
      </c>
      <c r="F128" s="27">
        <v>5</v>
      </c>
      <c r="G128" s="10" t="s">
        <v>139</v>
      </c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11"/>
      <c r="AE128" s="8"/>
      <c r="AF128" s="8"/>
      <c r="AG128" s="11"/>
      <c r="AH128" s="8"/>
      <c r="AI128" s="8"/>
      <c r="AJ128" s="8"/>
      <c r="AK128" s="8"/>
      <c r="AL128" s="31">
        <v>0.75</v>
      </c>
      <c r="AM128" s="32">
        <v>0.5</v>
      </c>
      <c r="AN128" s="120"/>
      <c r="AR128" s="8">
        <f t="shared" si="6"/>
        <v>0</v>
      </c>
      <c r="AS128" s="8">
        <f t="shared" si="7"/>
        <v>0</v>
      </c>
      <c r="AT128" s="8">
        <f t="shared" si="8"/>
        <v>0</v>
      </c>
      <c r="AU128" s="8">
        <f t="shared" si="9"/>
        <v>0</v>
      </c>
      <c r="AV128" s="8">
        <f t="shared" si="10"/>
        <v>0</v>
      </c>
      <c r="AW128" s="8">
        <f t="shared" si="11"/>
        <v>0</v>
      </c>
    </row>
    <row r="129" spans="1:49" x14ac:dyDescent="0.25">
      <c r="A129" s="34" t="s">
        <v>58</v>
      </c>
      <c r="B129" s="26">
        <v>46026</v>
      </c>
      <c r="C129" s="10" t="s">
        <v>242</v>
      </c>
      <c r="D129" s="10">
        <v>1049</v>
      </c>
      <c r="E129" s="10" t="s">
        <v>93</v>
      </c>
      <c r="F129" s="27">
        <v>6</v>
      </c>
      <c r="G129" s="10" t="s">
        <v>139</v>
      </c>
      <c r="J129" s="8">
        <v>12</v>
      </c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11"/>
      <c r="AE129" s="8"/>
      <c r="AF129" s="8"/>
      <c r="AG129" s="11"/>
      <c r="AH129" s="8"/>
      <c r="AI129" s="8"/>
      <c r="AJ129" s="8"/>
      <c r="AK129" s="8"/>
      <c r="AL129" s="31">
        <v>0.8</v>
      </c>
      <c r="AM129" s="32">
        <v>0.05</v>
      </c>
      <c r="AN129" s="120"/>
      <c r="AR129" s="8">
        <f t="shared" si="6"/>
        <v>12</v>
      </c>
      <c r="AS129" s="8">
        <f t="shared" si="7"/>
        <v>12</v>
      </c>
      <c r="AT129" s="8">
        <f t="shared" si="8"/>
        <v>0</v>
      </c>
      <c r="AU129" s="8">
        <f t="shared" si="9"/>
        <v>0</v>
      </c>
      <c r="AV129" s="8">
        <f t="shared" si="10"/>
        <v>0</v>
      </c>
      <c r="AW129" s="8">
        <f t="shared" si="11"/>
        <v>0</v>
      </c>
    </row>
    <row r="130" spans="1:49" x14ac:dyDescent="0.25">
      <c r="A130" s="34" t="s">
        <v>58</v>
      </c>
      <c r="B130" s="26">
        <v>46026</v>
      </c>
      <c r="C130" s="10" t="s">
        <v>242</v>
      </c>
      <c r="D130" s="10">
        <v>1049</v>
      </c>
      <c r="E130" s="10" t="s">
        <v>93</v>
      </c>
      <c r="F130" s="27">
        <v>7</v>
      </c>
      <c r="G130" s="10" t="s">
        <v>139</v>
      </c>
      <c r="I130" s="38"/>
      <c r="J130" s="14"/>
      <c r="K130" s="14">
        <v>1</v>
      </c>
      <c r="L130" s="14"/>
      <c r="M130" s="14"/>
      <c r="N130" s="14"/>
      <c r="O130" s="14"/>
      <c r="P130" s="14"/>
      <c r="Q130" s="14"/>
      <c r="R130" s="14"/>
      <c r="S130" s="14"/>
      <c r="T130" s="14">
        <v>20</v>
      </c>
      <c r="U130" s="14"/>
      <c r="V130" s="14"/>
      <c r="W130" s="14"/>
      <c r="X130" s="14"/>
      <c r="Y130" s="14"/>
      <c r="Z130" s="14"/>
      <c r="AA130" s="14">
        <v>3</v>
      </c>
      <c r="AB130" s="14"/>
      <c r="AC130" s="14"/>
      <c r="AD130" s="13"/>
      <c r="AE130" s="14"/>
      <c r="AF130" s="14"/>
      <c r="AG130" s="13"/>
      <c r="AH130" s="14"/>
      <c r="AI130" s="14"/>
      <c r="AJ130" s="14"/>
      <c r="AK130" s="14"/>
      <c r="AL130" s="28">
        <v>0.85</v>
      </c>
      <c r="AM130" s="29">
        <v>0.15</v>
      </c>
      <c r="AN130" s="124"/>
      <c r="AR130" s="8">
        <f t="shared" si="6"/>
        <v>24</v>
      </c>
      <c r="AS130" s="8">
        <f t="shared" si="7"/>
        <v>1</v>
      </c>
      <c r="AT130" s="8">
        <f t="shared" si="8"/>
        <v>23</v>
      </c>
      <c r="AU130" s="8">
        <f t="shared" si="9"/>
        <v>0</v>
      </c>
      <c r="AV130" s="8">
        <f t="shared" si="10"/>
        <v>0</v>
      </c>
      <c r="AW130" s="8">
        <f t="shared" si="11"/>
        <v>0</v>
      </c>
    </row>
    <row r="131" spans="1:49" x14ac:dyDescent="0.25">
      <c r="A131" s="34" t="s">
        <v>58</v>
      </c>
      <c r="B131" s="26">
        <v>46026</v>
      </c>
      <c r="C131" s="10" t="s">
        <v>242</v>
      </c>
      <c r="D131" s="10">
        <v>1049</v>
      </c>
      <c r="E131" s="10" t="s">
        <v>94</v>
      </c>
      <c r="F131" s="27">
        <v>8</v>
      </c>
      <c r="G131" s="10" t="s">
        <v>139</v>
      </c>
      <c r="I131" s="38"/>
      <c r="J131" s="14">
        <v>14</v>
      </c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3"/>
      <c r="AE131" s="14"/>
      <c r="AF131" s="14"/>
      <c r="AG131" s="13"/>
      <c r="AH131" s="14"/>
      <c r="AI131" s="14"/>
      <c r="AJ131" s="14"/>
      <c r="AK131" s="14"/>
      <c r="AL131" s="28">
        <v>0.9</v>
      </c>
      <c r="AM131" s="29">
        <v>0.6</v>
      </c>
      <c r="AN131" s="124"/>
      <c r="AR131" s="8">
        <f t="shared" si="6"/>
        <v>14</v>
      </c>
      <c r="AS131" s="8">
        <f t="shared" si="7"/>
        <v>14</v>
      </c>
      <c r="AT131" s="8">
        <f t="shared" si="8"/>
        <v>0</v>
      </c>
      <c r="AU131" s="8">
        <f t="shared" si="9"/>
        <v>0</v>
      </c>
      <c r="AV131" s="8">
        <f t="shared" si="10"/>
        <v>0</v>
      </c>
      <c r="AW131" s="8">
        <f t="shared" si="11"/>
        <v>0</v>
      </c>
    </row>
    <row r="132" spans="1:49" x14ac:dyDescent="0.25">
      <c r="A132" s="34" t="s">
        <v>58</v>
      </c>
      <c r="B132" s="26">
        <v>46026</v>
      </c>
      <c r="C132" s="10" t="s">
        <v>242</v>
      </c>
      <c r="D132" s="10">
        <v>1049</v>
      </c>
      <c r="E132" s="10" t="s">
        <v>94</v>
      </c>
      <c r="F132" s="27">
        <v>9</v>
      </c>
      <c r="G132" s="10" t="s">
        <v>139</v>
      </c>
      <c r="I132" s="38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3"/>
      <c r="AE132" s="14"/>
      <c r="AF132" s="14"/>
      <c r="AG132" s="13"/>
      <c r="AH132" s="14"/>
      <c r="AI132" s="14"/>
      <c r="AJ132" s="14"/>
      <c r="AK132" s="14"/>
      <c r="AL132" s="28">
        <v>0.95</v>
      </c>
      <c r="AM132" s="29">
        <v>1</v>
      </c>
      <c r="AN132" s="124"/>
      <c r="AR132" s="8">
        <f t="shared" ref="AR132:AR195" si="12">SUM(I132:AJ132)</f>
        <v>0</v>
      </c>
      <c r="AS132" s="8">
        <f t="shared" ref="AS132:AS195" si="13">SUM(I132:S132)</f>
        <v>0</v>
      </c>
      <c r="AT132" s="8">
        <f t="shared" ref="AT132:AT195" si="14">SUM(T132:AC132)</f>
        <v>0</v>
      </c>
      <c r="AU132" s="8">
        <f t="shared" ref="AU132:AU195" si="15">SUM(AD132:AF132)</f>
        <v>0</v>
      </c>
      <c r="AV132" s="8">
        <f t="shared" ref="AV132:AV195" si="16">SUM(AG132)</f>
        <v>0</v>
      </c>
      <c r="AW132" s="8">
        <f t="shared" ref="AW132:AW195" si="17">SUM(AI132:AJ132)</f>
        <v>0</v>
      </c>
    </row>
    <row r="133" spans="1:49" x14ac:dyDescent="0.25">
      <c r="A133" s="34" t="s">
        <v>58</v>
      </c>
      <c r="B133" s="26">
        <v>46026</v>
      </c>
      <c r="C133" s="10" t="s">
        <v>242</v>
      </c>
      <c r="D133" s="10">
        <v>1049</v>
      </c>
      <c r="E133" s="10" t="s">
        <v>94</v>
      </c>
      <c r="F133" s="27">
        <v>10</v>
      </c>
      <c r="G133" s="10" t="s">
        <v>139</v>
      </c>
      <c r="I133" s="38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3"/>
      <c r="AE133" s="14"/>
      <c r="AF133" s="14"/>
      <c r="AG133" s="13"/>
      <c r="AH133" s="14"/>
      <c r="AI133" s="14"/>
      <c r="AJ133" s="14"/>
      <c r="AK133" s="14"/>
      <c r="AL133" s="28">
        <v>0.95</v>
      </c>
      <c r="AM133" s="29">
        <v>0.85</v>
      </c>
      <c r="AN133" s="124"/>
      <c r="AR133" s="8">
        <f t="shared" si="12"/>
        <v>0</v>
      </c>
      <c r="AS133" s="8">
        <f t="shared" si="13"/>
        <v>0</v>
      </c>
      <c r="AT133" s="8">
        <f t="shared" si="14"/>
        <v>0</v>
      </c>
      <c r="AU133" s="8">
        <f t="shared" si="15"/>
        <v>0</v>
      </c>
      <c r="AV133" s="8">
        <f t="shared" si="16"/>
        <v>0</v>
      </c>
      <c r="AW133" s="8">
        <f t="shared" si="17"/>
        <v>0</v>
      </c>
    </row>
    <row r="134" spans="1:49" x14ac:dyDescent="0.25">
      <c r="A134" s="34" t="s">
        <v>58</v>
      </c>
      <c r="B134" s="26">
        <v>46026</v>
      </c>
      <c r="C134" s="10" t="s">
        <v>242</v>
      </c>
      <c r="D134" s="10">
        <v>1049</v>
      </c>
      <c r="E134" s="10" t="s">
        <v>94</v>
      </c>
      <c r="F134" s="27">
        <v>11</v>
      </c>
      <c r="G134" s="10" t="s">
        <v>139</v>
      </c>
      <c r="I134" s="38"/>
      <c r="J134" s="14">
        <v>12</v>
      </c>
      <c r="K134" s="14">
        <v>8</v>
      </c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3"/>
      <c r="AE134" s="14"/>
      <c r="AF134" s="14"/>
      <c r="AG134" s="13"/>
      <c r="AH134" s="14">
        <v>250</v>
      </c>
      <c r="AI134" s="14"/>
      <c r="AJ134" s="14"/>
      <c r="AK134" s="14"/>
      <c r="AL134" s="28">
        <v>0.95</v>
      </c>
      <c r="AM134" s="29">
        <v>1</v>
      </c>
      <c r="AN134" s="124"/>
      <c r="AR134" s="8">
        <f t="shared" si="12"/>
        <v>270</v>
      </c>
      <c r="AS134" s="8">
        <f t="shared" si="13"/>
        <v>20</v>
      </c>
      <c r="AT134" s="8">
        <f t="shared" si="14"/>
        <v>0</v>
      </c>
      <c r="AU134" s="8">
        <f t="shared" si="15"/>
        <v>0</v>
      </c>
      <c r="AV134" s="8">
        <f t="shared" si="16"/>
        <v>0</v>
      </c>
      <c r="AW134" s="8">
        <f t="shared" si="17"/>
        <v>0</v>
      </c>
    </row>
    <row r="135" spans="1:49" x14ac:dyDescent="0.25">
      <c r="A135" s="34" t="s">
        <v>58</v>
      </c>
      <c r="B135" s="26">
        <v>46026</v>
      </c>
      <c r="C135" s="10" t="s">
        <v>242</v>
      </c>
      <c r="D135" s="10">
        <v>1049</v>
      </c>
      <c r="E135" s="10" t="s">
        <v>94</v>
      </c>
      <c r="F135" s="27">
        <v>12</v>
      </c>
      <c r="G135" s="10" t="s">
        <v>139</v>
      </c>
      <c r="I135" s="38"/>
      <c r="J135" s="14"/>
      <c r="K135" s="14">
        <v>1</v>
      </c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3"/>
      <c r="AE135" s="14"/>
      <c r="AF135" s="14"/>
      <c r="AG135" s="13"/>
      <c r="AH135" s="14"/>
      <c r="AI135" s="14"/>
      <c r="AJ135" s="14"/>
      <c r="AK135" s="14"/>
      <c r="AL135" s="28">
        <v>0.95</v>
      </c>
      <c r="AM135" s="29">
        <v>1</v>
      </c>
      <c r="AN135" s="124"/>
      <c r="AR135" s="8">
        <f t="shared" si="12"/>
        <v>1</v>
      </c>
      <c r="AS135" s="8">
        <f t="shared" si="13"/>
        <v>1</v>
      </c>
      <c r="AT135" s="8">
        <f t="shared" si="14"/>
        <v>0</v>
      </c>
      <c r="AU135" s="8">
        <f t="shared" si="15"/>
        <v>0</v>
      </c>
      <c r="AV135" s="8">
        <f t="shared" si="16"/>
        <v>0</v>
      </c>
      <c r="AW135" s="8">
        <f t="shared" si="17"/>
        <v>0</v>
      </c>
    </row>
    <row r="136" spans="1:49" x14ac:dyDescent="0.25">
      <c r="A136" s="34" t="s">
        <v>58</v>
      </c>
      <c r="B136" s="26">
        <v>46026</v>
      </c>
      <c r="C136" s="10" t="s">
        <v>242</v>
      </c>
      <c r="D136" s="10">
        <v>1049</v>
      </c>
      <c r="E136" s="10" t="s">
        <v>94</v>
      </c>
      <c r="F136" s="27">
        <v>13</v>
      </c>
      <c r="G136" s="10" t="s">
        <v>139</v>
      </c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11"/>
      <c r="AE136" s="8"/>
      <c r="AF136" s="8"/>
      <c r="AG136" s="11"/>
      <c r="AH136" s="8"/>
      <c r="AI136" s="8"/>
      <c r="AJ136" s="8"/>
      <c r="AK136" s="8"/>
      <c r="AL136" s="28">
        <v>1</v>
      </c>
      <c r="AM136" s="32">
        <v>0.95</v>
      </c>
      <c r="AN136" s="120"/>
      <c r="AR136" s="8">
        <f t="shared" si="12"/>
        <v>0</v>
      </c>
      <c r="AS136" s="8">
        <f t="shared" si="13"/>
        <v>0</v>
      </c>
      <c r="AT136" s="8">
        <f t="shared" si="14"/>
        <v>0</v>
      </c>
      <c r="AU136" s="8">
        <f t="shared" si="15"/>
        <v>0</v>
      </c>
      <c r="AV136" s="8">
        <f t="shared" si="16"/>
        <v>0</v>
      </c>
      <c r="AW136" s="8">
        <f t="shared" si="17"/>
        <v>0</v>
      </c>
    </row>
    <row r="137" spans="1:49" x14ac:dyDescent="0.25">
      <c r="A137" s="34" t="s">
        <v>55</v>
      </c>
      <c r="B137" s="26">
        <v>46026</v>
      </c>
      <c r="C137" s="10" t="s">
        <v>242</v>
      </c>
      <c r="D137" s="10">
        <v>1200</v>
      </c>
      <c r="E137" s="10" t="s">
        <v>93</v>
      </c>
      <c r="F137" s="27">
        <v>1</v>
      </c>
      <c r="G137" s="10" t="s">
        <v>139</v>
      </c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11"/>
      <c r="AE137" s="8"/>
      <c r="AF137" s="8"/>
      <c r="AG137" s="11"/>
      <c r="AH137" s="8"/>
      <c r="AI137" s="8"/>
      <c r="AJ137" s="8"/>
      <c r="AK137" s="8"/>
      <c r="AL137" s="31">
        <v>0.6</v>
      </c>
      <c r="AM137" s="32">
        <v>0.15</v>
      </c>
      <c r="AN137" s="120"/>
      <c r="AR137" s="8">
        <f t="shared" si="12"/>
        <v>0</v>
      </c>
      <c r="AS137" s="8">
        <f t="shared" si="13"/>
        <v>0</v>
      </c>
      <c r="AT137" s="8">
        <f t="shared" si="14"/>
        <v>0</v>
      </c>
      <c r="AU137" s="8">
        <f t="shared" si="15"/>
        <v>0</v>
      </c>
      <c r="AV137" s="8">
        <f t="shared" si="16"/>
        <v>0</v>
      </c>
      <c r="AW137" s="8">
        <f t="shared" si="17"/>
        <v>0</v>
      </c>
    </row>
    <row r="138" spans="1:49" x14ac:dyDescent="0.25">
      <c r="A138" s="34" t="s">
        <v>55</v>
      </c>
      <c r="B138" s="26">
        <v>46026</v>
      </c>
      <c r="C138" s="10" t="s">
        <v>242</v>
      </c>
      <c r="D138" s="10">
        <v>1200</v>
      </c>
      <c r="E138" s="10" t="s">
        <v>93</v>
      </c>
      <c r="F138" s="27">
        <v>2</v>
      </c>
      <c r="G138" s="10" t="s">
        <v>139</v>
      </c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11"/>
      <c r="AE138" s="8"/>
      <c r="AF138" s="8"/>
      <c r="AG138" s="11"/>
      <c r="AH138" s="8"/>
      <c r="AI138" s="8"/>
      <c r="AJ138" s="8"/>
      <c r="AK138" s="8"/>
      <c r="AL138" s="31">
        <v>0.6</v>
      </c>
      <c r="AM138" s="32">
        <v>0.05</v>
      </c>
      <c r="AN138" s="120"/>
      <c r="AR138" s="8">
        <f t="shared" si="12"/>
        <v>0</v>
      </c>
      <c r="AS138" s="8">
        <f t="shared" si="13"/>
        <v>0</v>
      </c>
      <c r="AT138" s="8">
        <f t="shared" si="14"/>
        <v>0</v>
      </c>
      <c r="AU138" s="8">
        <f t="shared" si="15"/>
        <v>0</v>
      </c>
      <c r="AV138" s="8">
        <f t="shared" si="16"/>
        <v>0</v>
      </c>
      <c r="AW138" s="8">
        <f t="shared" si="17"/>
        <v>0</v>
      </c>
    </row>
    <row r="139" spans="1:49" x14ac:dyDescent="0.25">
      <c r="A139" s="34" t="s">
        <v>55</v>
      </c>
      <c r="B139" s="26">
        <v>46026</v>
      </c>
      <c r="C139" s="10" t="s">
        <v>242</v>
      </c>
      <c r="D139" s="10">
        <v>1200</v>
      </c>
      <c r="E139" s="10" t="s">
        <v>93</v>
      </c>
      <c r="F139" s="27">
        <v>3</v>
      </c>
      <c r="G139" s="10" t="s">
        <v>139</v>
      </c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11"/>
      <c r="AE139" s="8"/>
      <c r="AF139" s="8"/>
      <c r="AG139" s="11"/>
      <c r="AH139" s="8"/>
      <c r="AI139" s="8"/>
      <c r="AJ139" s="8"/>
      <c r="AK139" s="8"/>
      <c r="AL139" s="31">
        <v>0.65</v>
      </c>
      <c r="AM139" s="32">
        <v>0.02</v>
      </c>
      <c r="AN139" s="120"/>
      <c r="AR139" s="8">
        <f t="shared" si="12"/>
        <v>0</v>
      </c>
      <c r="AS139" s="8">
        <f t="shared" si="13"/>
        <v>0</v>
      </c>
      <c r="AT139" s="8">
        <f t="shared" si="14"/>
        <v>0</v>
      </c>
      <c r="AU139" s="8">
        <f t="shared" si="15"/>
        <v>0</v>
      </c>
      <c r="AV139" s="8">
        <f t="shared" si="16"/>
        <v>0</v>
      </c>
      <c r="AW139" s="8">
        <f t="shared" si="17"/>
        <v>0</v>
      </c>
    </row>
    <row r="140" spans="1:49" x14ac:dyDescent="0.25">
      <c r="A140" s="34" t="s">
        <v>55</v>
      </c>
      <c r="B140" s="26">
        <v>46026</v>
      </c>
      <c r="C140" s="10" t="s">
        <v>242</v>
      </c>
      <c r="D140" s="10">
        <v>1200</v>
      </c>
      <c r="E140" s="10" t="s">
        <v>93</v>
      </c>
      <c r="F140" s="27">
        <v>4</v>
      </c>
      <c r="G140" s="10" t="s">
        <v>139</v>
      </c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11"/>
      <c r="AE140" s="8"/>
      <c r="AF140" s="8"/>
      <c r="AG140" s="11"/>
      <c r="AH140" s="8"/>
      <c r="AI140" s="8"/>
      <c r="AJ140" s="8"/>
      <c r="AK140" s="8"/>
      <c r="AL140" s="31">
        <v>0.7</v>
      </c>
      <c r="AM140" s="32">
        <v>0.01</v>
      </c>
      <c r="AN140" s="120"/>
      <c r="AR140" s="8">
        <f t="shared" si="12"/>
        <v>0</v>
      </c>
      <c r="AS140" s="8">
        <f t="shared" si="13"/>
        <v>0</v>
      </c>
      <c r="AT140" s="8">
        <f t="shared" si="14"/>
        <v>0</v>
      </c>
      <c r="AU140" s="8">
        <f t="shared" si="15"/>
        <v>0</v>
      </c>
      <c r="AV140" s="8">
        <f t="shared" si="16"/>
        <v>0</v>
      </c>
      <c r="AW140" s="8">
        <f t="shared" si="17"/>
        <v>0</v>
      </c>
    </row>
    <row r="141" spans="1:49" x14ac:dyDescent="0.25">
      <c r="A141" s="34" t="s">
        <v>55</v>
      </c>
      <c r="B141" s="26">
        <v>46026</v>
      </c>
      <c r="C141" s="10" t="s">
        <v>242</v>
      </c>
      <c r="D141" s="10">
        <v>1200</v>
      </c>
      <c r="E141" s="10" t="s">
        <v>93</v>
      </c>
      <c r="F141" s="27">
        <v>5</v>
      </c>
      <c r="G141" s="10" t="s">
        <v>139</v>
      </c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11"/>
      <c r="AE141" s="8"/>
      <c r="AF141" s="8"/>
      <c r="AG141" s="11"/>
      <c r="AH141" s="8"/>
      <c r="AI141" s="8"/>
      <c r="AJ141" s="8"/>
      <c r="AK141" s="8"/>
      <c r="AL141" s="31">
        <v>0.65</v>
      </c>
      <c r="AM141" s="32">
        <v>0.01</v>
      </c>
      <c r="AN141" s="120"/>
      <c r="AR141" s="8">
        <f t="shared" si="12"/>
        <v>0</v>
      </c>
      <c r="AS141" s="8">
        <f t="shared" si="13"/>
        <v>0</v>
      </c>
      <c r="AT141" s="8">
        <f t="shared" si="14"/>
        <v>0</v>
      </c>
      <c r="AU141" s="8">
        <f t="shared" si="15"/>
        <v>0</v>
      </c>
      <c r="AV141" s="8">
        <f t="shared" si="16"/>
        <v>0</v>
      </c>
      <c r="AW141" s="8">
        <f t="shared" si="17"/>
        <v>0</v>
      </c>
    </row>
    <row r="142" spans="1:49" x14ac:dyDescent="0.25">
      <c r="A142" s="34" t="s">
        <v>55</v>
      </c>
      <c r="B142" s="26">
        <v>46026</v>
      </c>
      <c r="C142" s="10" t="s">
        <v>242</v>
      </c>
      <c r="D142" s="10">
        <v>1200</v>
      </c>
      <c r="E142" s="27" t="s">
        <v>79</v>
      </c>
      <c r="F142" s="10" t="s">
        <v>131</v>
      </c>
      <c r="G142" s="10" t="s">
        <v>139</v>
      </c>
      <c r="J142" s="8">
        <v>3375</v>
      </c>
      <c r="K142" s="8"/>
      <c r="L142" s="8"/>
      <c r="M142" s="8">
        <v>1250</v>
      </c>
      <c r="N142" s="8">
        <v>950</v>
      </c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11">
        <v>7000</v>
      </c>
      <c r="AE142" s="8">
        <v>1300</v>
      </c>
      <c r="AF142" s="8"/>
      <c r="AG142" s="11"/>
      <c r="AH142" s="8"/>
      <c r="AI142" s="8"/>
      <c r="AJ142" s="8"/>
      <c r="AK142" s="8"/>
      <c r="AL142" s="31">
        <v>1</v>
      </c>
      <c r="AM142" s="32">
        <v>0.8</v>
      </c>
      <c r="AN142" s="120"/>
      <c r="AR142" s="8">
        <f t="shared" si="12"/>
        <v>13875</v>
      </c>
      <c r="AS142" s="8">
        <f t="shared" si="13"/>
        <v>5575</v>
      </c>
      <c r="AT142" s="8">
        <f t="shared" si="14"/>
        <v>0</v>
      </c>
      <c r="AU142" s="8">
        <f t="shared" si="15"/>
        <v>8300</v>
      </c>
      <c r="AV142" s="8">
        <f t="shared" si="16"/>
        <v>0</v>
      </c>
      <c r="AW142" s="8">
        <f t="shared" si="17"/>
        <v>0</v>
      </c>
    </row>
    <row r="143" spans="1:49" x14ac:dyDescent="0.25">
      <c r="A143" s="34" t="s">
        <v>62</v>
      </c>
      <c r="B143" s="26">
        <v>46024</v>
      </c>
      <c r="C143" s="10" t="s">
        <v>242</v>
      </c>
      <c r="D143" s="10">
        <v>1200</v>
      </c>
      <c r="E143" s="27" t="s">
        <v>79</v>
      </c>
      <c r="F143" s="10" t="s">
        <v>131</v>
      </c>
      <c r="G143" s="10" t="s">
        <v>139</v>
      </c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11"/>
      <c r="AE143" s="8"/>
      <c r="AF143" s="8"/>
      <c r="AG143" s="11"/>
      <c r="AH143" s="8"/>
      <c r="AI143" s="8"/>
      <c r="AJ143" s="8"/>
      <c r="AK143" s="8"/>
      <c r="AL143" s="31">
        <v>1</v>
      </c>
      <c r="AM143" s="32">
        <v>0.9</v>
      </c>
      <c r="AN143" s="120"/>
      <c r="AR143" s="8">
        <f t="shared" si="12"/>
        <v>0</v>
      </c>
      <c r="AS143" s="8">
        <f t="shared" si="13"/>
        <v>0</v>
      </c>
      <c r="AT143" s="8">
        <f t="shared" si="14"/>
        <v>0</v>
      </c>
      <c r="AU143" s="8">
        <f t="shared" si="15"/>
        <v>0</v>
      </c>
      <c r="AV143" s="8">
        <f t="shared" si="16"/>
        <v>0</v>
      </c>
      <c r="AW143" s="8">
        <f t="shared" si="17"/>
        <v>0</v>
      </c>
    </row>
    <row r="144" spans="1:49" x14ac:dyDescent="0.25">
      <c r="A144" s="34" t="s">
        <v>54</v>
      </c>
      <c r="B144" s="26">
        <v>46026</v>
      </c>
      <c r="C144" s="10" t="s">
        <v>242</v>
      </c>
      <c r="D144" s="10">
        <v>1410</v>
      </c>
      <c r="E144" s="27" t="s">
        <v>79</v>
      </c>
      <c r="F144" s="10" t="s">
        <v>131</v>
      </c>
      <c r="G144" s="10" t="s">
        <v>139</v>
      </c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11"/>
      <c r="AE144" s="8"/>
      <c r="AF144" s="8"/>
      <c r="AG144" s="11"/>
      <c r="AH144" s="8"/>
      <c r="AI144" s="8"/>
      <c r="AJ144" s="8"/>
      <c r="AK144" s="8"/>
      <c r="AL144" s="31">
        <v>1</v>
      </c>
      <c r="AM144" s="32">
        <v>0.2</v>
      </c>
      <c r="AN144" s="120"/>
      <c r="AR144" s="8">
        <f t="shared" si="12"/>
        <v>0</v>
      </c>
      <c r="AS144" s="8">
        <f t="shared" si="13"/>
        <v>0</v>
      </c>
      <c r="AT144" s="8">
        <f t="shared" si="14"/>
        <v>0</v>
      </c>
      <c r="AU144" s="8">
        <f t="shared" si="15"/>
        <v>0</v>
      </c>
      <c r="AV144" s="8">
        <f t="shared" si="16"/>
        <v>0</v>
      </c>
      <c r="AW144" s="8">
        <f t="shared" si="17"/>
        <v>0</v>
      </c>
    </row>
    <row r="145" spans="1:49" x14ac:dyDescent="0.25">
      <c r="A145" s="34" t="s">
        <v>54</v>
      </c>
      <c r="B145" s="26">
        <v>46026</v>
      </c>
      <c r="C145" s="10" t="s">
        <v>242</v>
      </c>
      <c r="D145" s="10">
        <v>1410</v>
      </c>
      <c r="E145" s="27" t="s">
        <v>80</v>
      </c>
      <c r="F145" s="10" t="s">
        <v>131</v>
      </c>
      <c r="G145" s="10" t="s">
        <v>139</v>
      </c>
      <c r="J145" s="8">
        <v>13</v>
      </c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11"/>
      <c r="AE145" s="8"/>
      <c r="AF145" s="8"/>
      <c r="AG145" s="11"/>
      <c r="AH145" s="8"/>
      <c r="AI145" s="8"/>
      <c r="AJ145" s="8"/>
      <c r="AK145" s="8"/>
      <c r="AL145" s="31">
        <v>1</v>
      </c>
      <c r="AM145" s="32">
        <v>0.05</v>
      </c>
      <c r="AN145" s="120"/>
      <c r="AR145" s="8">
        <f t="shared" si="12"/>
        <v>13</v>
      </c>
      <c r="AS145" s="8">
        <f t="shared" si="13"/>
        <v>13</v>
      </c>
      <c r="AT145" s="8">
        <f t="shared" si="14"/>
        <v>0</v>
      </c>
      <c r="AU145" s="8">
        <f t="shared" si="15"/>
        <v>0</v>
      </c>
      <c r="AV145" s="8">
        <f t="shared" si="16"/>
        <v>0</v>
      </c>
      <c r="AW145" s="8">
        <f t="shared" si="17"/>
        <v>0</v>
      </c>
    </row>
    <row r="146" spans="1:49" x14ac:dyDescent="0.25">
      <c r="A146" s="34" t="s">
        <v>54</v>
      </c>
      <c r="B146" s="26">
        <v>46026</v>
      </c>
      <c r="C146" s="10" t="s">
        <v>242</v>
      </c>
      <c r="D146" s="10">
        <v>1410</v>
      </c>
      <c r="E146" s="27" t="s">
        <v>81</v>
      </c>
      <c r="F146" s="10" t="s">
        <v>131</v>
      </c>
      <c r="G146" s="10" t="s">
        <v>139</v>
      </c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11"/>
      <c r="AE146" s="8"/>
      <c r="AF146" s="8"/>
      <c r="AG146" s="11"/>
      <c r="AH146" s="8"/>
      <c r="AI146" s="8"/>
      <c r="AJ146" s="8"/>
      <c r="AK146" s="8"/>
      <c r="AL146" s="31">
        <v>1</v>
      </c>
      <c r="AM146" s="32">
        <v>0.03</v>
      </c>
      <c r="AN146" s="120"/>
      <c r="AR146" s="8">
        <f t="shared" si="12"/>
        <v>0</v>
      </c>
      <c r="AS146" s="8">
        <f t="shared" si="13"/>
        <v>0</v>
      </c>
      <c r="AT146" s="8">
        <f t="shared" si="14"/>
        <v>0</v>
      </c>
      <c r="AU146" s="8">
        <f t="shared" si="15"/>
        <v>0</v>
      </c>
      <c r="AV146" s="8">
        <f t="shared" si="16"/>
        <v>0</v>
      </c>
      <c r="AW146" s="8">
        <f t="shared" si="17"/>
        <v>0</v>
      </c>
    </row>
    <row r="147" spans="1:49" x14ac:dyDescent="0.25">
      <c r="A147" s="34" t="s">
        <v>54</v>
      </c>
      <c r="B147" s="26">
        <v>46026</v>
      </c>
      <c r="C147" s="10" t="s">
        <v>242</v>
      </c>
      <c r="D147" s="10">
        <v>1410</v>
      </c>
      <c r="E147" s="10" t="s">
        <v>84</v>
      </c>
      <c r="F147" s="27">
        <v>1</v>
      </c>
      <c r="G147" s="10" t="s">
        <v>139</v>
      </c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11"/>
      <c r="AE147" s="8"/>
      <c r="AF147" s="8"/>
      <c r="AG147" s="11"/>
      <c r="AH147" s="8"/>
      <c r="AI147" s="8"/>
      <c r="AJ147" s="8"/>
      <c r="AK147" s="8"/>
      <c r="AL147" s="31">
        <v>0.6</v>
      </c>
      <c r="AM147" s="32">
        <v>0.01</v>
      </c>
      <c r="AN147" s="120"/>
      <c r="AR147" s="8">
        <f t="shared" si="12"/>
        <v>0</v>
      </c>
      <c r="AS147" s="8">
        <f t="shared" si="13"/>
        <v>0</v>
      </c>
      <c r="AT147" s="8">
        <f t="shared" si="14"/>
        <v>0</v>
      </c>
      <c r="AU147" s="8">
        <f t="shared" si="15"/>
        <v>0</v>
      </c>
      <c r="AV147" s="8">
        <f t="shared" si="16"/>
        <v>0</v>
      </c>
      <c r="AW147" s="8">
        <f t="shared" si="17"/>
        <v>0</v>
      </c>
    </row>
    <row r="148" spans="1:49" x14ac:dyDescent="0.25">
      <c r="A148" s="34" t="s">
        <v>54</v>
      </c>
      <c r="B148" s="26">
        <v>46026</v>
      </c>
      <c r="C148" s="10" t="s">
        <v>242</v>
      </c>
      <c r="D148" s="10">
        <v>1410</v>
      </c>
      <c r="E148" s="10" t="s">
        <v>84</v>
      </c>
      <c r="F148" s="27">
        <v>2</v>
      </c>
      <c r="G148" s="10" t="s">
        <v>139</v>
      </c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11"/>
      <c r="AE148" s="8"/>
      <c r="AF148" s="8"/>
      <c r="AG148" s="11"/>
      <c r="AH148" s="8"/>
      <c r="AI148" s="8"/>
      <c r="AJ148" s="8"/>
      <c r="AK148" s="8"/>
      <c r="AL148" s="31">
        <v>0.75</v>
      </c>
      <c r="AM148" s="32">
        <v>0.01</v>
      </c>
      <c r="AN148" s="120"/>
      <c r="AR148" s="8">
        <f t="shared" si="12"/>
        <v>0</v>
      </c>
      <c r="AS148" s="8">
        <f t="shared" si="13"/>
        <v>0</v>
      </c>
      <c r="AT148" s="8">
        <f t="shared" si="14"/>
        <v>0</v>
      </c>
      <c r="AU148" s="8">
        <f t="shared" si="15"/>
        <v>0</v>
      </c>
      <c r="AV148" s="8">
        <f t="shared" si="16"/>
        <v>0</v>
      </c>
      <c r="AW148" s="8">
        <f t="shared" si="17"/>
        <v>0</v>
      </c>
    </row>
    <row r="149" spans="1:49" x14ac:dyDescent="0.25">
      <c r="A149" s="34" t="s">
        <v>54</v>
      </c>
      <c r="B149" s="26">
        <v>46026</v>
      </c>
      <c r="C149" s="10" t="s">
        <v>242</v>
      </c>
      <c r="D149" s="10">
        <v>1410</v>
      </c>
      <c r="E149" s="10" t="s">
        <v>84</v>
      </c>
      <c r="F149" s="27">
        <v>3</v>
      </c>
      <c r="G149" s="10" t="s">
        <v>139</v>
      </c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11"/>
      <c r="AE149" s="8"/>
      <c r="AF149" s="8"/>
      <c r="AG149" s="11"/>
      <c r="AH149" s="8"/>
      <c r="AI149" s="8"/>
      <c r="AJ149" s="8"/>
      <c r="AK149" s="8"/>
      <c r="AL149" s="31">
        <v>0.6</v>
      </c>
      <c r="AM149" s="32">
        <v>0.01</v>
      </c>
      <c r="AN149" s="120"/>
      <c r="AR149" s="8">
        <f t="shared" si="12"/>
        <v>0</v>
      </c>
      <c r="AS149" s="8">
        <f t="shared" si="13"/>
        <v>0</v>
      </c>
      <c r="AT149" s="8">
        <f t="shared" si="14"/>
        <v>0</v>
      </c>
      <c r="AU149" s="8">
        <f t="shared" si="15"/>
        <v>0</v>
      </c>
      <c r="AV149" s="8">
        <f t="shared" si="16"/>
        <v>0</v>
      </c>
      <c r="AW149" s="8">
        <f t="shared" si="17"/>
        <v>0</v>
      </c>
    </row>
    <row r="150" spans="1:49" x14ac:dyDescent="0.25">
      <c r="A150" s="34" t="s">
        <v>54</v>
      </c>
      <c r="B150" s="26">
        <v>46026</v>
      </c>
      <c r="C150" s="10" t="s">
        <v>242</v>
      </c>
      <c r="D150" s="10">
        <v>1410</v>
      </c>
      <c r="E150" s="10" t="s">
        <v>84</v>
      </c>
      <c r="F150" s="27">
        <v>4</v>
      </c>
      <c r="G150" s="10" t="s">
        <v>139</v>
      </c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11"/>
      <c r="AE150" s="8"/>
      <c r="AF150" s="8"/>
      <c r="AG150" s="11"/>
      <c r="AH150" s="8"/>
      <c r="AI150" s="8"/>
      <c r="AJ150" s="8"/>
      <c r="AK150" s="8"/>
      <c r="AL150" s="31">
        <v>0.75</v>
      </c>
      <c r="AM150" s="32">
        <v>0.01</v>
      </c>
      <c r="AN150" s="120"/>
      <c r="AR150" s="8">
        <f t="shared" si="12"/>
        <v>0</v>
      </c>
      <c r="AS150" s="8">
        <f t="shared" si="13"/>
        <v>0</v>
      </c>
      <c r="AT150" s="8">
        <f t="shared" si="14"/>
        <v>0</v>
      </c>
      <c r="AU150" s="8">
        <f t="shared" si="15"/>
        <v>0</v>
      </c>
      <c r="AV150" s="8">
        <f t="shared" si="16"/>
        <v>0</v>
      </c>
      <c r="AW150" s="8">
        <f t="shared" si="17"/>
        <v>0</v>
      </c>
    </row>
    <row r="151" spans="1:49" x14ac:dyDescent="0.25">
      <c r="A151" s="34" t="s">
        <v>54</v>
      </c>
      <c r="B151" s="26">
        <v>46026</v>
      </c>
      <c r="C151" s="10" t="s">
        <v>242</v>
      </c>
      <c r="D151" s="10">
        <v>1410</v>
      </c>
      <c r="E151" s="10" t="s">
        <v>85</v>
      </c>
      <c r="F151" s="27">
        <v>5</v>
      </c>
      <c r="G151" s="10" t="s">
        <v>139</v>
      </c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11"/>
      <c r="AE151" s="8"/>
      <c r="AF151" s="8"/>
      <c r="AG151" s="11"/>
      <c r="AH151" s="8"/>
      <c r="AI151" s="8"/>
      <c r="AJ151" s="8"/>
      <c r="AK151" s="8"/>
      <c r="AL151" s="31">
        <v>0.75</v>
      </c>
      <c r="AM151" s="32">
        <v>0.01</v>
      </c>
      <c r="AN151" s="122"/>
      <c r="AR151" s="8">
        <f t="shared" si="12"/>
        <v>0</v>
      </c>
      <c r="AS151" s="8">
        <f t="shared" si="13"/>
        <v>0</v>
      </c>
      <c r="AT151" s="8">
        <f t="shared" si="14"/>
        <v>0</v>
      </c>
      <c r="AU151" s="8">
        <f t="shared" si="15"/>
        <v>0</v>
      </c>
      <c r="AV151" s="8">
        <f t="shared" si="16"/>
        <v>0</v>
      </c>
      <c r="AW151" s="8">
        <f t="shared" si="17"/>
        <v>0</v>
      </c>
    </row>
    <row r="152" spans="1:49" x14ac:dyDescent="0.25">
      <c r="A152" s="34" t="s">
        <v>54</v>
      </c>
      <c r="B152" s="26">
        <v>46026</v>
      </c>
      <c r="C152" s="10" t="s">
        <v>242</v>
      </c>
      <c r="D152" s="10">
        <v>1410</v>
      </c>
      <c r="E152" s="10" t="s">
        <v>85</v>
      </c>
      <c r="F152" s="27">
        <v>6</v>
      </c>
      <c r="G152" s="10" t="s">
        <v>139</v>
      </c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11"/>
      <c r="AE152" s="8"/>
      <c r="AF152" s="8"/>
      <c r="AG152" s="11"/>
      <c r="AH152" s="8"/>
      <c r="AI152" s="8"/>
      <c r="AJ152" s="8"/>
      <c r="AK152" s="8"/>
      <c r="AL152" s="31">
        <v>0.75</v>
      </c>
      <c r="AM152" s="32">
        <v>0.01</v>
      </c>
      <c r="AN152" s="120"/>
      <c r="AR152" s="8">
        <f t="shared" si="12"/>
        <v>0</v>
      </c>
      <c r="AS152" s="8">
        <f t="shared" si="13"/>
        <v>0</v>
      </c>
      <c r="AT152" s="8">
        <f t="shared" si="14"/>
        <v>0</v>
      </c>
      <c r="AU152" s="8">
        <f t="shared" si="15"/>
        <v>0</v>
      </c>
      <c r="AV152" s="8">
        <f t="shared" si="16"/>
        <v>0</v>
      </c>
      <c r="AW152" s="8">
        <f t="shared" si="17"/>
        <v>0</v>
      </c>
    </row>
    <row r="153" spans="1:49" x14ac:dyDescent="0.25">
      <c r="A153" s="34" t="s">
        <v>54</v>
      </c>
      <c r="B153" s="26">
        <v>46026</v>
      </c>
      <c r="C153" s="10" t="s">
        <v>242</v>
      </c>
      <c r="D153" s="10">
        <v>1410</v>
      </c>
      <c r="E153" s="10" t="s">
        <v>85</v>
      </c>
      <c r="F153" s="27">
        <v>7</v>
      </c>
      <c r="G153" s="10" t="s">
        <v>139</v>
      </c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11"/>
      <c r="AE153" s="8"/>
      <c r="AF153" s="8"/>
      <c r="AG153" s="11"/>
      <c r="AH153" s="8"/>
      <c r="AI153" s="8"/>
      <c r="AJ153" s="8"/>
      <c r="AK153" s="8"/>
      <c r="AL153" s="31">
        <v>0.75</v>
      </c>
      <c r="AM153" s="32">
        <v>0.01</v>
      </c>
      <c r="AN153" s="120"/>
      <c r="AR153" s="8">
        <f t="shared" si="12"/>
        <v>0</v>
      </c>
      <c r="AS153" s="8">
        <f t="shared" si="13"/>
        <v>0</v>
      </c>
      <c r="AT153" s="8">
        <f t="shared" si="14"/>
        <v>0</v>
      </c>
      <c r="AU153" s="8">
        <f t="shared" si="15"/>
        <v>0</v>
      </c>
      <c r="AV153" s="8">
        <f t="shared" si="16"/>
        <v>0</v>
      </c>
      <c r="AW153" s="8">
        <f t="shared" si="17"/>
        <v>0</v>
      </c>
    </row>
    <row r="154" spans="1:49" x14ac:dyDescent="0.25">
      <c r="A154" s="34" t="s">
        <v>54</v>
      </c>
      <c r="B154" s="26">
        <v>46026</v>
      </c>
      <c r="C154" s="10" t="s">
        <v>242</v>
      </c>
      <c r="D154" s="10">
        <v>1410</v>
      </c>
      <c r="E154" s="10" t="s">
        <v>84</v>
      </c>
      <c r="F154" s="27">
        <v>8</v>
      </c>
      <c r="G154" s="10" t="s">
        <v>139</v>
      </c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11"/>
      <c r="AE154" s="8"/>
      <c r="AF154" s="8"/>
      <c r="AG154" s="11"/>
      <c r="AH154" s="8"/>
      <c r="AI154" s="8"/>
      <c r="AJ154" s="8"/>
      <c r="AK154" s="8"/>
      <c r="AL154" s="31">
        <v>0.8</v>
      </c>
      <c r="AM154" s="32">
        <v>0.01</v>
      </c>
      <c r="AN154" s="120"/>
      <c r="AR154" s="8">
        <f t="shared" si="12"/>
        <v>0</v>
      </c>
      <c r="AS154" s="8">
        <f t="shared" si="13"/>
        <v>0</v>
      </c>
      <c r="AT154" s="8">
        <f t="shared" si="14"/>
        <v>0</v>
      </c>
      <c r="AU154" s="8">
        <f t="shared" si="15"/>
        <v>0</v>
      </c>
      <c r="AV154" s="8">
        <f t="shared" si="16"/>
        <v>0</v>
      </c>
      <c r="AW154" s="8">
        <f t="shared" si="17"/>
        <v>0</v>
      </c>
    </row>
    <row r="155" spans="1:49" x14ac:dyDescent="0.25">
      <c r="A155" s="34" t="s">
        <v>54</v>
      </c>
      <c r="B155" s="26">
        <v>46026</v>
      </c>
      <c r="C155" s="10" t="s">
        <v>242</v>
      </c>
      <c r="D155" s="10">
        <v>1410</v>
      </c>
      <c r="E155" s="10" t="s">
        <v>84</v>
      </c>
      <c r="F155" s="27">
        <v>9</v>
      </c>
      <c r="G155" s="10" t="s">
        <v>139</v>
      </c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11"/>
      <c r="AE155" s="8"/>
      <c r="AF155" s="8"/>
      <c r="AG155" s="11"/>
      <c r="AH155" s="8"/>
      <c r="AI155" s="8"/>
      <c r="AJ155" s="8"/>
      <c r="AK155" s="8"/>
      <c r="AL155" s="31">
        <v>0.7</v>
      </c>
      <c r="AM155" s="32">
        <v>0.01</v>
      </c>
      <c r="AN155" s="120"/>
      <c r="AR155" s="8">
        <f t="shared" si="12"/>
        <v>0</v>
      </c>
      <c r="AS155" s="8">
        <f t="shared" si="13"/>
        <v>0</v>
      </c>
      <c r="AT155" s="8">
        <f t="shared" si="14"/>
        <v>0</v>
      </c>
      <c r="AU155" s="8">
        <f t="shared" si="15"/>
        <v>0</v>
      </c>
      <c r="AV155" s="8">
        <f t="shared" si="16"/>
        <v>0</v>
      </c>
      <c r="AW155" s="8">
        <f t="shared" si="17"/>
        <v>0</v>
      </c>
    </row>
    <row r="156" spans="1:49" x14ac:dyDescent="0.25">
      <c r="A156" s="34" t="s">
        <v>54</v>
      </c>
      <c r="B156" s="26">
        <v>46026</v>
      </c>
      <c r="C156" s="10" t="s">
        <v>242</v>
      </c>
      <c r="D156" s="10">
        <v>1410</v>
      </c>
      <c r="E156" s="10" t="s">
        <v>84</v>
      </c>
      <c r="F156" s="27">
        <v>10</v>
      </c>
      <c r="G156" s="10" t="s">
        <v>139</v>
      </c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11"/>
      <c r="AE156" s="8"/>
      <c r="AF156" s="8"/>
      <c r="AG156" s="11"/>
      <c r="AH156" s="8"/>
      <c r="AI156" s="8"/>
      <c r="AJ156" s="8"/>
      <c r="AK156" s="8"/>
      <c r="AL156" s="31">
        <v>0.75</v>
      </c>
      <c r="AM156" s="32">
        <v>0.01</v>
      </c>
      <c r="AN156" s="120"/>
      <c r="AR156" s="8">
        <f t="shared" si="12"/>
        <v>0</v>
      </c>
      <c r="AS156" s="8">
        <f t="shared" si="13"/>
        <v>0</v>
      </c>
      <c r="AT156" s="8">
        <f t="shared" si="14"/>
        <v>0</v>
      </c>
      <c r="AU156" s="8">
        <f t="shared" si="15"/>
        <v>0</v>
      </c>
      <c r="AV156" s="8">
        <f t="shared" si="16"/>
        <v>0</v>
      </c>
      <c r="AW156" s="8">
        <f t="shared" si="17"/>
        <v>0</v>
      </c>
    </row>
    <row r="157" spans="1:49" x14ac:dyDescent="0.25">
      <c r="A157" s="34" t="s">
        <v>54</v>
      </c>
      <c r="B157" s="26">
        <v>46026</v>
      </c>
      <c r="C157" s="10" t="s">
        <v>242</v>
      </c>
      <c r="D157" s="10">
        <v>1410</v>
      </c>
      <c r="E157" s="10" t="s">
        <v>85</v>
      </c>
      <c r="F157" s="27">
        <v>11</v>
      </c>
      <c r="G157" s="10" t="s">
        <v>139</v>
      </c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11"/>
      <c r="AE157" s="8"/>
      <c r="AF157" s="8"/>
      <c r="AG157" s="11"/>
      <c r="AH157" s="8"/>
      <c r="AI157" s="8"/>
      <c r="AJ157" s="8"/>
      <c r="AK157" s="8"/>
      <c r="AL157" s="31">
        <v>0.75</v>
      </c>
      <c r="AM157" s="32">
        <v>0.01</v>
      </c>
      <c r="AN157" s="120"/>
      <c r="AR157" s="8">
        <f t="shared" si="12"/>
        <v>0</v>
      </c>
      <c r="AS157" s="8">
        <f t="shared" si="13"/>
        <v>0</v>
      </c>
      <c r="AT157" s="8">
        <f t="shared" si="14"/>
        <v>0</v>
      </c>
      <c r="AU157" s="8">
        <f t="shared" si="15"/>
        <v>0</v>
      </c>
      <c r="AV157" s="8">
        <f t="shared" si="16"/>
        <v>0</v>
      </c>
      <c r="AW157" s="8">
        <f t="shared" si="17"/>
        <v>0</v>
      </c>
    </row>
    <row r="158" spans="1:49" x14ac:dyDescent="0.25">
      <c r="A158" s="34" t="s">
        <v>54</v>
      </c>
      <c r="B158" s="26">
        <v>46026</v>
      </c>
      <c r="C158" s="10" t="s">
        <v>242</v>
      </c>
      <c r="D158" s="10">
        <v>1410</v>
      </c>
      <c r="E158" s="10" t="s">
        <v>85</v>
      </c>
      <c r="F158" s="27">
        <v>12</v>
      </c>
      <c r="G158" s="10" t="s">
        <v>139</v>
      </c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11"/>
      <c r="AE158" s="8"/>
      <c r="AF158" s="8"/>
      <c r="AG158" s="11"/>
      <c r="AH158" s="8"/>
      <c r="AI158" s="8"/>
      <c r="AJ158" s="8"/>
      <c r="AK158" s="8"/>
      <c r="AL158" s="31">
        <v>0.75</v>
      </c>
      <c r="AM158" s="32">
        <v>0.01</v>
      </c>
      <c r="AN158" s="120"/>
      <c r="AR158" s="8">
        <f t="shared" si="12"/>
        <v>0</v>
      </c>
      <c r="AS158" s="8">
        <f t="shared" si="13"/>
        <v>0</v>
      </c>
      <c r="AT158" s="8">
        <f t="shared" si="14"/>
        <v>0</v>
      </c>
      <c r="AU158" s="8">
        <f t="shared" si="15"/>
        <v>0</v>
      </c>
      <c r="AV158" s="8">
        <f t="shared" si="16"/>
        <v>0</v>
      </c>
      <c r="AW158" s="8">
        <f t="shared" si="17"/>
        <v>0</v>
      </c>
    </row>
    <row r="159" spans="1:49" x14ac:dyDescent="0.25">
      <c r="A159" s="34" t="s">
        <v>54</v>
      </c>
      <c r="B159" s="26">
        <v>46026</v>
      </c>
      <c r="C159" s="10" t="s">
        <v>242</v>
      </c>
      <c r="D159" s="10">
        <v>1410</v>
      </c>
      <c r="E159" s="10" t="s">
        <v>84</v>
      </c>
      <c r="F159" s="27">
        <v>13</v>
      </c>
      <c r="G159" s="10" t="s">
        <v>139</v>
      </c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11"/>
      <c r="AE159" s="8"/>
      <c r="AF159" s="8"/>
      <c r="AG159" s="11"/>
      <c r="AH159" s="8"/>
      <c r="AI159" s="8"/>
      <c r="AJ159" s="8"/>
      <c r="AK159" s="8"/>
      <c r="AL159" s="31">
        <v>0.65</v>
      </c>
      <c r="AM159" s="32">
        <v>0.01</v>
      </c>
      <c r="AN159" s="120"/>
      <c r="AR159" s="8">
        <f t="shared" si="12"/>
        <v>0</v>
      </c>
      <c r="AS159" s="8">
        <f t="shared" si="13"/>
        <v>0</v>
      </c>
      <c r="AT159" s="8">
        <f t="shared" si="14"/>
        <v>0</v>
      </c>
      <c r="AU159" s="8">
        <f t="shared" si="15"/>
        <v>0</v>
      </c>
      <c r="AV159" s="8">
        <f t="shared" si="16"/>
        <v>0</v>
      </c>
      <c r="AW159" s="8">
        <f t="shared" si="17"/>
        <v>0</v>
      </c>
    </row>
    <row r="160" spans="1:49" x14ac:dyDescent="0.25">
      <c r="A160" s="34" t="s">
        <v>54</v>
      </c>
      <c r="B160" s="26">
        <v>46026</v>
      </c>
      <c r="C160" s="10" t="s">
        <v>242</v>
      </c>
      <c r="D160" s="10">
        <v>1410</v>
      </c>
      <c r="E160" s="10" t="s">
        <v>84</v>
      </c>
      <c r="F160" s="27">
        <v>14</v>
      </c>
      <c r="G160" s="10" t="s">
        <v>139</v>
      </c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11"/>
      <c r="AE160" s="8"/>
      <c r="AF160" s="8"/>
      <c r="AG160" s="11"/>
      <c r="AH160" s="8"/>
      <c r="AI160" s="8"/>
      <c r="AJ160" s="8"/>
      <c r="AK160" s="8"/>
      <c r="AL160" s="31">
        <v>0.75</v>
      </c>
      <c r="AM160" s="32">
        <v>0.01</v>
      </c>
      <c r="AN160" s="120"/>
      <c r="AR160" s="8">
        <f t="shared" si="12"/>
        <v>0</v>
      </c>
      <c r="AS160" s="8">
        <f t="shared" si="13"/>
        <v>0</v>
      </c>
      <c r="AT160" s="8">
        <f t="shared" si="14"/>
        <v>0</v>
      </c>
      <c r="AU160" s="8">
        <f t="shared" si="15"/>
        <v>0</v>
      </c>
      <c r="AV160" s="8">
        <f t="shared" si="16"/>
        <v>0</v>
      </c>
      <c r="AW160" s="8">
        <f t="shared" si="17"/>
        <v>0</v>
      </c>
    </row>
    <row r="161" spans="1:49" x14ac:dyDescent="0.25">
      <c r="A161" s="34" t="s">
        <v>112</v>
      </c>
      <c r="B161" s="26">
        <v>46028</v>
      </c>
      <c r="C161" s="10" t="s">
        <v>242</v>
      </c>
      <c r="D161" s="10">
        <v>1530</v>
      </c>
      <c r="E161" s="27" t="s">
        <v>79</v>
      </c>
      <c r="F161" s="10" t="s">
        <v>131</v>
      </c>
      <c r="G161" s="10" t="s">
        <v>139</v>
      </c>
      <c r="I161" s="38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3"/>
      <c r="AE161" s="14"/>
      <c r="AF161" s="14"/>
      <c r="AG161" s="13"/>
      <c r="AH161" s="14"/>
      <c r="AI161" s="14"/>
      <c r="AJ161" s="14"/>
      <c r="AK161" s="14"/>
      <c r="AL161" s="28">
        <v>1</v>
      </c>
      <c r="AM161" s="29">
        <v>0.7</v>
      </c>
      <c r="AN161" s="120"/>
      <c r="AR161" s="8">
        <f t="shared" si="12"/>
        <v>0</v>
      </c>
      <c r="AS161" s="8">
        <f t="shared" si="13"/>
        <v>0</v>
      </c>
      <c r="AT161" s="8">
        <f t="shared" si="14"/>
        <v>0</v>
      </c>
      <c r="AU161" s="8">
        <f t="shared" si="15"/>
        <v>0</v>
      </c>
      <c r="AV161" s="8">
        <f t="shared" si="16"/>
        <v>0</v>
      </c>
      <c r="AW161" s="8">
        <f t="shared" si="17"/>
        <v>0</v>
      </c>
    </row>
    <row r="162" spans="1:49" x14ac:dyDescent="0.25">
      <c r="A162" s="34" t="s">
        <v>112</v>
      </c>
      <c r="B162" s="26">
        <v>46028</v>
      </c>
      <c r="C162" s="10" t="s">
        <v>242</v>
      </c>
      <c r="D162" s="10">
        <v>1530</v>
      </c>
      <c r="E162" s="27" t="s">
        <v>80</v>
      </c>
      <c r="F162" s="10" t="s">
        <v>131</v>
      </c>
      <c r="G162" s="10" t="s">
        <v>142</v>
      </c>
      <c r="J162" s="8">
        <v>150</v>
      </c>
      <c r="K162" s="8"/>
      <c r="L162" s="8"/>
      <c r="M162" s="8">
        <v>17500</v>
      </c>
      <c r="N162" s="8">
        <v>96250</v>
      </c>
      <c r="O162" s="8"/>
      <c r="P162" s="8">
        <v>2</v>
      </c>
      <c r="Q162" s="8"/>
      <c r="R162" s="8"/>
      <c r="S162" s="8"/>
      <c r="T162" s="8"/>
      <c r="U162" s="8"/>
      <c r="V162" s="8">
        <v>61250</v>
      </c>
      <c r="W162" s="8"/>
      <c r="X162" s="8"/>
      <c r="Y162" s="8"/>
      <c r="Z162" s="8"/>
      <c r="AA162" s="8"/>
      <c r="AB162" s="8"/>
      <c r="AC162" s="8"/>
      <c r="AD162" s="11"/>
      <c r="AE162" s="8"/>
      <c r="AF162" s="8"/>
      <c r="AG162" s="11"/>
      <c r="AH162" s="8"/>
      <c r="AI162" s="8"/>
      <c r="AJ162" s="8"/>
      <c r="AK162" s="8"/>
      <c r="AL162" s="28">
        <v>1</v>
      </c>
      <c r="AM162" s="32">
        <v>0.95</v>
      </c>
      <c r="AN162" s="120"/>
      <c r="AR162" s="8">
        <f t="shared" si="12"/>
        <v>175152</v>
      </c>
      <c r="AS162" s="8">
        <f t="shared" si="13"/>
        <v>113902</v>
      </c>
      <c r="AT162" s="8">
        <f t="shared" si="14"/>
        <v>61250</v>
      </c>
      <c r="AU162" s="8">
        <f t="shared" si="15"/>
        <v>0</v>
      </c>
      <c r="AV162" s="8">
        <f t="shared" si="16"/>
        <v>0</v>
      </c>
      <c r="AW162" s="8">
        <f t="shared" si="17"/>
        <v>0</v>
      </c>
    </row>
    <row r="163" spans="1:49" x14ac:dyDescent="0.25">
      <c r="A163" s="34" t="s">
        <v>59</v>
      </c>
      <c r="B163" s="26">
        <v>46028</v>
      </c>
      <c r="C163" s="10" t="s">
        <v>242</v>
      </c>
      <c r="D163" s="10">
        <v>1417</v>
      </c>
      <c r="E163" s="27" t="s">
        <v>79</v>
      </c>
      <c r="F163" s="10" t="s">
        <v>131</v>
      </c>
      <c r="G163" s="10" t="s">
        <v>139</v>
      </c>
      <c r="J163" s="8">
        <v>75</v>
      </c>
      <c r="K163" s="8">
        <v>57</v>
      </c>
      <c r="L163" s="8">
        <v>100</v>
      </c>
      <c r="M163" s="8">
        <v>195</v>
      </c>
      <c r="N163" s="8"/>
      <c r="O163" s="8"/>
      <c r="P163" s="8">
        <v>8</v>
      </c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11"/>
      <c r="AE163" s="8"/>
      <c r="AF163" s="8"/>
      <c r="AG163" s="11"/>
      <c r="AH163" s="8"/>
      <c r="AI163" s="8"/>
      <c r="AJ163" s="8"/>
      <c r="AK163" s="8"/>
      <c r="AL163" s="28">
        <v>1</v>
      </c>
      <c r="AM163" s="32">
        <v>0.2</v>
      </c>
      <c r="AN163" s="120"/>
      <c r="AR163" s="8">
        <f t="shared" si="12"/>
        <v>435</v>
      </c>
      <c r="AS163" s="8">
        <f t="shared" si="13"/>
        <v>435</v>
      </c>
      <c r="AT163" s="8">
        <f t="shared" si="14"/>
        <v>0</v>
      </c>
      <c r="AU163" s="8">
        <f t="shared" si="15"/>
        <v>0</v>
      </c>
      <c r="AV163" s="8">
        <f t="shared" si="16"/>
        <v>0</v>
      </c>
      <c r="AW163" s="8">
        <f t="shared" si="17"/>
        <v>0</v>
      </c>
    </row>
    <row r="164" spans="1:49" x14ac:dyDescent="0.25">
      <c r="A164" s="34" t="s">
        <v>59</v>
      </c>
      <c r="B164" s="26">
        <v>46028</v>
      </c>
      <c r="C164" s="10" t="s">
        <v>242</v>
      </c>
      <c r="D164" s="10">
        <v>1417</v>
      </c>
      <c r="E164" s="27" t="s">
        <v>80</v>
      </c>
      <c r="F164" s="10" t="s">
        <v>131</v>
      </c>
      <c r="G164" s="10" t="s">
        <v>139</v>
      </c>
      <c r="J164" s="8">
        <v>58</v>
      </c>
      <c r="K164" s="8">
        <v>111</v>
      </c>
      <c r="L164" s="8">
        <v>41</v>
      </c>
      <c r="M164" s="8">
        <v>566</v>
      </c>
      <c r="N164" s="8"/>
      <c r="O164" s="8">
        <v>21</v>
      </c>
      <c r="P164" s="8">
        <v>11</v>
      </c>
      <c r="Q164" s="8">
        <v>65</v>
      </c>
      <c r="R164" s="8"/>
      <c r="S164" s="8"/>
      <c r="T164" s="8"/>
      <c r="U164" s="8"/>
      <c r="V164" s="8"/>
      <c r="W164" s="8"/>
      <c r="X164" s="8"/>
      <c r="Y164" s="8"/>
      <c r="Z164" s="8"/>
      <c r="AA164" s="8">
        <v>2</v>
      </c>
      <c r="AB164" s="8"/>
      <c r="AC164" s="8"/>
      <c r="AD164" s="11"/>
      <c r="AE164" s="8"/>
      <c r="AF164" s="8"/>
      <c r="AG164" s="11"/>
      <c r="AH164" s="8"/>
      <c r="AI164" s="8"/>
      <c r="AJ164" s="8"/>
      <c r="AK164" s="8"/>
      <c r="AL164" s="28">
        <v>1</v>
      </c>
      <c r="AM164" s="32">
        <v>0.2</v>
      </c>
      <c r="AN164" s="120"/>
      <c r="AR164" s="8">
        <f t="shared" si="12"/>
        <v>875</v>
      </c>
      <c r="AS164" s="8">
        <f t="shared" si="13"/>
        <v>873</v>
      </c>
      <c r="AT164" s="8">
        <f t="shared" si="14"/>
        <v>2</v>
      </c>
      <c r="AU164" s="8">
        <f t="shared" si="15"/>
        <v>0</v>
      </c>
      <c r="AV164" s="8">
        <f t="shared" si="16"/>
        <v>0</v>
      </c>
      <c r="AW164" s="8">
        <f t="shared" si="17"/>
        <v>0</v>
      </c>
    </row>
    <row r="165" spans="1:49" x14ac:dyDescent="0.25">
      <c r="A165" s="34" t="s">
        <v>59</v>
      </c>
      <c r="B165" s="26">
        <v>46028</v>
      </c>
      <c r="C165" s="10" t="s">
        <v>242</v>
      </c>
      <c r="D165" s="10">
        <v>1417</v>
      </c>
      <c r="E165" s="27" t="s">
        <v>81</v>
      </c>
      <c r="F165" s="10" t="s">
        <v>131</v>
      </c>
      <c r="G165" s="10" t="s">
        <v>142</v>
      </c>
      <c r="J165" s="8">
        <v>16</v>
      </c>
      <c r="K165" s="8">
        <v>47</v>
      </c>
      <c r="L165" s="8">
        <v>52</v>
      </c>
      <c r="M165" s="8">
        <v>75</v>
      </c>
      <c r="N165" s="8"/>
      <c r="O165" s="8"/>
      <c r="P165" s="8"/>
      <c r="Q165" s="8">
        <v>2</v>
      </c>
      <c r="R165" s="8"/>
      <c r="S165" s="8"/>
      <c r="T165" s="8">
        <v>12</v>
      </c>
      <c r="U165" s="8"/>
      <c r="V165" s="8"/>
      <c r="W165" s="8"/>
      <c r="X165" s="8"/>
      <c r="Y165" s="8"/>
      <c r="Z165" s="8"/>
      <c r="AA165" s="8">
        <v>2</v>
      </c>
      <c r="AB165" s="8"/>
      <c r="AC165" s="8"/>
      <c r="AD165" s="11"/>
      <c r="AE165" s="8"/>
      <c r="AF165" s="8"/>
      <c r="AG165" s="11"/>
      <c r="AH165" s="8"/>
      <c r="AI165" s="8"/>
      <c r="AJ165" s="8"/>
      <c r="AK165" s="8"/>
      <c r="AL165" s="28">
        <v>1</v>
      </c>
      <c r="AM165" s="32">
        <v>1</v>
      </c>
      <c r="AN165" s="120"/>
      <c r="AR165" s="8">
        <f t="shared" si="12"/>
        <v>206</v>
      </c>
      <c r="AS165" s="8">
        <f t="shared" si="13"/>
        <v>192</v>
      </c>
      <c r="AT165" s="8">
        <f t="shared" si="14"/>
        <v>14</v>
      </c>
      <c r="AU165" s="8">
        <f t="shared" si="15"/>
        <v>0</v>
      </c>
      <c r="AV165" s="8">
        <f t="shared" si="16"/>
        <v>0</v>
      </c>
      <c r="AW165" s="8">
        <f t="shared" si="17"/>
        <v>0</v>
      </c>
    </row>
    <row r="166" spans="1:49" x14ac:dyDescent="0.25">
      <c r="A166" s="34" t="s">
        <v>59</v>
      </c>
      <c r="B166" s="26">
        <v>46028</v>
      </c>
      <c r="C166" s="10" t="s">
        <v>242</v>
      </c>
      <c r="D166" s="10">
        <v>1417</v>
      </c>
      <c r="E166" s="27" t="s">
        <v>82</v>
      </c>
      <c r="F166" s="10" t="s">
        <v>131</v>
      </c>
      <c r="G166" s="10" t="s">
        <v>143</v>
      </c>
      <c r="J166" s="8">
        <v>447</v>
      </c>
      <c r="K166" s="8">
        <v>680</v>
      </c>
      <c r="L166" s="8">
        <v>590</v>
      </c>
      <c r="M166" s="8">
        <v>3542</v>
      </c>
      <c r="N166" s="8">
        <v>725</v>
      </c>
      <c r="O166" s="8">
        <v>6</v>
      </c>
      <c r="P166" s="8"/>
      <c r="Q166" s="8">
        <v>2</v>
      </c>
      <c r="R166" s="8"/>
      <c r="S166" s="8"/>
      <c r="T166" s="8">
        <v>175</v>
      </c>
      <c r="U166" s="8"/>
      <c r="V166" s="8"/>
      <c r="W166" s="8"/>
      <c r="X166" s="8"/>
      <c r="Y166" s="8"/>
      <c r="Z166" s="8"/>
      <c r="AA166" s="8">
        <v>1</v>
      </c>
      <c r="AB166" s="8"/>
      <c r="AC166" s="8"/>
      <c r="AD166" s="11"/>
      <c r="AE166" s="8"/>
      <c r="AF166" s="8"/>
      <c r="AG166" s="11"/>
      <c r="AH166" s="8"/>
      <c r="AI166" s="8"/>
      <c r="AJ166" s="8"/>
      <c r="AK166" s="8"/>
      <c r="AL166" s="28">
        <v>1</v>
      </c>
      <c r="AM166" s="32">
        <v>0.95</v>
      </c>
      <c r="AN166" s="120"/>
      <c r="AR166" s="8">
        <f t="shared" si="12"/>
        <v>6168</v>
      </c>
      <c r="AS166" s="8">
        <f t="shared" si="13"/>
        <v>5992</v>
      </c>
      <c r="AT166" s="8">
        <f t="shared" si="14"/>
        <v>176</v>
      </c>
      <c r="AU166" s="8">
        <f t="shared" si="15"/>
        <v>0</v>
      </c>
      <c r="AV166" s="8">
        <f t="shared" si="16"/>
        <v>0</v>
      </c>
      <c r="AW166" s="8">
        <f t="shared" si="17"/>
        <v>0</v>
      </c>
    </row>
    <row r="167" spans="1:49" x14ac:dyDescent="0.25">
      <c r="A167" s="34" t="s">
        <v>59</v>
      </c>
      <c r="B167" s="26">
        <v>46028</v>
      </c>
      <c r="C167" s="10" t="s">
        <v>242</v>
      </c>
      <c r="D167" s="10">
        <v>1417</v>
      </c>
      <c r="E167" s="10" t="s">
        <v>91</v>
      </c>
      <c r="F167" s="27">
        <v>1</v>
      </c>
      <c r="G167" s="10" t="s">
        <v>139</v>
      </c>
      <c r="J167" s="8">
        <v>6</v>
      </c>
      <c r="K167" s="8"/>
      <c r="L167" s="8">
        <v>4</v>
      </c>
      <c r="M167" s="8"/>
      <c r="N167" s="8"/>
      <c r="O167" s="8"/>
      <c r="P167" s="8">
        <v>4</v>
      </c>
      <c r="Q167" s="8">
        <v>23</v>
      </c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11"/>
      <c r="AE167" s="8"/>
      <c r="AF167" s="8"/>
      <c r="AG167" s="11"/>
      <c r="AH167" s="8"/>
      <c r="AI167" s="8"/>
      <c r="AJ167" s="8"/>
      <c r="AK167" s="8"/>
      <c r="AL167" s="31">
        <v>0.8</v>
      </c>
      <c r="AM167" s="32">
        <v>0.3</v>
      </c>
      <c r="AN167" s="122"/>
      <c r="AR167" s="8">
        <f t="shared" si="12"/>
        <v>37</v>
      </c>
      <c r="AS167" s="8">
        <f t="shared" si="13"/>
        <v>37</v>
      </c>
      <c r="AT167" s="8">
        <f t="shared" si="14"/>
        <v>0</v>
      </c>
      <c r="AU167" s="8">
        <f t="shared" si="15"/>
        <v>0</v>
      </c>
      <c r="AV167" s="8">
        <f t="shared" si="16"/>
        <v>0</v>
      </c>
      <c r="AW167" s="8">
        <f t="shared" si="17"/>
        <v>0</v>
      </c>
    </row>
    <row r="168" spans="1:49" x14ac:dyDescent="0.25">
      <c r="A168" s="34" t="s">
        <v>59</v>
      </c>
      <c r="B168" s="26">
        <v>46028</v>
      </c>
      <c r="C168" s="10" t="s">
        <v>242</v>
      </c>
      <c r="D168" s="10">
        <v>1417</v>
      </c>
      <c r="E168" s="10" t="s">
        <v>91</v>
      </c>
      <c r="F168" s="27">
        <v>2</v>
      </c>
      <c r="G168" s="10" t="s">
        <v>139</v>
      </c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11"/>
      <c r="AE168" s="8"/>
      <c r="AF168" s="8"/>
      <c r="AG168" s="11"/>
      <c r="AH168" s="8"/>
      <c r="AI168" s="8"/>
      <c r="AJ168" s="8"/>
      <c r="AK168" s="8"/>
      <c r="AL168" s="31">
        <v>0.8</v>
      </c>
      <c r="AM168" s="32">
        <v>0.01</v>
      </c>
      <c r="AN168" s="120"/>
      <c r="AR168" s="8">
        <f t="shared" si="12"/>
        <v>0</v>
      </c>
      <c r="AS168" s="8">
        <f t="shared" si="13"/>
        <v>0</v>
      </c>
      <c r="AT168" s="8">
        <f t="shared" si="14"/>
        <v>0</v>
      </c>
      <c r="AU168" s="8">
        <f t="shared" si="15"/>
        <v>0</v>
      </c>
      <c r="AV168" s="8">
        <f t="shared" si="16"/>
        <v>0</v>
      </c>
      <c r="AW168" s="8">
        <f t="shared" si="17"/>
        <v>0</v>
      </c>
    </row>
    <row r="169" spans="1:49" x14ac:dyDescent="0.25">
      <c r="A169" s="34" t="s">
        <v>59</v>
      </c>
      <c r="B169" s="26">
        <v>46028</v>
      </c>
      <c r="C169" s="10" t="s">
        <v>242</v>
      </c>
      <c r="D169" s="10">
        <v>1417</v>
      </c>
      <c r="E169" s="10" t="s">
        <v>91</v>
      </c>
      <c r="F169" s="27">
        <v>3</v>
      </c>
      <c r="G169" s="10" t="s">
        <v>139</v>
      </c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11"/>
      <c r="AE169" s="8"/>
      <c r="AF169" s="8"/>
      <c r="AG169" s="11"/>
      <c r="AH169" s="8"/>
      <c r="AI169" s="8"/>
      <c r="AJ169" s="8"/>
      <c r="AK169" s="8"/>
      <c r="AL169" s="31">
        <v>0.8</v>
      </c>
      <c r="AM169" s="32">
        <v>0.01</v>
      </c>
      <c r="AN169" s="120"/>
      <c r="AR169" s="8">
        <f t="shared" si="12"/>
        <v>0</v>
      </c>
      <c r="AS169" s="8">
        <f t="shared" si="13"/>
        <v>0</v>
      </c>
      <c r="AT169" s="8">
        <f t="shared" si="14"/>
        <v>0</v>
      </c>
      <c r="AU169" s="8">
        <f t="shared" si="15"/>
        <v>0</v>
      </c>
      <c r="AV169" s="8">
        <f t="shared" si="16"/>
        <v>0</v>
      </c>
      <c r="AW169" s="8">
        <f t="shared" si="17"/>
        <v>0</v>
      </c>
    </row>
    <row r="170" spans="1:49" x14ac:dyDescent="0.25">
      <c r="A170" s="34" t="s">
        <v>59</v>
      </c>
      <c r="B170" s="26">
        <v>46028</v>
      </c>
      <c r="C170" s="10" t="s">
        <v>242</v>
      </c>
      <c r="D170" s="10">
        <v>1417</v>
      </c>
      <c r="E170" s="10" t="s">
        <v>91</v>
      </c>
      <c r="F170" s="27">
        <v>4</v>
      </c>
      <c r="G170" s="10" t="s">
        <v>139</v>
      </c>
      <c r="J170" s="8"/>
      <c r="K170" s="8"/>
      <c r="L170" s="8"/>
      <c r="M170" s="8"/>
      <c r="N170" s="8"/>
      <c r="O170" s="8"/>
      <c r="P170" s="8">
        <v>5</v>
      </c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11"/>
      <c r="AE170" s="8"/>
      <c r="AF170" s="8"/>
      <c r="AG170" s="11"/>
      <c r="AH170" s="8"/>
      <c r="AI170" s="8"/>
      <c r="AJ170" s="8"/>
      <c r="AK170" s="8"/>
      <c r="AL170" s="31">
        <v>1</v>
      </c>
      <c r="AM170" s="32">
        <v>0.85</v>
      </c>
      <c r="AN170" s="120"/>
      <c r="AR170" s="8">
        <f t="shared" si="12"/>
        <v>5</v>
      </c>
      <c r="AS170" s="8">
        <f t="shared" si="13"/>
        <v>5</v>
      </c>
      <c r="AT170" s="8">
        <f t="shared" si="14"/>
        <v>0</v>
      </c>
      <c r="AU170" s="8">
        <f t="shared" si="15"/>
        <v>0</v>
      </c>
      <c r="AV170" s="8">
        <f t="shared" si="16"/>
        <v>0</v>
      </c>
      <c r="AW170" s="8">
        <f t="shared" si="17"/>
        <v>0</v>
      </c>
    </row>
    <row r="171" spans="1:49" x14ac:dyDescent="0.25">
      <c r="A171" s="34" t="s">
        <v>59</v>
      </c>
      <c r="B171" s="26">
        <v>46028</v>
      </c>
      <c r="C171" s="10" t="s">
        <v>242</v>
      </c>
      <c r="D171" s="10">
        <v>1417</v>
      </c>
      <c r="E171" s="10" t="s">
        <v>84</v>
      </c>
      <c r="F171" s="27">
        <v>6</v>
      </c>
      <c r="G171" s="10" t="s">
        <v>141</v>
      </c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11"/>
      <c r="AE171" s="8"/>
      <c r="AF171" s="8"/>
      <c r="AG171" s="11"/>
      <c r="AH171" s="8"/>
      <c r="AI171" s="8"/>
      <c r="AJ171" s="8"/>
      <c r="AK171" s="8"/>
      <c r="AL171" s="31">
        <v>0.8</v>
      </c>
      <c r="AM171" s="32">
        <v>0.01</v>
      </c>
      <c r="AN171" s="120"/>
      <c r="AR171" s="8">
        <f t="shared" si="12"/>
        <v>0</v>
      </c>
      <c r="AS171" s="8">
        <f t="shared" si="13"/>
        <v>0</v>
      </c>
      <c r="AT171" s="8">
        <f t="shared" si="14"/>
        <v>0</v>
      </c>
      <c r="AU171" s="8">
        <f t="shared" si="15"/>
        <v>0</v>
      </c>
      <c r="AV171" s="8">
        <f t="shared" si="16"/>
        <v>0</v>
      </c>
      <c r="AW171" s="8">
        <f t="shared" si="17"/>
        <v>0</v>
      </c>
    </row>
    <row r="172" spans="1:49" x14ac:dyDescent="0.25">
      <c r="A172" s="34" t="s">
        <v>59</v>
      </c>
      <c r="B172" s="26">
        <v>46028</v>
      </c>
      <c r="C172" s="10" t="s">
        <v>242</v>
      </c>
      <c r="D172" s="10">
        <v>1417</v>
      </c>
      <c r="E172" s="10" t="s">
        <v>84</v>
      </c>
      <c r="F172" s="27">
        <v>7</v>
      </c>
      <c r="G172" s="10" t="s">
        <v>141</v>
      </c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11"/>
      <c r="AE172" s="8"/>
      <c r="AF172" s="8"/>
      <c r="AG172" s="11"/>
      <c r="AH172" s="8"/>
      <c r="AI172" s="8"/>
      <c r="AJ172" s="8"/>
      <c r="AK172" s="8"/>
      <c r="AL172" s="31">
        <v>0.9</v>
      </c>
      <c r="AM172" s="32">
        <v>0.01</v>
      </c>
      <c r="AN172" s="120"/>
      <c r="AR172" s="8">
        <f t="shared" si="12"/>
        <v>0</v>
      </c>
      <c r="AS172" s="8">
        <f t="shared" si="13"/>
        <v>0</v>
      </c>
      <c r="AT172" s="8">
        <f t="shared" si="14"/>
        <v>0</v>
      </c>
      <c r="AU172" s="8">
        <f t="shared" si="15"/>
        <v>0</v>
      </c>
      <c r="AV172" s="8">
        <f t="shared" si="16"/>
        <v>0</v>
      </c>
      <c r="AW172" s="8">
        <f t="shared" si="17"/>
        <v>0</v>
      </c>
    </row>
    <row r="173" spans="1:49" x14ac:dyDescent="0.25">
      <c r="A173" s="34" t="s">
        <v>59</v>
      </c>
      <c r="B173" s="26">
        <v>46028</v>
      </c>
      <c r="C173" s="10" t="s">
        <v>242</v>
      </c>
      <c r="D173" s="10">
        <v>1417</v>
      </c>
      <c r="E173" s="10" t="s">
        <v>84</v>
      </c>
      <c r="F173" s="27">
        <v>8</v>
      </c>
      <c r="G173" s="10" t="s">
        <v>141</v>
      </c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11"/>
      <c r="AE173" s="8"/>
      <c r="AF173" s="8"/>
      <c r="AG173" s="11"/>
      <c r="AH173" s="8"/>
      <c r="AI173" s="8"/>
      <c r="AJ173" s="8"/>
      <c r="AK173" s="8"/>
      <c r="AL173" s="31">
        <v>0.8</v>
      </c>
      <c r="AM173" s="32">
        <v>0.01</v>
      </c>
      <c r="AN173" s="120"/>
      <c r="AR173" s="8">
        <f t="shared" si="12"/>
        <v>0</v>
      </c>
      <c r="AS173" s="8">
        <f t="shared" si="13"/>
        <v>0</v>
      </c>
      <c r="AT173" s="8">
        <f t="shared" si="14"/>
        <v>0</v>
      </c>
      <c r="AU173" s="8">
        <f t="shared" si="15"/>
        <v>0</v>
      </c>
      <c r="AV173" s="8">
        <f t="shared" si="16"/>
        <v>0</v>
      </c>
      <c r="AW173" s="8">
        <f t="shared" si="17"/>
        <v>0</v>
      </c>
    </row>
    <row r="174" spans="1:49" x14ac:dyDescent="0.25">
      <c r="A174" s="34" t="s">
        <v>59</v>
      </c>
      <c r="B174" s="26">
        <v>46028</v>
      </c>
      <c r="C174" s="10" t="s">
        <v>242</v>
      </c>
      <c r="D174" s="10">
        <v>1417</v>
      </c>
      <c r="E174" s="10" t="s">
        <v>85</v>
      </c>
      <c r="F174" s="27">
        <v>9</v>
      </c>
      <c r="G174" s="10" t="s">
        <v>141</v>
      </c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11"/>
      <c r="AE174" s="8"/>
      <c r="AF174" s="8"/>
      <c r="AG174" s="11"/>
      <c r="AH174" s="8"/>
      <c r="AI174" s="8"/>
      <c r="AJ174" s="8"/>
      <c r="AK174" s="8"/>
      <c r="AL174" s="31">
        <v>0.75</v>
      </c>
      <c r="AM174" s="32">
        <v>0.1</v>
      </c>
      <c r="AN174" s="120"/>
      <c r="AR174" s="8">
        <f t="shared" si="12"/>
        <v>0</v>
      </c>
      <c r="AS174" s="8">
        <f t="shared" si="13"/>
        <v>0</v>
      </c>
      <c r="AT174" s="8">
        <f t="shared" si="14"/>
        <v>0</v>
      </c>
      <c r="AU174" s="8">
        <f t="shared" si="15"/>
        <v>0</v>
      </c>
      <c r="AV174" s="8">
        <f t="shared" si="16"/>
        <v>0</v>
      </c>
      <c r="AW174" s="8">
        <f t="shared" si="17"/>
        <v>0</v>
      </c>
    </row>
    <row r="175" spans="1:49" x14ac:dyDescent="0.25">
      <c r="A175" s="34" t="s">
        <v>59</v>
      </c>
      <c r="B175" s="26">
        <v>46028</v>
      </c>
      <c r="C175" s="10" t="s">
        <v>242</v>
      </c>
      <c r="D175" s="10">
        <v>1417</v>
      </c>
      <c r="E175" s="10" t="s">
        <v>85</v>
      </c>
      <c r="F175" s="27">
        <v>10</v>
      </c>
      <c r="G175" s="10" t="s">
        <v>139</v>
      </c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11"/>
      <c r="AE175" s="8"/>
      <c r="AF175" s="8"/>
      <c r="AG175" s="11"/>
      <c r="AH175" s="8"/>
      <c r="AI175" s="8"/>
      <c r="AJ175" s="8"/>
      <c r="AK175" s="8"/>
      <c r="AL175" s="31">
        <v>0.8</v>
      </c>
      <c r="AM175" s="32">
        <v>0.05</v>
      </c>
      <c r="AN175" s="120"/>
      <c r="AR175" s="8">
        <f t="shared" si="12"/>
        <v>0</v>
      </c>
      <c r="AS175" s="8">
        <f t="shared" si="13"/>
        <v>0</v>
      </c>
      <c r="AT175" s="8">
        <f t="shared" si="14"/>
        <v>0</v>
      </c>
      <c r="AU175" s="8">
        <f t="shared" si="15"/>
        <v>0</v>
      </c>
      <c r="AV175" s="8">
        <f t="shared" si="16"/>
        <v>0</v>
      </c>
      <c r="AW175" s="8">
        <f t="shared" si="17"/>
        <v>0</v>
      </c>
    </row>
    <row r="176" spans="1:49" x14ac:dyDescent="0.25">
      <c r="A176" s="34" t="s">
        <v>59</v>
      </c>
      <c r="B176" s="26">
        <v>46028</v>
      </c>
      <c r="C176" s="10" t="s">
        <v>242</v>
      </c>
      <c r="D176" s="10">
        <v>1417</v>
      </c>
      <c r="E176" s="10" t="s">
        <v>95</v>
      </c>
      <c r="F176" s="27">
        <v>11</v>
      </c>
      <c r="G176" s="10" t="s">
        <v>141</v>
      </c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11"/>
      <c r="AE176" s="8"/>
      <c r="AF176" s="8"/>
      <c r="AG176" s="11"/>
      <c r="AH176" s="8"/>
      <c r="AI176" s="8"/>
      <c r="AJ176" s="8"/>
      <c r="AK176" s="8"/>
      <c r="AL176" s="31">
        <v>0.7</v>
      </c>
      <c r="AM176" s="32">
        <v>0.05</v>
      </c>
      <c r="AN176" s="120"/>
      <c r="AR176" s="8">
        <f t="shared" si="12"/>
        <v>0</v>
      </c>
      <c r="AS176" s="8">
        <f t="shared" si="13"/>
        <v>0</v>
      </c>
      <c r="AT176" s="8">
        <f t="shared" si="14"/>
        <v>0</v>
      </c>
      <c r="AU176" s="8">
        <f t="shared" si="15"/>
        <v>0</v>
      </c>
      <c r="AV176" s="8">
        <f t="shared" si="16"/>
        <v>0</v>
      </c>
      <c r="AW176" s="8">
        <f t="shared" si="17"/>
        <v>0</v>
      </c>
    </row>
    <row r="177" spans="1:49" x14ac:dyDescent="0.25">
      <c r="A177" s="34" t="s">
        <v>59</v>
      </c>
      <c r="B177" s="26">
        <v>46028</v>
      </c>
      <c r="C177" s="10" t="s">
        <v>242</v>
      </c>
      <c r="D177" s="10">
        <v>1417</v>
      </c>
      <c r="E177" s="10" t="s">
        <v>95</v>
      </c>
      <c r="F177" s="27">
        <v>12</v>
      </c>
      <c r="G177" s="10" t="s">
        <v>141</v>
      </c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11"/>
      <c r="AE177" s="8"/>
      <c r="AF177" s="8"/>
      <c r="AG177" s="11"/>
      <c r="AH177" s="8"/>
      <c r="AI177" s="8"/>
      <c r="AJ177" s="8"/>
      <c r="AK177" s="8"/>
      <c r="AL177" s="31">
        <v>0.85</v>
      </c>
      <c r="AM177" s="32">
        <v>0.1</v>
      </c>
      <c r="AN177" s="122"/>
      <c r="AR177" s="8">
        <f t="shared" si="12"/>
        <v>0</v>
      </c>
      <c r="AS177" s="8">
        <f t="shared" si="13"/>
        <v>0</v>
      </c>
      <c r="AT177" s="8">
        <f t="shared" si="14"/>
        <v>0</v>
      </c>
      <c r="AU177" s="8">
        <f t="shared" si="15"/>
        <v>0</v>
      </c>
      <c r="AV177" s="8">
        <f t="shared" si="16"/>
        <v>0</v>
      </c>
      <c r="AW177" s="8">
        <f t="shared" si="17"/>
        <v>0</v>
      </c>
    </row>
    <row r="178" spans="1:49" x14ac:dyDescent="0.25">
      <c r="A178" s="34" t="s">
        <v>60</v>
      </c>
      <c r="B178" s="26">
        <v>46028</v>
      </c>
      <c r="C178" s="10" t="s">
        <v>242</v>
      </c>
      <c r="D178" s="10">
        <v>1340</v>
      </c>
      <c r="E178" s="27" t="s">
        <v>79</v>
      </c>
      <c r="F178" s="10" t="s">
        <v>131</v>
      </c>
      <c r="G178" s="10" t="s">
        <v>139</v>
      </c>
      <c r="J178" s="8"/>
      <c r="K178" s="8"/>
      <c r="L178" s="8"/>
      <c r="M178" s="8"/>
      <c r="N178" s="8"/>
      <c r="O178" s="8"/>
      <c r="P178" s="8"/>
      <c r="Q178" s="8">
        <v>3</v>
      </c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11"/>
      <c r="AE178" s="8"/>
      <c r="AF178" s="8"/>
      <c r="AG178" s="11"/>
      <c r="AH178" s="8"/>
      <c r="AI178" s="8"/>
      <c r="AJ178" s="8"/>
      <c r="AK178" s="8"/>
      <c r="AL178" s="31">
        <v>0.85</v>
      </c>
      <c r="AM178" s="32">
        <v>0.01</v>
      </c>
      <c r="AN178" s="120"/>
      <c r="AR178" s="8">
        <f t="shared" si="12"/>
        <v>3</v>
      </c>
      <c r="AS178" s="8">
        <f t="shared" si="13"/>
        <v>3</v>
      </c>
      <c r="AT178" s="8">
        <f t="shared" si="14"/>
        <v>0</v>
      </c>
      <c r="AU178" s="8">
        <f t="shared" si="15"/>
        <v>0</v>
      </c>
      <c r="AV178" s="8">
        <f t="shared" si="16"/>
        <v>0</v>
      </c>
      <c r="AW178" s="8">
        <f t="shared" si="17"/>
        <v>0</v>
      </c>
    </row>
    <row r="179" spans="1:49" x14ac:dyDescent="0.25">
      <c r="A179" s="34" t="s">
        <v>60</v>
      </c>
      <c r="B179" s="26">
        <v>46028</v>
      </c>
      <c r="C179" s="10" t="s">
        <v>242</v>
      </c>
      <c r="D179" s="10">
        <v>1340</v>
      </c>
      <c r="E179" s="27" t="s">
        <v>80</v>
      </c>
      <c r="F179" s="10" t="s">
        <v>131</v>
      </c>
      <c r="G179" s="10" t="s">
        <v>139</v>
      </c>
      <c r="J179" s="8"/>
      <c r="K179" s="8">
        <v>406</v>
      </c>
      <c r="L179" s="8"/>
      <c r="M179" s="8"/>
      <c r="N179" s="8"/>
      <c r="O179" s="8">
        <v>162</v>
      </c>
      <c r="P179" s="8"/>
      <c r="Q179" s="8"/>
      <c r="R179" s="8"/>
      <c r="S179" s="8"/>
      <c r="T179" s="8">
        <v>63</v>
      </c>
      <c r="U179" s="8"/>
      <c r="V179" s="8"/>
      <c r="W179" s="8"/>
      <c r="X179" s="8"/>
      <c r="Y179" s="8"/>
      <c r="Z179" s="8"/>
      <c r="AA179" s="8"/>
      <c r="AB179" s="8"/>
      <c r="AC179" s="8"/>
      <c r="AD179" s="11"/>
      <c r="AE179" s="8"/>
      <c r="AF179" s="8"/>
      <c r="AG179" s="11"/>
      <c r="AH179" s="8"/>
      <c r="AI179" s="8"/>
      <c r="AJ179" s="8"/>
      <c r="AK179" s="8"/>
      <c r="AL179" s="31">
        <v>1</v>
      </c>
      <c r="AM179" s="32">
        <v>0.9</v>
      </c>
      <c r="AN179" s="120"/>
      <c r="AR179" s="8">
        <f t="shared" si="12"/>
        <v>631</v>
      </c>
      <c r="AS179" s="8">
        <f t="shared" si="13"/>
        <v>568</v>
      </c>
      <c r="AT179" s="8">
        <f t="shared" si="14"/>
        <v>63</v>
      </c>
      <c r="AU179" s="8">
        <f t="shared" si="15"/>
        <v>0</v>
      </c>
      <c r="AV179" s="8">
        <f t="shared" si="16"/>
        <v>0</v>
      </c>
      <c r="AW179" s="8">
        <f t="shared" si="17"/>
        <v>0</v>
      </c>
    </row>
    <row r="180" spans="1:49" x14ac:dyDescent="0.25">
      <c r="A180" s="34" t="s">
        <v>60</v>
      </c>
      <c r="B180" s="26">
        <v>46028</v>
      </c>
      <c r="C180" s="10" t="s">
        <v>242</v>
      </c>
      <c r="D180" s="10">
        <v>1340</v>
      </c>
      <c r="E180" s="27" t="s">
        <v>81</v>
      </c>
      <c r="F180" s="10" t="s">
        <v>131</v>
      </c>
      <c r="G180" s="10" t="s">
        <v>145</v>
      </c>
      <c r="J180" s="8">
        <v>30</v>
      </c>
      <c r="K180" s="8">
        <v>310</v>
      </c>
      <c r="L180" s="8">
        <v>130</v>
      </c>
      <c r="M180" s="8">
        <v>295</v>
      </c>
      <c r="N180" s="8"/>
      <c r="O180" s="8">
        <v>320</v>
      </c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11"/>
      <c r="AE180" s="8"/>
      <c r="AF180" s="8"/>
      <c r="AG180" s="11"/>
      <c r="AH180" s="8"/>
      <c r="AI180" s="8"/>
      <c r="AJ180" s="8"/>
      <c r="AK180" s="8"/>
      <c r="AL180" s="31">
        <v>1</v>
      </c>
      <c r="AM180" s="32">
        <v>0.8</v>
      </c>
      <c r="AN180" s="120"/>
      <c r="AR180" s="8">
        <f t="shared" si="12"/>
        <v>1085</v>
      </c>
      <c r="AS180" s="8">
        <f t="shared" si="13"/>
        <v>1085</v>
      </c>
      <c r="AT180" s="8">
        <f t="shared" si="14"/>
        <v>0</v>
      </c>
      <c r="AU180" s="8">
        <f t="shared" si="15"/>
        <v>0</v>
      </c>
      <c r="AV180" s="8">
        <f t="shared" si="16"/>
        <v>0</v>
      </c>
      <c r="AW180" s="8">
        <f t="shared" si="17"/>
        <v>0</v>
      </c>
    </row>
    <row r="181" spans="1:49" x14ac:dyDescent="0.25">
      <c r="A181" s="34" t="s">
        <v>60</v>
      </c>
      <c r="B181" s="26">
        <v>46028</v>
      </c>
      <c r="C181" s="10" t="s">
        <v>242</v>
      </c>
      <c r="D181" s="10">
        <v>1340</v>
      </c>
      <c r="E181" s="27" t="s">
        <v>82</v>
      </c>
      <c r="F181" s="10" t="s">
        <v>131</v>
      </c>
      <c r="G181" s="10" t="s">
        <v>145</v>
      </c>
      <c r="J181" s="8">
        <v>12200</v>
      </c>
      <c r="K181" s="8">
        <v>12000</v>
      </c>
      <c r="L181" s="8"/>
      <c r="M181" s="8">
        <v>8000</v>
      </c>
      <c r="N181" s="8">
        <v>2000</v>
      </c>
      <c r="O181" s="8"/>
      <c r="P181" s="8"/>
      <c r="Q181" s="8"/>
      <c r="R181" s="8"/>
      <c r="S181" s="8"/>
      <c r="T181" s="8">
        <v>4000</v>
      </c>
      <c r="U181" s="8"/>
      <c r="V181" s="8"/>
      <c r="W181" s="8"/>
      <c r="X181" s="8"/>
      <c r="Y181" s="8"/>
      <c r="Z181" s="8"/>
      <c r="AA181" s="8"/>
      <c r="AB181" s="8"/>
      <c r="AC181" s="8"/>
      <c r="AD181" s="11"/>
      <c r="AE181" s="8"/>
      <c r="AF181" s="8"/>
      <c r="AG181" s="11"/>
      <c r="AH181" s="8"/>
      <c r="AI181" s="8"/>
      <c r="AJ181" s="8"/>
      <c r="AK181" s="8"/>
      <c r="AL181" s="31">
        <v>1</v>
      </c>
      <c r="AM181" s="32">
        <v>0.8</v>
      </c>
      <c r="AN181" s="120"/>
      <c r="AR181" s="8">
        <f t="shared" si="12"/>
        <v>38200</v>
      </c>
      <c r="AS181" s="8">
        <f t="shared" si="13"/>
        <v>34200</v>
      </c>
      <c r="AT181" s="8">
        <f t="shared" si="14"/>
        <v>4000</v>
      </c>
      <c r="AU181" s="8">
        <f t="shared" si="15"/>
        <v>0</v>
      </c>
      <c r="AV181" s="8">
        <f t="shared" si="16"/>
        <v>0</v>
      </c>
      <c r="AW181" s="8">
        <f t="shared" si="17"/>
        <v>0</v>
      </c>
    </row>
    <row r="182" spans="1:49" x14ac:dyDescent="0.25">
      <c r="A182" s="34" t="s">
        <v>60</v>
      </c>
      <c r="B182" s="26">
        <v>46028</v>
      </c>
      <c r="C182" s="10" t="s">
        <v>242</v>
      </c>
      <c r="D182" s="10">
        <v>1340</v>
      </c>
      <c r="E182" s="10" t="s">
        <v>90</v>
      </c>
      <c r="F182" s="27">
        <v>1</v>
      </c>
      <c r="G182" s="10" t="s">
        <v>139</v>
      </c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11"/>
      <c r="AE182" s="8"/>
      <c r="AF182" s="8"/>
      <c r="AG182" s="11"/>
      <c r="AH182" s="8"/>
      <c r="AI182" s="8"/>
      <c r="AJ182" s="8"/>
      <c r="AK182" s="8"/>
      <c r="AL182" s="31">
        <v>0.6</v>
      </c>
      <c r="AM182" s="32">
        <v>0.02</v>
      </c>
      <c r="AN182" s="120"/>
      <c r="AR182" s="8">
        <f t="shared" si="12"/>
        <v>0</v>
      </c>
      <c r="AS182" s="8">
        <f t="shared" si="13"/>
        <v>0</v>
      </c>
      <c r="AT182" s="8">
        <f t="shared" si="14"/>
        <v>0</v>
      </c>
      <c r="AU182" s="8">
        <f t="shared" si="15"/>
        <v>0</v>
      </c>
      <c r="AV182" s="8">
        <f t="shared" si="16"/>
        <v>0</v>
      </c>
      <c r="AW182" s="8">
        <f t="shared" si="17"/>
        <v>0</v>
      </c>
    </row>
    <row r="183" spans="1:49" x14ac:dyDescent="0.25">
      <c r="A183" s="34" t="s">
        <v>60</v>
      </c>
      <c r="B183" s="26">
        <v>46028</v>
      </c>
      <c r="C183" s="10" t="s">
        <v>242</v>
      </c>
      <c r="D183" s="10">
        <v>1340</v>
      </c>
      <c r="E183" s="10" t="s">
        <v>90</v>
      </c>
      <c r="F183" s="27">
        <v>2</v>
      </c>
      <c r="G183" s="10" t="s">
        <v>139</v>
      </c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11"/>
      <c r="AE183" s="8"/>
      <c r="AF183" s="8"/>
      <c r="AG183" s="11"/>
      <c r="AH183" s="8"/>
      <c r="AI183" s="8"/>
      <c r="AJ183" s="8"/>
      <c r="AK183" s="8"/>
      <c r="AL183" s="31">
        <v>0.75</v>
      </c>
      <c r="AM183" s="32">
        <v>0.02</v>
      </c>
      <c r="AN183" s="120"/>
      <c r="AR183" s="8">
        <f t="shared" si="12"/>
        <v>0</v>
      </c>
      <c r="AS183" s="8">
        <f t="shared" si="13"/>
        <v>0</v>
      </c>
      <c r="AT183" s="8">
        <f t="shared" si="14"/>
        <v>0</v>
      </c>
      <c r="AU183" s="8">
        <f t="shared" si="15"/>
        <v>0</v>
      </c>
      <c r="AV183" s="8">
        <f t="shared" si="16"/>
        <v>0</v>
      </c>
      <c r="AW183" s="8">
        <f t="shared" si="17"/>
        <v>0</v>
      </c>
    </row>
    <row r="184" spans="1:49" x14ac:dyDescent="0.25">
      <c r="A184" s="34" t="s">
        <v>60</v>
      </c>
      <c r="B184" s="26">
        <v>46028</v>
      </c>
      <c r="C184" s="10" t="s">
        <v>242</v>
      </c>
      <c r="D184" s="10">
        <v>1340</v>
      </c>
      <c r="E184" s="10" t="s">
        <v>90</v>
      </c>
      <c r="F184" s="27">
        <v>3</v>
      </c>
      <c r="G184" s="10" t="s">
        <v>139</v>
      </c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11"/>
      <c r="AE184" s="8"/>
      <c r="AF184" s="8"/>
      <c r="AG184" s="11"/>
      <c r="AH184" s="8"/>
      <c r="AI184" s="8"/>
      <c r="AJ184" s="8"/>
      <c r="AK184" s="8"/>
      <c r="AL184" s="31">
        <v>0.6</v>
      </c>
      <c r="AM184" s="32">
        <v>0.01</v>
      </c>
      <c r="AN184" s="120"/>
      <c r="AR184" s="8">
        <f t="shared" si="12"/>
        <v>0</v>
      </c>
      <c r="AS184" s="8">
        <f t="shared" si="13"/>
        <v>0</v>
      </c>
      <c r="AT184" s="8">
        <f t="shared" si="14"/>
        <v>0</v>
      </c>
      <c r="AU184" s="8">
        <f t="shared" si="15"/>
        <v>0</v>
      </c>
      <c r="AV184" s="8">
        <f t="shared" si="16"/>
        <v>0</v>
      </c>
      <c r="AW184" s="8">
        <f t="shared" si="17"/>
        <v>0</v>
      </c>
    </row>
    <row r="185" spans="1:49" x14ac:dyDescent="0.25">
      <c r="A185" s="34" t="s">
        <v>60</v>
      </c>
      <c r="B185" s="26">
        <v>46028</v>
      </c>
      <c r="C185" s="10" t="s">
        <v>242</v>
      </c>
      <c r="D185" s="10">
        <v>1340</v>
      </c>
      <c r="E185" s="10" t="s">
        <v>90</v>
      </c>
      <c r="F185" s="27">
        <v>4</v>
      </c>
      <c r="G185" s="10" t="s">
        <v>141</v>
      </c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11"/>
      <c r="AE185" s="8"/>
      <c r="AF185" s="8"/>
      <c r="AG185" s="11"/>
      <c r="AH185" s="8"/>
      <c r="AI185" s="8"/>
      <c r="AJ185" s="8"/>
      <c r="AK185" s="8"/>
      <c r="AL185" s="31">
        <v>0.75</v>
      </c>
      <c r="AM185" s="32">
        <v>0.01</v>
      </c>
      <c r="AN185" s="120"/>
      <c r="AR185" s="8">
        <f t="shared" si="12"/>
        <v>0</v>
      </c>
      <c r="AS185" s="8">
        <f t="shared" si="13"/>
        <v>0</v>
      </c>
      <c r="AT185" s="8">
        <f t="shared" si="14"/>
        <v>0</v>
      </c>
      <c r="AU185" s="8">
        <f t="shared" si="15"/>
        <v>0</v>
      </c>
      <c r="AV185" s="8">
        <f t="shared" si="16"/>
        <v>0</v>
      </c>
      <c r="AW185" s="8">
        <f t="shared" si="17"/>
        <v>0</v>
      </c>
    </row>
    <row r="186" spans="1:49" x14ac:dyDescent="0.25">
      <c r="A186" s="34" t="s">
        <v>60</v>
      </c>
      <c r="B186" s="26">
        <v>46028</v>
      </c>
      <c r="C186" s="10" t="s">
        <v>242</v>
      </c>
      <c r="D186" s="10">
        <v>1340</v>
      </c>
      <c r="E186" s="10" t="s">
        <v>91</v>
      </c>
      <c r="F186" s="27">
        <v>5</v>
      </c>
      <c r="G186" s="10" t="s">
        <v>139</v>
      </c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11"/>
      <c r="AE186" s="8"/>
      <c r="AF186" s="8"/>
      <c r="AG186" s="11"/>
      <c r="AH186" s="8"/>
      <c r="AI186" s="8"/>
      <c r="AJ186" s="8"/>
      <c r="AK186" s="8"/>
      <c r="AL186" s="31">
        <v>0.65</v>
      </c>
      <c r="AM186" s="32">
        <v>0.01</v>
      </c>
      <c r="AN186" s="120"/>
      <c r="AR186" s="8">
        <f t="shared" si="12"/>
        <v>0</v>
      </c>
      <c r="AS186" s="8">
        <f t="shared" si="13"/>
        <v>0</v>
      </c>
      <c r="AT186" s="8">
        <f t="shared" si="14"/>
        <v>0</v>
      </c>
      <c r="AU186" s="8">
        <f t="shared" si="15"/>
        <v>0</v>
      </c>
      <c r="AV186" s="8">
        <f t="shared" si="16"/>
        <v>0</v>
      </c>
      <c r="AW186" s="8">
        <f t="shared" si="17"/>
        <v>0</v>
      </c>
    </row>
    <row r="187" spans="1:49" x14ac:dyDescent="0.25">
      <c r="A187" s="34" t="s">
        <v>61</v>
      </c>
      <c r="B187" s="26">
        <v>46028</v>
      </c>
      <c r="C187" s="10" t="s">
        <v>242</v>
      </c>
      <c r="D187" s="10">
        <v>1314</v>
      </c>
      <c r="E187" s="27" t="s">
        <v>79</v>
      </c>
      <c r="F187" s="10" t="s">
        <v>131</v>
      </c>
      <c r="G187" s="10" t="s">
        <v>145</v>
      </c>
      <c r="J187" s="8"/>
      <c r="K187" s="8"/>
      <c r="L187" s="8">
        <v>25</v>
      </c>
      <c r="M187" s="8">
        <v>900</v>
      </c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11"/>
      <c r="AE187" s="8"/>
      <c r="AF187" s="8"/>
      <c r="AG187" s="11"/>
      <c r="AH187" s="8"/>
      <c r="AI187" s="8"/>
      <c r="AJ187" s="8"/>
      <c r="AK187" s="8"/>
      <c r="AL187" s="31">
        <v>1</v>
      </c>
      <c r="AM187" s="32">
        <v>0.8</v>
      </c>
      <c r="AN187" s="120"/>
      <c r="AR187" s="8">
        <f t="shared" si="12"/>
        <v>925</v>
      </c>
      <c r="AS187" s="8">
        <f t="shared" si="13"/>
        <v>925</v>
      </c>
      <c r="AT187" s="8">
        <f t="shared" si="14"/>
        <v>0</v>
      </c>
      <c r="AU187" s="8">
        <f t="shared" si="15"/>
        <v>0</v>
      </c>
      <c r="AV187" s="8">
        <f t="shared" si="16"/>
        <v>0</v>
      </c>
      <c r="AW187" s="8">
        <f t="shared" si="17"/>
        <v>0</v>
      </c>
    </row>
    <row r="188" spans="1:49" x14ac:dyDescent="0.25">
      <c r="A188" s="34" t="s">
        <v>61</v>
      </c>
      <c r="B188" s="26">
        <v>46028</v>
      </c>
      <c r="C188" s="10" t="s">
        <v>242</v>
      </c>
      <c r="D188" s="10">
        <v>1314</v>
      </c>
      <c r="E188" s="27" t="s">
        <v>80</v>
      </c>
      <c r="F188" s="10" t="s">
        <v>131</v>
      </c>
      <c r="G188" s="10" t="s">
        <v>143</v>
      </c>
      <c r="J188" s="8">
        <v>425</v>
      </c>
      <c r="K188" s="8">
        <v>175</v>
      </c>
      <c r="L188" s="8">
        <v>375</v>
      </c>
      <c r="M188" s="8">
        <v>1245</v>
      </c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11"/>
      <c r="AE188" s="8"/>
      <c r="AF188" s="8"/>
      <c r="AG188" s="11"/>
      <c r="AH188" s="8"/>
      <c r="AI188" s="8"/>
      <c r="AJ188" s="8"/>
      <c r="AK188" s="8"/>
      <c r="AL188" s="31">
        <v>1</v>
      </c>
      <c r="AM188" s="32">
        <v>0.7</v>
      </c>
      <c r="AN188" s="120"/>
      <c r="AR188" s="8">
        <f t="shared" si="12"/>
        <v>2220</v>
      </c>
      <c r="AS188" s="8">
        <f t="shared" si="13"/>
        <v>2220</v>
      </c>
      <c r="AT188" s="8">
        <f t="shared" si="14"/>
        <v>0</v>
      </c>
      <c r="AU188" s="8">
        <f t="shared" si="15"/>
        <v>0</v>
      </c>
      <c r="AV188" s="8">
        <f t="shared" si="16"/>
        <v>0</v>
      </c>
      <c r="AW188" s="8">
        <f t="shared" si="17"/>
        <v>0</v>
      </c>
    </row>
    <row r="189" spans="1:49" x14ac:dyDescent="0.25">
      <c r="A189" s="34" t="s">
        <v>61</v>
      </c>
      <c r="B189" s="26">
        <v>46028</v>
      </c>
      <c r="C189" s="10" t="s">
        <v>242</v>
      </c>
      <c r="D189" s="10">
        <v>1314</v>
      </c>
      <c r="E189" s="27" t="s">
        <v>81</v>
      </c>
      <c r="F189" s="10" t="s">
        <v>131</v>
      </c>
      <c r="G189" s="10" t="s">
        <v>143</v>
      </c>
      <c r="J189" s="8">
        <v>515</v>
      </c>
      <c r="K189" s="8">
        <v>75</v>
      </c>
      <c r="L189" s="8">
        <v>220</v>
      </c>
      <c r="M189" s="8">
        <v>695</v>
      </c>
      <c r="N189" s="8">
        <v>13</v>
      </c>
      <c r="O189" s="8"/>
      <c r="P189" s="8"/>
      <c r="Q189" s="8"/>
      <c r="R189" s="8"/>
      <c r="S189" s="8"/>
      <c r="T189" s="8">
        <v>22</v>
      </c>
      <c r="U189" s="8"/>
      <c r="V189" s="8"/>
      <c r="W189" s="8"/>
      <c r="X189" s="8"/>
      <c r="Y189" s="8"/>
      <c r="Z189" s="8"/>
      <c r="AA189" s="8"/>
      <c r="AB189" s="8"/>
      <c r="AC189" s="8"/>
      <c r="AD189" s="11"/>
      <c r="AE189" s="8"/>
      <c r="AF189" s="8"/>
      <c r="AG189" s="11"/>
      <c r="AH189" s="8"/>
      <c r="AI189" s="8"/>
      <c r="AJ189" s="8"/>
      <c r="AK189" s="8"/>
      <c r="AL189" s="31">
        <v>1</v>
      </c>
      <c r="AM189" s="32">
        <v>0.6</v>
      </c>
      <c r="AN189" s="120"/>
      <c r="AR189" s="8">
        <f t="shared" si="12"/>
        <v>1540</v>
      </c>
      <c r="AS189" s="8">
        <f t="shared" si="13"/>
        <v>1518</v>
      </c>
      <c r="AT189" s="8">
        <f t="shared" si="14"/>
        <v>22</v>
      </c>
      <c r="AU189" s="8">
        <f t="shared" si="15"/>
        <v>0</v>
      </c>
      <c r="AV189" s="8">
        <f t="shared" si="16"/>
        <v>0</v>
      </c>
      <c r="AW189" s="8">
        <f t="shared" si="17"/>
        <v>0</v>
      </c>
    </row>
    <row r="190" spans="1:49" x14ac:dyDescent="0.25">
      <c r="A190" s="34" t="s">
        <v>61</v>
      </c>
      <c r="B190" s="26">
        <v>46028</v>
      </c>
      <c r="C190" s="10" t="s">
        <v>242</v>
      </c>
      <c r="D190" s="10">
        <v>1314</v>
      </c>
      <c r="E190" s="27" t="s">
        <v>82</v>
      </c>
      <c r="F190" s="10" t="s">
        <v>131</v>
      </c>
      <c r="G190" s="10" t="s">
        <v>143</v>
      </c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11"/>
      <c r="AE190" s="8"/>
      <c r="AF190" s="8"/>
      <c r="AG190" s="11"/>
      <c r="AH190" s="8"/>
      <c r="AI190" s="8"/>
      <c r="AJ190" s="8"/>
      <c r="AK190" s="8"/>
      <c r="AL190" s="31">
        <v>1</v>
      </c>
      <c r="AM190" s="32">
        <v>0.01</v>
      </c>
      <c r="AN190" s="120"/>
      <c r="AR190" s="8">
        <f t="shared" si="12"/>
        <v>0</v>
      </c>
      <c r="AS190" s="8">
        <f t="shared" si="13"/>
        <v>0</v>
      </c>
      <c r="AT190" s="8">
        <f t="shared" si="14"/>
        <v>0</v>
      </c>
      <c r="AU190" s="8">
        <f t="shared" si="15"/>
        <v>0</v>
      </c>
      <c r="AV190" s="8">
        <f t="shared" si="16"/>
        <v>0</v>
      </c>
      <c r="AW190" s="8">
        <f t="shared" si="17"/>
        <v>0</v>
      </c>
    </row>
    <row r="191" spans="1:49" x14ac:dyDescent="0.25">
      <c r="A191" s="34" t="s">
        <v>61</v>
      </c>
      <c r="B191" s="26">
        <v>46028</v>
      </c>
      <c r="C191" s="10" t="s">
        <v>242</v>
      </c>
      <c r="D191" s="10">
        <v>1314</v>
      </c>
      <c r="E191" s="27" t="s">
        <v>83</v>
      </c>
      <c r="F191" s="10" t="s">
        <v>131</v>
      </c>
      <c r="G191" s="10" t="s">
        <v>143</v>
      </c>
      <c r="J191" s="8">
        <v>150</v>
      </c>
      <c r="K191" s="8"/>
      <c r="L191" s="8"/>
      <c r="M191" s="8"/>
      <c r="N191" s="8">
        <v>4</v>
      </c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11"/>
      <c r="AE191" s="8"/>
      <c r="AF191" s="8"/>
      <c r="AG191" s="11"/>
      <c r="AH191" s="8"/>
      <c r="AI191" s="8"/>
      <c r="AJ191" s="8"/>
      <c r="AK191" s="8"/>
      <c r="AL191" s="31">
        <v>1</v>
      </c>
      <c r="AM191" s="32">
        <v>0.6</v>
      </c>
      <c r="AN191" s="120"/>
      <c r="AR191" s="8">
        <f t="shared" si="12"/>
        <v>154</v>
      </c>
      <c r="AS191" s="8">
        <f t="shared" si="13"/>
        <v>154</v>
      </c>
      <c r="AT191" s="8">
        <f t="shared" si="14"/>
        <v>0</v>
      </c>
      <c r="AU191" s="8">
        <f t="shared" si="15"/>
        <v>0</v>
      </c>
      <c r="AV191" s="8">
        <f t="shared" si="16"/>
        <v>0</v>
      </c>
      <c r="AW191" s="8">
        <f t="shared" si="17"/>
        <v>0</v>
      </c>
    </row>
    <row r="192" spans="1:49" x14ac:dyDescent="0.25">
      <c r="A192" s="34" t="s">
        <v>61</v>
      </c>
      <c r="B192" s="26">
        <v>46028</v>
      </c>
      <c r="C192" s="10" t="s">
        <v>242</v>
      </c>
      <c r="D192" s="10">
        <v>1314</v>
      </c>
      <c r="E192" s="10" t="s">
        <v>84</v>
      </c>
      <c r="F192" s="27">
        <v>1</v>
      </c>
      <c r="G192" s="10" t="s">
        <v>141</v>
      </c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11"/>
      <c r="AE192" s="8"/>
      <c r="AF192" s="8"/>
      <c r="AG192" s="11"/>
      <c r="AH192" s="8"/>
      <c r="AI192" s="8"/>
      <c r="AJ192" s="8"/>
      <c r="AK192" s="8"/>
      <c r="AL192" s="31">
        <v>0.75</v>
      </c>
      <c r="AM192" s="32">
        <v>0.04</v>
      </c>
      <c r="AN192" s="120"/>
      <c r="AR192" s="8">
        <f t="shared" si="12"/>
        <v>0</v>
      </c>
      <c r="AS192" s="8">
        <f t="shared" si="13"/>
        <v>0</v>
      </c>
      <c r="AT192" s="8">
        <f t="shared" si="14"/>
        <v>0</v>
      </c>
      <c r="AU192" s="8">
        <f t="shared" si="15"/>
        <v>0</v>
      </c>
      <c r="AV192" s="8">
        <f t="shared" si="16"/>
        <v>0</v>
      </c>
      <c r="AW192" s="8">
        <f t="shared" si="17"/>
        <v>0</v>
      </c>
    </row>
    <row r="193" spans="1:49" x14ac:dyDescent="0.25">
      <c r="A193" s="34" t="s">
        <v>61</v>
      </c>
      <c r="B193" s="26">
        <v>46028</v>
      </c>
      <c r="C193" s="10" t="s">
        <v>242</v>
      </c>
      <c r="D193" s="10">
        <v>1314</v>
      </c>
      <c r="E193" s="10" t="s">
        <v>84</v>
      </c>
      <c r="F193" s="27">
        <v>2</v>
      </c>
      <c r="G193" s="10" t="s">
        <v>141</v>
      </c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11"/>
      <c r="AE193" s="8"/>
      <c r="AF193" s="8"/>
      <c r="AG193" s="11"/>
      <c r="AH193" s="8"/>
      <c r="AI193" s="8"/>
      <c r="AJ193" s="8"/>
      <c r="AK193" s="8"/>
      <c r="AL193" s="31">
        <v>0.75</v>
      </c>
      <c r="AM193" s="32">
        <v>0.03</v>
      </c>
      <c r="AN193" s="120"/>
      <c r="AR193" s="8">
        <f t="shared" si="12"/>
        <v>0</v>
      </c>
      <c r="AS193" s="8">
        <f t="shared" si="13"/>
        <v>0</v>
      </c>
      <c r="AT193" s="8">
        <f t="shared" si="14"/>
        <v>0</v>
      </c>
      <c r="AU193" s="8">
        <f t="shared" si="15"/>
        <v>0</v>
      </c>
      <c r="AV193" s="8">
        <f t="shared" si="16"/>
        <v>0</v>
      </c>
      <c r="AW193" s="8">
        <f t="shared" si="17"/>
        <v>0</v>
      </c>
    </row>
    <row r="194" spans="1:49" x14ac:dyDescent="0.25">
      <c r="A194" s="34" t="s">
        <v>61</v>
      </c>
      <c r="B194" s="26">
        <v>46028</v>
      </c>
      <c r="C194" s="10" t="s">
        <v>242</v>
      </c>
      <c r="D194" s="10">
        <v>1314</v>
      </c>
      <c r="E194" s="10" t="s">
        <v>85</v>
      </c>
      <c r="F194" s="27">
        <v>3</v>
      </c>
      <c r="G194" s="10" t="s">
        <v>139</v>
      </c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11"/>
      <c r="AE194" s="8"/>
      <c r="AF194" s="8"/>
      <c r="AG194" s="11"/>
      <c r="AH194" s="8"/>
      <c r="AI194" s="8"/>
      <c r="AJ194" s="8"/>
      <c r="AK194" s="8"/>
      <c r="AL194" s="31">
        <v>0.8</v>
      </c>
      <c r="AM194" s="32">
        <v>0.01</v>
      </c>
      <c r="AN194" s="120"/>
      <c r="AR194" s="8">
        <f t="shared" si="12"/>
        <v>0</v>
      </c>
      <c r="AS194" s="8">
        <f t="shared" si="13"/>
        <v>0</v>
      </c>
      <c r="AT194" s="8">
        <f t="shared" si="14"/>
        <v>0</v>
      </c>
      <c r="AU194" s="8">
        <f t="shared" si="15"/>
        <v>0</v>
      </c>
      <c r="AV194" s="8">
        <f t="shared" si="16"/>
        <v>0</v>
      </c>
      <c r="AW194" s="8">
        <f t="shared" si="17"/>
        <v>0</v>
      </c>
    </row>
    <row r="195" spans="1:49" x14ac:dyDescent="0.25">
      <c r="A195" s="34" t="s">
        <v>61</v>
      </c>
      <c r="B195" s="26">
        <v>46028</v>
      </c>
      <c r="C195" s="10" t="s">
        <v>242</v>
      </c>
      <c r="D195" s="10">
        <v>1314</v>
      </c>
      <c r="E195" s="10" t="s">
        <v>85</v>
      </c>
      <c r="F195" s="27">
        <v>4</v>
      </c>
      <c r="G195" s="10" t="s">
        <v>139</v>
      </c>
      <c r="J195" s="8"/>
      <c r="K195" s="8"/>
      <c r="L195" s="8">
        <v>75</v>
      </c>
      <c r="M195" s="8">
        <v>1250</v>
      </c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11"/>
      <c r="AE195" s="8"/>
      <c r="AF195" s="8"/>
      <c r="AG195" s="11"/>
      <c r="AH195" s="8"/>
      <c r="AI195" s="8"/>
      <c r="AJ195" s="8"/>
      <c r="AK195" s="8"/>
      <c r="AL195" s="31">
        <v>0.95</v>
      </c>
      <c r="AM195" s="32">
        <v>0.1</v>
      </c>
      <c r="AN195" s="120"/>
      <c r="AR195" s="8">
        <f t="shared" si="12"/>
        <v>1325</v>
      </c>
      <c r="AS195" s="8">
        <f t="shared" si="13"/>
        <v>1325</v>
      </c>
      <c r="AT195" s="8">
        <f t="shared" si="14"/>
        <v>0</v>
      </c>
      <c r="AU195" s="8">
        <f t="shared" si="15"/>
        <v>0</v>
      </c>
      <c r="AV195" s="8">
        <f t="shared" si="16"/>
        <v>0</v>
      </c>
      <c r="AW195" s="8">
        <f t="shared" si="17"/>
        <v>0</v>
      </c>
    </row>
    <row r="196" spans="1:49" x14ac:dyDescent="0.25">
      <c r="A196" s="34" t="s">
        <v>61</v>
      </c>
      <c r="B196" s="26">
        <v>46028</v>
      </c>
      <c r="C196" s="10" t="s">
        <v>242</v>
      </c>
      <c r="D196" s="10">
        <v>1314</v>
      </c>
      <c r="E196" s="10" t="s">
        <v>85</v>
      </c>
      <c r="F196" s="27">
        <v>5</v>
      </c>
      <c r="G196" s="10" t="s">
        <v>141</v>
      </c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11"/>
      <c r="AE196" s="8"/>
      <c r="AF196" s="8"/>
      <c r="AG196" s="11"/>
      <c r="AH196" s="8"/>
      <c r="AI196" s="8"/>
      <c r="AJ196" s="8"/>
      <c r="AK196" s="8"/>
      <c r="AL196" s="31">
        <v>0.75</v>
      </c>
      <c r="AM196" s="32">
        <v>0.01</v>
      </c>
      <c r="AN196" s="120"/>
      <c r="AR196" s="8">
        <f t="shared" ref="AR196:AR259" si="18">SUM(I196:AJ196)</f>
        <v>0</v>
      </c>
      <c r="AS196" s="8">
        <f t="shared" ref="AS196:AS259" si="19">SUM(I196:S196)</f>
        <v>0</v>
      </c>
      <c r="AT196" s="8">
        <f t="shared" ref="AT196:AT259" si="20">SUM(T196:AC196)</f>
        <v>0</v>
      </c>
      <c r="AU196" s="8">
        <f t="shared" ref="AU196:AU259" si="21">SUM(AD196:AF196)</f>
        <v>0</v>
      </c>
      <c r="AV196" s="8">
        <f t="shared" ref="AV196:AV259" si="22">SUM(AG196)</f>
        <v>0</v>
      </c>
      <c r="AW196" s="8">
        <f t="shared" ref="AW196:AW259" si="23">SUM(AI196:AJ196)</f>
        <v>0</v>
      </c>
    </row>
    <row r="197" spans="1:49" x14ac:dyDescent="0.25">
      <c r="A197" s="34" t="s">
        <v>61</v>
      </c>
      <c r="B197" s="26">
        <v>46028</v>
      </c>
      <c r="C197" s="10" t="s">
        <v>242</v>
      </c>
      <c r="D197" s="10">
        <v>1314</v>
      </c>
      <c r="E197" s="10" t="s">
        <v>95</v>
      </c>
      <c r="F197" s="27">
        <v>6</v>
      </c>
      <c r="G197" s="10" t="s">
        <v>139</v>
      </c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11"/>
      <c r="AE197" s="8"/>
      <c r="AF197" s="8"/>
      <c r="AG197" s="11"/>
      <c r="AH197" s="8"/>
      <c r="AI197" s="8"/>
      <c r="AJ197" s="8"/>
      <c r="AK197" s="8"/>
      <c r="AL197" s="31">
        <v>0.75</v>
      </c>
      <c r="AM197" s="32">
        <v>0.01</v>
      </c>
      <c r="AN197" s="120"/>
      <c r="AR197" s="8">
        <f t="shared" si="18"/>
        <v>0</v>
      </c>
      <c r="AS197" s="8">
        <f t="shared" si="19"/>
        <v>0</v>
      </c>
      <c r="AT197" s="8">
        <f t="shared" si="20"/>
        <v>0</v>
      </c>
      <c r="AU197" s="8">
        <f t="shared" si="21"/>
        <v>0</v>
      </c>
      <c r="AV197" s="8">
        <f t="shared" si="22"/>
        <v>0</v>
      </c>
      <c r="AW197" s="8">
        <f t="shared" si="23"/>
        <v>0</v>
      </c>
    </row>
    <row r="198" spans="1:49" x14ac:dyDescent="0.25">
      <c r="A198" s="34" t="s">
        <v>63</v>
      </c>
      <c r="B198" s="26">
        <v>46028</v>
      </c>
      <c r="C198" s="10" t="s">
        <v>242</v>
      </c>
      <c r="D198" s="10">
        <v>1050</v>
      </c>
      <c r="E198" s="27" t="s">
        <v>79</v>
      </c>
      <c r="F198" s="10" t="s">
        <v>131</v>
      </c>
      <c r="G198" s="10" t="s">
        <v>143</v>
      </c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11"/>
      <c r="AE198" s="8"/>
      <c r="AF198" s="8"/>
      <c r="AG198" s="11"/>
      <c r="AH198" s="8"/>
      <c r="AI198" s="8"/>
      <c r="AJ198" s="8"/>
      <c r="AK198" s="8"/>
      <c r="AL198" s="31">
        <v>1</v>
      </c>
      <c r="AM198" s="32">
        <v>0.2</v>
      </c>
      <c r="AN198" s="120"/>
      <c r="AR198" s="8">
        <f t="shared" si="18"/>
        <v>0</v>
      </c>
      <c r="AS198" s="8">
        <f t="shared" si="19"/>
        <v>0</v>
      </c>
      <c r="AT198" s="8">
        <f t="shared" si="20"/>
        <v>0</v>
      </c>
      <c r="AU198" s="8">
        <f t="shared" si="21"/>
        <v>0</v>
      </c>
      <c r="AV198" s="8">
        <f t="shared" si="22"/>
        <v>0</v>
      </c>
      <c r="AW198" s="8">
        <f t="shared" si="23"/>
        <v>0</v>
      </c>
    </row>
    <row r="199" spans="1:49" x14ac:dyDescent="0.25">
      <c r="A199" s="34" t="s">
        <v>63</v>
      </c>
      <c r="B199" s="26">
        <v>46028</v>
      </c>
      <c r="C199" s="10" t="s">
        <v>242</v>
      </c>
      <c r="D199" s="10">
        <v>1050</v>
      </c>
      <c r="E199" s="27" t="s">
        <v>80</v>
      </c>
      <c r="F199" s="10" t="s">
        <v>131</v>
      </c>
      <c r="G199" s="10" t="s">
        <v>139</v>
      </c>
      <c r="J199" s="8"/>
      <c r="K199" s="8">
        <v>45</v>
      </c>
      <c r="L199" s="8">
        <v>120</v>
      </c>
      <c r="M199" s="8">
        <v>350</v>
      </c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11"/>
      <c r="AE199" s="8"/>
      <c r="AF199" s="8"/>
      <c r="AG199" s="11"/>
      <c r="AH199" s="8"/>
      <c r="AI199" s="8"/>
      <c r="AJ199" s="8"/>
      <c r="AK199" s="8"/>
      <c r="AL199" s="31">
        <v>1</v>
      </c>
      <c r="AM199" s="32">
        <v>0.8</v>
      </c>
      <c r="AN199" s="120"/>
      <c r="AR199" s="8">
        <f t="shared" si="18"/>
        <v>515</v>
      </c>
      <c r="AS199" s="8">
        <f t="shared" si="19"/>
        <v>515</v>
      </c>
      <c r="AT199" s="8">
        <f t="shared" si="20"/>
        <v>0</v>
      </c>
      <c r="AU199" s="8">
        <f t="shared" si="21"/>
        <v>0</v>
      </c>
      <c r="AV199" s="8">
        <f t="shared" si="22"/>
        <v>0</v>
      </c>
      <c r="AW199" s="8">
        <f t="shared" si="23"/>
        <v>0</v>
      </c>
    </row>
    <row r="200" spans="1:49" x14ac:dyDescent="0.25">
      <c r="A200" s="34" t="s">
        <v>63</v>
      </c>
      <c r="B200" s="26">
        <v>46028</v>
      </c>
      <c r="C200" s="10" t="s">
        <v>242</v>
      </c>
      <c r="D200" s="10">
        <v>1050</v>
      </c>
      <c r="E200" s="27" t="s">
        <v>81</v>
      </c>
      <c r="F200" s="10" t="s">
        <v>131</v>
      </c>
      <c r="G200" s="10" t="s">
        <v>143</v>
      </c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11"/>
      <c r="AE200" s="8"/>
      <c r="AF200" s="8"/>
      <c r="AG200" s="11"/>
      <c r="AH200" s="8"/>
      <c r="AI200" s="8"/>
      <c r="AJ200" s="8"/>
      <c r="AK200" s="8"/>
      <c r="AL200" s="31">
        <v>1</v>
      </c>
      <c r="AM200" s="32">
        <v>0.15</v>
      </c>
      <c r="AN200" s="120"/>
      <c r="AR200" s="8">
        <f t="shared" si="18"/>
        <v>0</v>
      </c>
      <c r="AS200" s="8">
        <f t="shared" si="19"/>
        <v>0</v>
      </c>
      <c r="AT200" s="8">
        <f t="shared" si="20"/>
        <v>0</v>
      </c>
      <c r="AU200" s="8">
        <f t="shared" si="21"/>
        <v>0</v>
      </c>
      <c r="AV200" s="8">
        <f t="shared" si="22"/>
        <v>0</v>
      </c>
      <c r="AW200" s="8">
        <f t="shared" si="23"/>
        <v>0</v>
      </c>
    </row>
    <row r="201" spans="1:49" x14ac:dyDescent="0.25">
      <c r="A201" s="34" t="s">
        <v>63</v>
      </c>
      <c r="B201" s="26">
        <v>46028</v>
      </c>
      <c r="C201" s="10" t="s">
        <v>242</v>
      </c>
      <c r="D201" s="10">
        <v>1050</v>
      </c>
      <c r="E201" s="27" t="s">
        <v>98</v>
      </c>
      <c r="F201" s="10" t="s">
        <v>131</v>
      </c>
      <c r="G201" s="10" t="s">
        <v>139</v>
      </c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11"/>
      <c r="AE201" s="8"/>
      <c r="AF201" s="8"/>
      <c r="AG201" s="11"/>
      <c r="AH201" s="8"/>
      <c r="AI201" s="8"/>
      <c r="AJ201" s="8"/>
      <c r="AK201" s="8"/>
      <c r="AL201" s="31">
        <v>1</v>
      </c>
      <c r="AM201" s="32">
        <v>0.01</v>
      </c>
      <c r="AN201" s="120"/>
      <c r="AR201" s="8">
        <f t="shared" si="18"/>
        <v>0</v>
      </c>
      <c r="AS201" s="8">
        <f t="shared" si="19"/>
        <v>0</v>
      </c>
      <c r="AT201" s="8">
        <f t="shared" si="20"/>
        <v>0</v>
      </c>
      <c r="AU201" s="8">
        <f t="shared" si="21"/>
        <v>0</v>
      </c>
      <c r="AV201" s="8">
        <f t="shared" si="22"/>
        <v>0</v>
      </c>
      <c r="AW201" s="8">
        <f t="shared" si="23"/>
        <v>0</v>
      </c>
    </row>
    <row r="202" spans="1:49" x14ac:dyDescent="0.25">
      <c r="A202" s="34" t="s">
        <v>63</v>
      </c>
      <c r="B202" s="26">
        <v>46028</v>
      </c>
      <c r="C202" s="10" t="s">
        <v>242</v>
      </c>
      <c r="D202" s="10">
        <v>1050</v>
      </c>
      <c r="E202" s="27" t="s">
        <v>82</v>
      </c>
      <c r="F202" s="10" t="s">
        <v>131</v>
      </c>
      <c r="G202" s="10" t="s">
        <v>142</v>
      </c>
      <c r="J202" s="8"/>
      <c r="K202" s="8">
        <v>27</v>
      </c>
      <c r="L202" s="8"/>
      <c r="M202" s="8"/>
      <c r="N202" s="8"/>
      <c r="O202" s="8"/>
      <c r="P202" s="8"/>
      <c r="Q202" s="8"/>
      <c r="R202" s="8"/>
      <c r="S202" s="8"/>
      <c r="T202" s="8">
        <v>15</v>
      </c>
      <c r="U202" s="8"/>
      <c r="V202" s="8"/>
      <c r="W202" s="8"/>
      <c r="X202" s="8"/>
      <c r="Y202" s="8"/>
      <c r="Z202" s="8"/>
      <c r="AA202" s="8"/>
      <c r="AB202" s="8"/>
      <c r="AC202" s="8"/>
      <c r="AD202" s="11"/>
      <c r="AE202" s="8"/>
      <c r="AF202" s="8"/>
      <c r="AG202" s="11"/>
      <c r="AH202" s="8"/>
      <c r="AI202" s="8"/>
      <c r="AJ202" s="8"/>
      <c r="AK202" s="8"/>
      <c r="AL202" s="31">
        <v>1</v>
      </c>
      <c r="AM202" s="32">
        <v>1</v>
      </c>
      <c r="AN202" s="120"/>
      <c r="AR202" s="8">
        <f t="shared" si="18"/>
        <v>42</v>
      </c>
      <c r="AS202" s="8">
        <f t="shared" si="19"/>
        <v>27</v>
      </c>
      <c r="AT202" s="8">
        <f t="shared" si="20"/>
        <v>15</v>
      </c>
      <c r="AU202" s="8">
        <f t="shared" si="21"/>
        <v>0</v>
      </c>
      <c r="AV202" s="8">
        <f t="shared" si="22"/>
        <v>0</v>
      </c>
      <c r="AW202" s="8">
        <f t="shared" si="23"/>
        <v>0</v>
      </c>
    </row>
    <row r="203" spans="1:49" x14ac:dyDescent="0.25">
      <c r="A203" s="34" t="s">
        <v>63</v>
      </c>
      <c r="B203" s="26">
        <v>46028</v>
      </c>
      <c r="C203" s="10" t="s">
        <v>242</v>
      </c>
      <c r="D203" s="10">
        <v>1050</v>
      </c>
      <c r="E203" s="27" t="s">
        <v>87</v>
      </c>
      <c r="F203" s="10" t="s">
        <v>131</v>
      </c>
      <c r="G203" s="10" t="s">
        <v>142</v>
      </c>
      <c r="J203" s="8"/>
      <c r="K203" s="8">
        <v>780</v>
      </c>
      <c r="L203" s="8"/>
      <c r="M203" s="8"/>
      <c r="N203" s="8"/>
      <c r="O203" s="8">
        <v>97</v>
      </c>
      <c r="P203" s="8"/>
      <c r="Q203" s="8"/>
      <c r="R203" s="8"/>
      <c r="S203" s="8"/>
      <c r="T203" s="8"/>
      <c r="U203" s="8">
        <v>220</v>
      </c>
      <c r="V203" s="8">
        <v>62</v>
      </c>
      <c r="W203" s="8"/>
      <c r="X203" s="8"/>
      <c r="Y203" s="8"/>
      <c r="Z203" s="8"/>
      <c r="AA203" s="8"/>
      <c r="AB203" s="8"/>
      <c r="AC203" s="8"/>
      <c r="AD203" s="11"/>
      <c r="AE203" s="8"/>
      <c r="AF203" s="8"/>
      <c r="AG203" s="11"/>
      <c r="AH203" s="8"/>
      <c r="AI203" s="8"/>
      <c r="AJ203" s="8"/>
      <c r="AK203" s="8"/>
      <c r="AL203" s="31">
        <v>1</v>
      </c>
      <c r="AM203" s="32">
        <v>1</v>
      </c>
      <c r="AN203" s="120"/>
      <c r="AR203" s="8">
        <f t="shared" si="18"/>
        <v>1159</v>
      </c>
      <c r="AS203" s="8">
        <f t="shared" si="19"/>
        <v>877</v>
      </c>
      <c r="AT203" s="8">
        <f t="shared" si="20"/>
        <v>282</v>
      </c>
      <c r="AU203" s="8">
        <f t="shared" si="21"/>
        <v>0</v>
      </c>
      <c r="AV203" s="8">
        <f t="shared" si="22"/>
        <v>0</v>
      </c>
      <c r="AW203" s="8">
        <f t="shared" si="23"/>
        <v>0</v>
      </c>
    </row>
    <row r="204" spans="1:49" x14ac:dyDescent="0.25">
      <c r="A204" s="34" t="s">
        <v>63</v>
      </c>
      <c r="B204" s="26">
        <v>46028</v>
      </c>
      <c r="C204" s="10" t="s">
        <v>242</v>
      </c>
      <c r="D204" s="10">
        <v>1050</v>
      </c>
      <c r="E204" s="27" t="s">
        <v>88</v>
      </c>
      <c r="F204" s="10" t="s">
        <v>131</v>
      </c>
      <c r="G204" s="10" t="s">
        <v>139</v>
      </c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11"/>
      <c r="AE204" s="8"/>
      <c r="AF204" s="8"/>
      <c r="AG204" s="11"/>
      <c r="AH204" s="8"/>
      <c r="AI204" s="8"/>
      <c r="AJ204" s="8"/>
      <c r="AK204" s="8"/>
      <c r="AL204" s="31">
        <v>1</v>
      </c>
      <c r="AM204" s="32">
        <v>0.05</v>
      </c>
      <c r="AN204" s="120"/>
      <c r="AR204" s="8">
        <f t="shared" si="18"/>
        <v>0</v>
      </c>
      <c r="AS204" s="8">
        <f t="shared" si="19"/>
        <v>0</v>
      </c>
      <c r="AT204" s="8">
        <f t="shared" si="20"/>
        <v>0</v>
      </c>
      <c r="AU204" s="8">
        <f t="shared" si="21"/>
        <v>0</v>
      </c>
      <c r="AV204" s="8">
        <f t="shared" si="22"/>
        <v>0</v>
      </c>
      <c r="AW204" s="8">
        <f t="shared" si="23"/>
        <v>0</v>
      </c>
    </row>
    <row r="205" spans="1:49" x14ac:dyDescent="0.25">
      <c r="A205" s="34" t="s">
        <v>63</v>
      </c>
      <c r="B205" s="26">
        <v>46028</v>
      </c>
      <c r="C205" s="10" t="s">
        <v>242</v>
      </c>
      <c r="D205" s="10">
        <v>1050</v>
      </c>
      <c r="E205" s="27" t="s">
        <v>89</v>
      </c>
      <c r="F205" s="10" t="s">
        <v>131</v>
      </c>
      <c r="G205" s="10" t="s">
        <v>139</v>
      </c>
      <c r="J205" s="8"/>
      <c r="K205" s="8">
        <v>1505</v>
      </c>
      <c r="L205" s="8">
        <v>75</v>
      </c>
      <c r="M205" s="8">
        <v>150</v>
      </c>
      <c r="N205" s="8"/>
      <c r="O205" s="8"/>
      <c r="P205" s="8"/>
      <c r="Q205" s="8"/>
      <c r="R205" s="8"/>
      <c r="S205" s="8"/>
      <c r="T205" s="8">
        <v>700</v>
      </c>
      <c r="U205" s="8"/>
      <c r="V205" s="8"/>
      <c r="W205" s="8"/>
      <c r="X205" s="8"/>
      <c r="Y205" s="8"/>
      <c r="Z205" s="8"/>
      <c r="AA205" s="8"/>
      <c r="AB205" s="8"/>
      <c r="AC205" s="8"/>
      <c r="AD205" s="11">
        <v>1000</v>
      </c>
      <c r="AE205" s="8">
        <v>150</v>
      </c>
      <c r="AF205" s="8"/>
      <c r="AG205" s="11"/>
      <c r="AH205" s="8"/>
      <c r="AI205" s="8"/>
      <c r="AJ205" s="8"/>
      <c r="AK205" s="8"/>
      <c r="AL205" s="31">
        <v>1</v>
      </c>
      <c r="AM205" s="32">
        <v>0.3</v>
      </c>
      <c r="AN205" s="120"/>
      <c r="AR205" s="8">
        <f t="shared" si="18"/>
        <v>3580</v>
      </c>
      <c r="AS205" s="8">
        <f t="shared" si="19"/>
        <v>1730</v>
      </c>
      <c r="AT205" s="8">
        <f t="shared" si="20"/>
        <v>700</v>
      </c>
      <c r="AU205" s="8">
        <f t="shared" si="21"/>
        <v>1150</v>
      </c>
      <c r="AV205" s="8">
        <f t="shared" si="22"/>
        <v>0</v>
      </c>
      <c r="AW205" s="8">
        <f t="shared" si="23"/>
        <v>0</v>
      </c>
    </row>
    <row r="206" spans="1:49" x14ac:dyDescent="0.25">
      <c r="A206" s="34" t="s">
        <v>63</v>
      </c>
      <c r="B206" s="26">
        <v>46028</v>
      </c>
      <c r="C206" s="10" t="s">
        <v>242</v>
      </c>
      <c r="D206" s="10">
        <v>1050</v>
      </c>
      <c r="E206" s="27" t="s">
        <v>96</v>
      </c>
      <c r="F206" s="10" t="s">
        <v>131</v>
      </c>
      <c r="G206" s="10" t="s">
        <v>139</v>
      </c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11"/>
      <c r="AE206" s="8"/>
      <c r="AF206" s="8"/>
      <c r="AG206" s="11"/>
      <c r="AH206" s="8"/>
      <c r="AI206" s="8"/>
      <c r="AJ206" s="8"/>
      <c r="AK206" s="8"/>
      <c r="AL206" s="31">
        <v>0.95</v>
      </c>
      <c r="AM206" s="32">
        <v>0.02</v>
      </c>
      <c r="AN206" s="120"/>
      <c r="AR206" s="8">
        <f t="shared" si="18"/>
        <v>0</v>
      </c>
      <c r="AS206" s="8">
        <f t="shared" si="19"/>
        <v>0</v>
      </c>
      <c r="AT206" s="8">
        <f t="shared" si="20"/>
        <v>0</v>
      </c>
      <c r="AU206" s="8">
        <f t="shared" si="21"/>
        <v>0</v>
      </c>
      <c r="AV206" s="8">
        <f t="shared" si="22"/>
        <v>0</v>
      </c>
      <c r="AW206" s="8">
        <f t="shared" si="23"/>
        <v>0</v>
      </c>
    </row>
    <row r="207" spans="1:49" x14ac:dyDescent="0.25">
      <c r="A207" s="34" t="s">
        <v>63</v>
      </c>
      <c r="B207" s="26">
        <v>46028</v>
      </c>
      <c r="C207" s="10" t="s">
        <v>242</v>
      </c>
      <c r="D207" s="10">
        <v>1050</v>
      </c>
      <c r="E207" s="27" t="s">
        <v>97</v>
      </c>
      <c r="F207" s="10" t="s">
        <v>131</v>
      </c>
      <c r="G207" s="10" t="s">
        <v>139</v>
      </c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11"/>
      <c r="AE207" s="8"/>
      <c r="AF207" s="8"/>
      <c r="AG207" s="11"/>
      <c r="AH207" s="8"/>
      <c r="AI207" s="8"/>
      <c r="AJ207" s="8"/>
      <c r="AK207" s="8"/>
      <c r="AL207" s="31">
        <v>0.95</v>
      </c>
      <c r="AM207" s="32">
        <v>0.01</v>
      </c>
      <c r="AN207" s="120"/>
      <c r="AR207" s="8">
        <f t="shared" si="18"/>
        <v>0</v>
      </c>
      <c r="AS207" s="8">
        <f t="shared" si="19"/>
        <v>0</v>
      </c>
      <c r="AT207" s="8">
        <f t="shared" si="20"/>
        <v>0</v>
      </c>
      <c r="AU207" s="8">
        <f t="shared" si="21"/>
        <v>0</v>
      </c>
      <c r="AV207" s="8">
        <f t="shared" si="22"/>
        <v>0</v>
      </c>
      <c r="AW207" s="8">
        <f t="shared" si="23"/>
        <v>0</v>
      </c>
    </row>
    <row r="208" spans="1:49" x14ac:dyDescent="0.25">
      <c r="A208" s="34" t="s">
        <v>52</v>
      </c>
      <c r="B208" s="26">
        <v>46035</v>
      </c>
      <c r="C208" s="10" t="s">
        <v>242</v>
      </c>
      <c r="D208" s="10">
        <v>913</v>
      </c>
      <c r="E208" s="27" t="s">
        <v>79</v>
      </c>
      <c r="F208" s="10" t="s">
        <v>131</v>
      </c>
      <c r="G208" s="10" t="s">
        <v>143</v>
      </c>
      <c r="J208" s="8"/>
      <c r="K208" s="8"/>
      <c r="L208" s="8">
        <v>4</v>
      </c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11"/>
      <c r="AE208" s="8"/>
      <c r="AF208" s="8"/>
      <c r="AG208" s="11"/>
      <c r="AH208" s="8"/>
      <c r="AI208" s="8"/>
      <c r="AJ208" s="8"/>
      <c r="AK208" s="8"/>
      <c r="AL208" s="31">
        <v>1</v>
      </c>
      <c r="AM208" s="32">
        <v>0.3</v>
      </c>
      <c r="AN208" s="120"/>
      <c r="AR208" s="8">
        <f t="shared" si="18"/>
        <v>4</v>
      </c>
      <c r="AS208" s="8">
        <f t="shared" si="19"/>
        <v>4</v>
      </c>
      <c r="AT208" s="8">
        <f t="shared" si="20"/>
        <v>0</v>
      </c>
      <c r="AU208" s="8">
        <f t="shared" si="21"/>
        <v>0</v>
      </c>
      <c r="AV208" s="8">
        <f t="shared" si="22"/>
        <v>0</v>
      </c>
      <c r="AW208" s="8">
        <f t="shared" si="23"/>
        <v>0</v>
      </c>
    </row>
    <row r="209" spans="1:49" x14ac:dyDescent="0.25">
      <c r="A209" s="34" t="s">
        <v>52</v>
      </c>
      <c r="B209" s="26">
        <v>46035</v>
      </c>
      <c r="C209" s="10" t="s">
        <v>242</v>
      </c>
      <c r="D209" s="10">
        <v>913</v>
      </c>
      <c r="E209" s="27" t="s">
        <v>80</v>
      </c>
      <c r="F209" s="10" t="s">
        <v>131</v>
      </c>
      <c r="G209" s="10" t="s">
        <v>145</v>
      </c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11"/>
      <c r="AE209" s="8"/>
      <c r="AF209" s="8"/>
      <c r="AG209" s="11"/>
      <c r="AH209" s="8"/>
      <c r="AI209" s="8"/>
      <c r="AJ209" s="8"/>
      <c r="AK209" s="8"/>
      <c r="AL209" s="31">
        <v>1</v>
      </c>
      <c r="AM209" s="32">
        <v>0.95</v>
      </c>
      <c r="AN209" s="120"/>
      <c r="AR209" s="8">
        <f t="shared" si="18"/>
        <v>0</v>
      </c>
      <c r="AS209" s="8">
        <f t="shared" si="19"/>
        <v>0</v>
      </c>
      <c r="AT209" s="8">
        <f t="shared" si="20"/>
        <v>0</v>
      </c>
      <c r="AU209" s="8">
        <f t="shared" si="21"/>
        <v>0</v>
      </c>
      <c r="AV209" s="8">
        <f t="shared" si="22"/>
        <v>0</v>
      </c>
      <c r="AW209" s="8">
        <f t="shared" si="23"/>
        <v>0</v>
      </c>
    </row>
    <row r="210" spans="1:49" x14ac:dyDescent="0.25">
      <c r="A210" s="34" t="s">
        <v>52</v>
      </c>
      <c r="B210" s="26">
        <v>46035</v>
      </c>
      <c r="C210" s="10" t="s">
        <v>242</v>
      </c>
      <c r="D210" s="10">
        <v>913</v>
      </c>
      <c r="E210" s="27" t="s">
        <v>81</v>
      </c>
      <c r="F210" s="10" t="s">
        <v>131</v>
      </c>
      <c r="G210" s="10" t="s">
        <v>145</v>
      </c>
      <c r="J210" s="8">
        <v>130</v>
      </c>
      <c r="K210" s="8">
        <v>750</v>
      </c>
      <c r="L210" s="8">
        <v>20</v>
      </c>
      <c r="M210" s="8">
        <v>1250</v>
      </c>
      <c r="N210" s="8">
        <v>350</v>
      </c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11">
        <v>500</v>
      </c>
      <c r="AE210" s="8"/>
      <c r="AF210" s="8"/>
      <c r="AG210" s="11"/>
      <c r="AH210" s="8"/>
      <c r="AI210" s="8"/>
      <c r="AJ210" s="8"/>
      <c r="AK210" s="8"/>
      <c r="AL210" s="31">
        <v>1</v>
      </c>
      <c r="AM210" s="32">
        <v>0.6</v>
      </c>
      <c r="AN210" s="120"/>
      <c r="AR210" s="8">
        <f t="shared" si="18"/>
        <v>3000</v>
      </c>
      <c r="AS210" s="8">
        <f t="shared" si="19"/>
        <v>2500</v>
      </c>
      <c r="AT210" s="8">
        <f t="shared" si="20"/>
        <v>0</v>
      </c>
      <c r="AU210" s="8">
        <f t="shared" si="21"/>
        <v>500</v>
      </c>
      <c r="AV210" s="8">
        <f t="shared" si="22"/>
        <v>0</v>
      </c>
      <c r="AW210" s="8">
        <f t="shared" si="23"/>
        <v>0</v>
      </c>
    </row>
    <row r="211" spans="1:49" x14ac:dyDescent="0.25">
      <c r="A211" s="34" t="s">
        <v>52</v>
      </c>
      <c r="B211" s="26">
        <v>46035</v>
      </c>
      <c r="C211" s="10" t="s">
        <v>242</v>
      </c>
      <c r="D211" s="10">
        <v>913</v>
      </c>
      <c r="E211" s="27" t="s">
        <v>83</v>
      </c>
      <c r="F211" s="10" t="s">
        <v>131</v>
      </c>
      <c r="G211" s="10" t="s">
        <v>145</v>
      </c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11"/>
      <c r="AE211" s="8"/>
      <c r="AF211" s="8"/>
      <c r="AG211" s="11"/>
      <c r="AH211" s="8"/>
      <c r="AI211" s="8"/>
      <c r="AJ211" s="8"/>
      <c r="AK211" s="8"/>
      <c r="AL211" s="31">
        <v>1</v>
      </c>
      <c r="AM211" s="32">
        <v>0.4</v>
      </c>
      <c r="AN211" s="120"/>
      <c r="AR211" s="8">
        <f t="shared" si="18"/>
        <v>0</v>
      </c>
      <c r="AS211" s="8">
        <f t="shared" si="19"/>
        <v>0</v>
      </c>
      <c r="AT211" s="8">
        <f t="shared" si="20"/>
        <v>0</v>
      </c>
      <c r="AU211" s="8">
        <f t="shared" si="21"/>
        <v>0</v>
      </c>
      <c r="AV211" s="8">
        <f t="shared" si="22"/>
        <v>0</v>
      </c>
      <c r="AW211" s="8">
        <f t="shared" si="23"/>
        <v>0</v>
      </c>
    </row>
    <row r="212" spans="1:49" x14ac:dyDescent="0.25">
      <c r="A212" s="34" t="s">
        <v>52</v>
      </c>
      <c r="B212" s="26">
        <v>46035</v>
      </c>
      <c r="C212" s="10" t="s">
        <v>242</v>
      </c>
      <c r="D212" s="10">
        <v>913</v>
      </c>
      <c r="E212" s="27" t="s">
        <v>87</v>
      </c>
      <c r="F212" s="10" t="s">
        <v>131</v>
      </c>
      <c r="G212" s="10" t="s">
        <v>144</v>
      </c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>
        <v>35</v>
      </c>
      <c r="X212" s="8"/>
      <c r="Y212" s="8"/>
      <c r="Z212" s="8"/>
      <c r="AA212" s="8"/>
      <c r="AB212" s="8"/>
      <c r="AC212" s="8"/>
      <c r="AD212" s="11"/>
      <c r="AE212" s="8"/>
      <c r="AF212" s="8"/>
      <c r="AG212" s="11"/>
      <c r="AH212" s="8"/>
      <c r="AI212" s="8"/>
      <c r="AJ212" s="8"/>
      <c r="AK212" s="8"/>
      <c r="AL212" s="31">
        <v>1</v>
      </c>
      <c r="AM212" s="32">
        <v>0.9</v>
      </c>
      <c r="AN212" s="120"/>
      <c r="AR212" s="8">
        <f t="shared" si="18"/>
        <v>35</v>
      </c>
      <c r="AS212" s="8">
        <f t="shared" si="19"/>
        <v>0</v>
      </c>
      <c r="AT212" s="8">
        <f t="shared" si="20"/>
        <v>35</v>
      </c>
      <c r="AU212" s="8">
        <f t="shared" si="21"/>
        <v>0</v>
      </c>
      <c r="AV212" s="8">
        <f t="shared" si="22"/>
        <v>0</v>
      </c>
      <c r="AW212" s="8">
        <f t="shared" si="23"/>
        <v>0</v>
      </c>
    </row>
    <row r="213" spans="1:49" x14ac:dyDescent="0.25">
      <c r="A213" s="34" t="s">
        <v>52</v>
      </c>
      <c r="B213" s="26">
        <v>46035</v>
      </c>
      <c r="C213" s="10" t="s">
        <v>242</v>
      </c>
      <c r="D213" s="10">
        <v>913</v>
      </c>
      <c r="E213" s="27" t="s">
        <v>88</v>
      </c>
      <c r="F213" s="10" t="s">
        <v>131</v>
      </c>
      <c r="G213" s="10" t="s">
        <v>145</v>
      </c>
      <c r="J213" s="8">
        <v>2</v>
      </c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11"/>
      <c r="AE213" s="8"/>
      <c r="AF213" s="8"/>
      <c r="AG213" s="11"/>
      <c r="AH213" s="8"/>
      <c r="AI213" s="8"/>
      <c r="AJ213" s="8"/>
      <c r="AK213" s="8"/>
      <c r="AL213" s="31">
        <v>1</v>
      </c>
      <c r="AM213" s="32">
        <v>1</v>
      </c>
      <c r="AN213" s="120"/>
      <c r="AR213" s="8">
        <f t="shared" si="18"/>
        <v>2</v>
      </c>
      <c r="AS213" s="8">
        <f t="shared" si="19"/>
        <v>2</v>
      </c>
      <c r="AT213" s="8">
        <f t="shared" si="20"/>
        <v>0</v>
      </c>
      <c r="AU213" s="8">
        <f t="shared" si="21"/>
        <v>0</v>
      </c>
      <c r="AV213" s="8">
        <f t="shared" si="22"/>
        <v>0</v>
      </c>
      <c r="AW213" s="8">
        <f t="shared" si="23"/>
        <v>0</v>
      </c>
    </row>
    <row r="214" spans="1:49" x14ac:dyDescent="0.25">
      <c r="A214" s="34" t="s">
        <v>52</v>
      </c>
      <c r="B214" s="26">
        <v>46035</v>
      </c>
      <c r="C214" s="10" t="s">
        <v>242</v>
      </c>
      <c r="D214" s="10">
        <v>913</v>
      </c>
      <c r="E214" s="27" t="s">
        <v>95</v>
      </c>
      <c r="F214" s="27">
        <v>1</v>
      </c>
      <c r="G214" s="10" t="s">
        <v>139</v>
      </c>
      <c r="J214" s="8">
        <v>12</v>
      </c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11"/>
      <c r="AE214" s="8"/>
      <c r="AF214" s="8"/>
      <c r="AG214" s="11"/>
      <c r="AH214" s="8"/>
      <c r="AI214" s="8"/>
      <c r="AJ214" s="8"/>
      <c r="AK214" s="8"/>
      <c r="AL214" s="31">
        <v>0.5</v>
      </c>
      <c r="AM214" s="32">
        <v>1</v>
      </c>
      <c r="AN214" s="120"/>
      <c r="AR214" s="8">
        <f t="shared" si="18"/>
        <v>12</v>
      </c>
      <c r="AS214" s="8">
        <f t="shared" si="19"/>
        <v>12</v>
      </c>
      <c r="AT214" s="8">
        <f t="shared" si="20"/>
        <v>0</v>
      </c>
      <c r="AU214" s="8">
        <f t="shared" si="21"/>
        <v>0</v>
      </c>
      <c r="AV214" s="8">
        <f t="shared" si="22"/>
        <v>0</v>
      </c>
      <c r="AW214" s="8">
        <f t="shared" si="23"/>
        <v>0</v>
      </c>
    </row>
    <row r="215" spans="1:49" x14ac:dyDescent="0.25">
      <c r="A215" t="s">
        <v>52</v>
      </c>
      <c r="B215" s="26">
        <v>46035</v>
      </c>
      <c r="C215" s="10" t="s">
        <v>242</v>
      </c>
      <c r="D215" s="10">
        <v>913</v>
      </c>
      <c r="E215" s="27" t="s">
        <v>95</v>
      </c>
      <c r="F215" s="27">
        <v>2</v>
      </c>
      <c r="G215" s="10" t="s">
        <v>139</v>
      </c>
      <c r="I215" s="38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3"/>
      <c r="AE215" s="14"/>
      <c r="AF215" s="14"/>
      <c r="AG215" s="13"/>
      <c r="AH215" s="14"/>
      <c r="AJ215" s="14"/>
      <c r="AK215" s="14"/>
      <c r="AL215" s="31">
        <v>0.5</v>
      </c>
      <c r="AM215" s="32">
        <v>0.15</v>
      </c>
      <c r="AN215" s="120"/>
      <c r="AR215" s="8">
        <f t="shared" si="18"/>
        <v>0</v>
      </c>
      <c r="AS215" s="8">
        <f t="shared" si="19"/>
        <v>0</v>
      </c>
      <c r="AT215" s="8">
        <f t="shared" si="20"/>
        <v>0</v>
      </c>
      <c r="AU215" s="8">
        <f t="shared" si="21"/>
        <v>0</v>
      </c>
      <c r="AV215" s="8">
        <f t="shared" si="22"/>
        <v>0</v>
      </c>
      <c r="AW215" s="8">
        <f t="shared" si="23"/>
        <v>0</v>
      </c>
    </row>
    <row r="216" spans="1:49" x14ac:dyDescent="0.25">
      <c r="A216" s="34" t="s">
        <v>52</v>
      </c>
      <c r="B216" s="26">
        <v>46035</v>
      </c>
      <c r="C216" s="10" t="s">
        <v>242</v>
      </c>
      <c r="D216" s="10">
        <v>913</v>
      </c>
      <c r="E216" s="27" t="s">
        <v>95</v>
      </c>
      <c r="F216" s="27">
        <v>3</v>
      </c>
      <c r="G216" s="10" t="s">
        <v>141</v>
      </c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11"/>
      <c r="AE216" s="8"/>
      <c r="AF216" s="8"/>
      <c r="AG216" s="11"/>
      <c r="AH216" s="8"/>
      <c r="AI216" s="8"/>
      <c r="AJ216" s="8"/>
      <c r="AK216" s="8"/>
      <c r="AL216" s="31">
        <v>0.6</v>
      </c>
      <c r="AM216" s="32">
        <v>0.3</v>
      </c>
      <c r="AN216" s="120"/>
      <c r="AR216" s="8">
        <f t="shared" si="18"/>
        <v>0</v>
      </c>
      <c r="AS216" s="8">
        <f t="shared" si="19"/>
        <v>0</v>
      </c>
      <c r="AT216" s="8">
        <f t="shared" si="20"/>
        <v>0</v>
      </c>
      <c r="AU216" s="8">
        <f t="shared" si="21"/>
        <v>0</v>
      </c>
      <c r="AV216" s="8">
        <f t="shared" si="22"/>
        <v>0</v>
      </c>
      <c r="AW216" s="8">
        <f t="shared" si="23"/>
        <v>0</v>
      </c>
    </row>
    <row r="217" spans="1:49" x14ac:dyDescent="0.25">
      <c r="A217" s="34" t="s">
        <v>52</v>
      </c>
      <c r="B217" s="26">
        <v>46035</v>
      </c>
      <c r="C217" s="10" t="s">
        <v>242</v>
      </c>
      <c r="D217" s="10">
        <v>913</v>
      </c>
      <c r="E217" s="27" t="s">
        <v>95</v>
      </c>
      <c r="F217" s="27">
        <v>4</v>
      </c>
      <c r="G217" s="10" t="s">
        <v>139</v>
      </c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11"/>
      <c r="AE217" s="8"/>
      <c r="AF217" s="8"/>
      <c r="AG217" s="11"/>
      <c r="AH217" s="8"/>
      <c r="AI217" s="8"/>
      <c r="AJ217" s="8"/>
      <c r="AK217" s="8"/>
      <c r="AL217" s="31">
        <v>0.6</v>
      </c>
      <c r="AM217" s="32">
        <v>0.1</v>
      </c>
      <c r="AN217" s="120" t="s">
        <v>247</v>
      </c>
      <c r="AR217" s="8">
        <f t="shared" si="18"/>
        <v>0</v>
      </c>
      <c r="AS217" s="8">
        <f t="shared" si="19"/>
        <v>0</v>
      </c>
      <c r="AT217" s="8">
        <f t="shared" si="20"/>
        <v>0</v>
      </c>
      <c r="AU217" s="8">
        <f t="shared" si="21"/>
        <v>0</v>
      </c>
      <c r="AV217" s="8">
        <f t="shared" si="22"/>
        <v>0</v>
      </c>
      <c r="AW217" s="8">
        <f t="shared" si="23"/>
        <v>0</v>
      </c>
    </row>
    <row r="218" spans="1:49" x14ac:dyDescent="0.25">
      <c r="A218" s="34" t="s">
        <v>51</v>
      </c>
      <c r="B218" s="26">
        <v>46035</v>
      </c>
      <c r="C218" s="10" t="s">
        <v>242</v>
      </c>
      <c r="D218" s="10">
        <v>904</v>
      </c>
      <c r="E218" s="27" t="s">
        <v>80</v>
      </c>
      <c r="F218" s="10" t="s">
        <v>131</v>
      </c>
      <c r="G218" s="10" t="s">
        <v>139</v>
      </c>
      <c r="J218" s="8">
        <v>27</v>
      </c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>
        <v>13</v>
      </c>
      <c r="AB218" s="8"/>
      <c r="AC218" s="8"/>
      <c r="AD218" s="11"/>
      <c r="AE218" s="8"/>
      <c r="AF218" s="8"/>
      <c r="AG218" s="11"/>
      <c r="AH218" s="8"/>
      <c r="AI218" s="8"/>
      <c r="AJ218" s="8"/>
      <c r="AK218" s="8"/>
      <c r="AL218" s="31">
        <v>1</v>
      </c>
      <c r="AM218" s="32">
        <v>0.6</v>
      </c>
      <c r="AN218" s="120"/>
      <c r="AR218" s="8">
        <f t="shared" si="18"/>
        <v>40</v>
      </c>
      <c r="AS218" s="8">
        <f t="shared" si="19"/>
        <v>27</v>
      </c>
      <c r="AT218" s="8">
        <f t="shared" si="20"/>
        <v>13</v>
      </c>
      <c r="AU218" s="8">
        <f t="shared" si="21"/>
        <v>0</v>
      </c>
      <c r="AV218" s="8">
        <f t="shared" si="22"/>
        <v>0</v>
      </c>
      <c r="AW218" s="8">
        <f t="shared" si="23"/>
        <v>0</v>
      </c>
    </row>
    <row r="219" spans="1:49" x14ac:dyDescent="0.25">
      <c r="A219" s="34" t="s">
        <v>51</v>
      </c>
      <c r="B219" s="26">
        <v>46035</v>
      </c>
      <c r="C219" s="10" t="s">
        <v>242</v>
      </c>
      <c r="D219" s="10">
        <v>904</v>
      </c>
      <c r="E219" s="27" t="s">
        <v>81</v>
      </c>
      <c r="F219" s="10" t="s">
        <v>131</v>
      </c>
      <c r="G219" s="10" t="s">
        <v>139</v>
      </c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11"/>
      <c r="AE219" s="8"/>
      <c r="AF219" s="8"/>
      <c r="AG219" s="11"/>
      <c r="AH219" s="8"/>
      <c r="AI219" s="8"/>
      <c r="AJ219" s="8"/>
      <c r="AK219" s="8"/>
      <c r="AL219" s="31">
        <v>0.8</v>
      </c>
      <c r="AM219" s="32">
        <v>0.2</v>
      </c>
      <c r="AN219" s="120"/>
      <c r="AR219" s="8">
        <f t="shared" si="18"/>
        <v>0</v>
      </c>
      <c r="AS219" s="8">
        <f t="shared" si="19"/>
        <v>0</v>
      </c>
      <c r="AT219" s="8">
        <f t="shared" si="20"/>
        <v>0</v>
      </c>
      <c r="AU219" s="8">
        <f t="shared" si="21"/>
        <v>0</v>
      </c>
      <c r="AV219" s="8">
        <f t="shared" si="22"/>
        <v>0</v>
      </c>
      <c r="AW219" s="8">
        <f t="shared" si="23"/>
        <v>0</v>
      </c>
    </row>
    <row r="220" spans="1:49" x14ac:dyDescent="0.25">
      <c r="A220" s="34" t="s">
        <v>51</v>
      </c>
      <c r="B220" s="26">
        <v>46035</v>
      </c>
      <c r="C220" s="10" t="s">
        <v>242</v>
      </c>
      <c r="D220" s="10">
        <v>904</v>
      </c>
      <c r="E220" s="27" t="s">
        <v>92</v>
      </c>
      <c r="F220" s="10">
        <v>1</v>
      </c>
      <c r="G220" s="10" t="s">
        <v>141</v>
      </c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11"/>
      <c r="AE220" s="8"/>
      <c r="AF220" s="8"/>
      <c r="AG220" s="11"/>
      <c r="AH220" s="8"/>
      <c r="AI220" s="8"/>
      <c r="AJ220" s="8"/>
      <c r="AK220" s="8"/>
      <c r="AL220" s="31">
        <v>0.6</v>
      </c>
      <c r="AM220" s="32">
        <v>0.01</v>
      </c>
      <c r="AN220" s="120"/>
      <c r="AR220" s="8">
        <f t="shared" si="18"/>
        <v>0</v>
      </c>
      <c r="AS220" s="8">
        <f t="shared" si="19"/>
        <v>0</v>
      </c>
      <c r="AT220" s="8">
        <f t="shared" si="20"/>
        <v>0</v>
      </c>
      <c r="AU220" s="8">
        <f t="shared" si="21"/>
        <v>0</v>
      </c>
      <c r="AV220" s="8">
        <f t="shared" si="22"/>
        <v>0</v>
      </c>
      <c r="AW220" s="8">
        <f t="shared" si="23"/>
        <v>0</v>
      </c>
    </row>
    <row r="221" spans="1:49" x14ac:dyDescent="0.25">
      <c r="A221" s="34" t="s">
        <v>51</v>
      </c>
      <c r="B221" s="26">
        <v>46035</v>
      </c>
      <c r="C221" s="10" t="s">
        <v>242</v>
      </c>
      <c r="D221" s="10">
        <v>904</v>
      </c>
      <c r="E221" s="27" t="s">
        <v>92</v>
      </c>
      <c r="F221" s="10">
        <v>2</v>
      </c>
      <c r="G221" s="10" t="s">
        <v>141</v>
      </c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11"/>
      <c r="AE221" s="8"/>
      <c r="AF221" s="8"/>
      <c r="AG221" s="11"/>
      <c r="AH221" s="8"/>
      <c r="AI221" s="8"/>
      <c r="AJ221" s="8"/>
      <c r="AK221" s="8"/>
      <c r="AL221" s="31">
        <v>0.6</v>
      </c>
      <c r="AM221" s="32">
        <v>0.01</v>
      </c>
      <c r="AN221" s="120"/>
      <c r="AR221" s="8">
        <f t="shared" si="18"/>
        <v>0</v>
      </c>
      <c r="AS221" s="8">
        <f t="shared" si="19"/>
        <v>0</v>
      </c>
      <c r="AT221" s="8">
        <f t="shared" si="20"/>
        <v>0</v>
      </c>
      <c r="AU221" s="8">
        <f t="shared" si="21"/>
        <v>0</v>
      </c>
      <c r="AV221" s="8">
        <f t="shared" si="22"/>
        <v>0</v>
      </c>
      <c r="AW221" s="8">
        <f t="shared" si="23"/>
        <v>0</v>
      </c>
    </row>
    <row r="222" spans="1:49" x14ac:dyDescent="0.25">
      <c r="A222" s="34" t="s">
        <v>53</v>
      </c>
      <c r="B222" s="26">
        <v>46035</v>
      </c>
      <c r="C222" s="10" t="s">
        <v>242</v>
      </c>
      <c r="D222" s="10">
        <v>951</v>
      </c>
      <c r="E222" s="27" t="s">
        <v>79</v>
      </c>
      <c r="F222" s="10" t="s">
        <v>131</v>
      </c>
      <c r="G222" s="10" t="s">
        <v>145</v>
      </c>
      <c r="J222" s="8"/>
      <c r="K222" s="8"/>
      <c r="L222" s="8">
        <v>300</v>
      </c>
      <c r="M222" s="8"/>
      <c r="N222" s="8">
        <v>2500</v>
      </c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11">
        <v>2000</v>
      </c>
      <c r="AE222" s="8">
        <v>125</v>
      </c>
      <c r="AF222" s="8"/>
      <c r="AG222" s="11"/>
      <c r="AH222" s="8"/>
      <c r="AI222" s="8"/>
      <c r="AJ222" s="8"/>
      <c r="AK222" s="8"/>
      <c r="AL222" s="31">
        <v>1</v>
      </c>
      <c r="AM222" s="32">
        <v>0.5</v>
      </c>
      <c r="AN222" s="120"/>
      <c r="AR222" s="8">
        <f t="shared" si="18"/>
        <v>4925</v>
      </c>
      <c r="AS222" s="8">
        <f t="shared" si="19"/>
        <v>2800</v>
      </c>
      <c r="AT222" s="8">
        <f t="shared" si="20"/>
        <v>0</v>
      </c>
      <c r="AU222" s="8">
        <f t="shared" si="21"/>
        <v>2125</v>
      </c>
      <c r="AV222" s="8">
        <f t="shared" si="22"/>
        <v>0</v>
      </c>
      <c r="AW222" s="8">
        <f t="shared" si="23"/>
        <v>0</v>
      </c>
    </row>
    <row r="223" spans="1:49" x14ac:dyDescent="0.25">
      <c r="A223" s="34" t="s">
        <v>53</v>
      </c>
      <c r="B223" s="26">
        <v>46035</v>
      </c>
      <c r="C223" s="10" t="s">
        <v>242</v>
      </c>
      <c r="D223" s="10">
        <v>951</v>
      </c>
      <c r="E223" s="27" t="s">
        <v>80</v>
      </c>
      <c r="F223" s="10" t="s">
        <v>131</v>
      </c>
      <c r="G223" s="10" t="s">
        <v>145</v>
      </c>
      <c r="I223" s="38"/>
      <c r="J223" s="14">
        <v>2270</v>
      </c>
      <c r="K223" s="14">
        <v>535</v>
      </c>
      <c r="L223" s="14">
        <v>470</v>
      </c>
      <c r="M223" s="14">
        <v>845</v>
      </c>
      <c r="N223" s="14">
        <v>4275</v>
      </c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3">
        <v>3000</v>
      </c>
      <c r="AE223" s="14">
        <v>350</v>
      </c>
      <c r="AF223" s="14"/>
      <c r="AG223" s="13"/>
      <c r="AH223" s="14"/>
      <c r="AI223" s="14"/>
      <c r="AJ223" s="14"/>
      <c r="AK223" s="14"/>
      <c r="AL223" s="28">
        <v>1</v>
      </c>
      <c r="AM223" s="29">
        <v>0.9</v>
      </c>
      <c r="AN223" s="120"/>
      <c r="AR223" s="8">
        <f t="shared" si="18"/>
        <v>11745</v>
      </c>
      <c r="AS223" s="8">
        <f t="shared" si="19"/>
        <v>8395</v>
      </c>
      <c r="AT223" s="8">
        <f t="shared" si="20"/>
        <v>0</v>
      </c>
      <c r="AU223" s="8">
        <f t="shared" si="21"/>
        <v>3350</v>
      </c>
      <c r="AV223" s="8">
        <f t="shared" si="22"/>
        <v>0</v>
      </c>
      <c r="AW223" s="8">
        <f t="shared" si="23"/>
        <v>0</v>
      </c>
    </row>
    <row r="224" spans="1:49" x14ac:dyDescent="0.25">
      <c r="A224" s="34" t="s">
        <v>53</v>
      </c>
      <c r="B224" s="26">
        <v>46035</v>
      </c>
      <c r="C224" s="10" t="s">
        <v>242</v>
      </c>
      <c r="D224" s="10">
        <v>1125</v>
      </c>
      <c r="E224" s="27" t="s">
        <v>81</v>
      </c>
      <c r="F224" s="10" t="s">
        <v>131</v>
      </c>
      <c r="G224" s="10" t="s">
        <v>139</v>
      </c>
      <c r="I224" s="38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3"/>
      <c r="AE224" s="14"/>
      <c r="AF224" s="14"/>
      <c r="AG224" s="13"/>
      <c r="AH224" s="14"/>
      <c r="AI224" s="14"/>
      <c r="AJ224" s="14"/>
      <c r="AK224" s="14"/>
      <c r="AL224" s="28">
        <v>1</v>
      </c>
      <c r="AM224" s="29">
        <v>0.2</v>
      </c>
      <c r="AN224" s="120"/>
      <c r="AR224" s="8">
        <f t="shared" si="18"/>
        <v>0</v>
      </c>
      <c r="AS224" s="8">
        <f t="shared" si="19"/>
        <v>0</v>
      </c>
      <c r="AT224" s="8">
        <f t="shared" si="20"/>
        <v>0</v>
      </c>
      <c r="AU224" s="8">
        <f t="shared" si="21"/>
        <v>0</v>
      </c>
      <c r="AV224" s="8">
        <f t="shared" si="22"/>
        <v>0</v>
      </c>
      <c r="AW224" s="8">
        <f t="shared" si="23"/>
        <v>0</v>
      </c>
    </row>
    <row r="225" spans="1:49" x14ac:dyDescent="0.25">
      <c r="A225" s="34" t="s">
        <v>53</v>
      </c>
      <c r="B225" s="26">
        <v>46035</v>
      </c>
      <c r="C225" s="10" t="s">
        <v>242</v>
      </c>
      <c r="D225" s="10">
        <v>1125</v>
      </c>
      <c r="E225" s="27" t="s">
        <v>82</v>
      </c>
      <c r="F225" s="10" t="s">
        <v>131</v>
      </c>
      <c r="G225" s="10" t="s">
        <v>139</v>
      </c>
      <c r="I225" s="38"/>
      <c r="J225" s="14">
        <v>2</v>
      </c>
      <c r="K225" s="14"/>
      <c r="L225" s="14"/>
      <c r="M225" s="14">
        <v>8</v>
      </c>
      <c r="N225" s="14"/>
      <c r="O225" s="14">
        <v>1</v>
      </c>
      <c r="P225" s="14"/>
      <c r="Q225" s="14"/>
      <c r="R225" s="14"/>
      <c r="S225" s="14"/>
      <c r="T225" s="14">
        <v>4</v>
      </c>
      <c r="U225" s="14"/>
      <c r="V225" s="14"/>
      <c r="W225" s="14"/>
      <c r="X225" s="14"/>
      <c r="Y225" s="14"/>
      <c r="Z225" s="14"/>
      <c r="AA225" s="14"/>
      <c r="AB225" s="14"/>
      <c r="AC225" s="14"/>
      <c r="AD225" s="13"/>
      <c r="AE225" s="14"/>
      <c r="AF225" s="14"/>
      <c r="AG225" s="13"/>
      <c r="AH225" s="14"/>
      <c r="AI225" s="14"/>
      <c r="AJ225" s="14"/>
      <c r="AK225" s="14"/>
      <c r="AL225" s="28">
        <v>1</v>
      </c>
      <c r="AM225" s="29">
        <v>0.65</v>
      </c>
      <c r="AN225" s="120"/>
      <c r="AR225" s="8">
        <f t="shared" si="18"/>
        <v>15</v>
      </c>
      <c r="AS225" s="8">
        <f t="shared" si="19"/>
        <v>11</v>
      </c>
      <c r="AT225" s="8">
        <f t="shared" si="20"/>
        <v>4</v>
      </c>
      <c r="AU225" s="8">
        <f t="shared" si="21"/>
        <v>0</v>
      </c>
      <c r="AV225" s="8">
        <f t="shared" si="22"/>
        <v>0</v>
      </c>
      <c r="AW225" s="8">
        <f t="shared" si="23"/>
        <v>0</v>
      </c>
    </row>
    <row r="226" spans="1:49" x14ac:dyDescent="0.25">
      <c r="A226" s="34" t="s">
        <v>53</v>
      </c>
      <c r="B226" s="26">
        <v>46035</v>
      </c>
      <c r="C226" s="10" t="s">
        <v>242</v>
      </c>
      <c r="D226" s="10">
        <v>1125</v>
      </c>
      <c r="E226" s="27" t="s">
        <v>83</v>
      </c>
      <c r="F226" s="10" t="s">
        <v>131</v>
      </c>
      <c r="G226" s="10" t="s">
        <v>145</v>
      </c>
      <c r="I226" s="38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3"/>
      <c r="AE226" s="14"/>
      <c r="AF226" s="14"/>
      <c r="AG226" s="13"/>
      <c r="AH226" s="14"/>
      <c r="AI226" s="14"/>
      <c r="AJ226" s="14"/>
      <c r="AK226" s="14"/>
      <c r="AL226" s="28">
        <v>1</v>
      </c>
      <c r="AM226" s="29">
        <v>0.1</v>
      </c>
      <c r="AN226" s="120"/>
      <c r="AR226" s="8">
        <f t="shared" si="18"/>
        <v>0</v>
      </c>
      <c r="AS226" s="8">
        <f t="shared" si="19"/>
        <v>0</v>
      </c>
      <c r="AT226" s="8">
        <f t="shared" si="20"/>
        <v>0</v>
      </c>
      <c r="AU226" s="8">
        <f t="shared" si="21"/>
        <v>0</v>
      </c>
      <c r="AV226" s="8">
        <f t="shared" si="22"/>
        <v>0</v>
      </c>
      <c r="AW226" s="8">
        <f t="shared" si="23"/>
        <v>0</v>
      </c>
    </row>
    <row r="227" spans="1:49" x14ac:dyDescent="0.25">
      <c r="A227" s="34" t="s">
        <v>53</v>
      </c>
      <c r="B227" s="26">
        <v>46035</v>
      </c>
      <c r="C227" s="10" t="s">
        <v>242</v>
      </c>
      <c r="D227" s="10">
        <v>1125</v>
      </c>
      <c r="E227" s="27" t="s">
        <v>97</v>
      </c>
      <c r="F227" s="10" t="s">
        <v>131</v>
      </c>
      <c r="G227" s="10" t="s">
        <v>139</v>
      </c>
      <c r="I227" s="37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3"/>
      <c r="AE227" s="14"/>
      <c r="AF227" s="14"/>
      <c r="AG227" s="13"/>
      <c r="AH227" s="14"/>
      <c r="AI227" s="14"/>
      <c r="AJ227" s="14"/>
      <c r="AK227" s="14"/>
      <c r="AL227" s="28">
        <v>1</v>
      </c>
      <c r="AM227" s="29">
        <v>0.5</v>
      </c>
      <c r="AN227" s="122"/>
      <c r="AR227" s="8">
        <f t="shared" si="18"/>
        <v>0</v>
      </c>
      <c r="AS227" s="8">
        <f t="shared" si="19"/>
        <v>0</v>
      </c>
      <c r="AT227" s="8">
        <f t="shared" si="20"/>
        <v>0</v>
      </c>
      <c r="AU227" s="8">
        <f t="shared" si="21"/>
        <v>0</v>
      </c>
      <c r="AV227" s="8">
        <f t="shared" si="22"/>
        <v>0</v>
      </c>
      <c r="AW227" s="8">
        <f t="shared" si="23"/>
        <v>0</v>
      </c>
    </row>
    <row r="228" spans="1:49" x14ac:dyDescent="0.25">
      <c r="A228" s="34" t="s">
        <v>53</v>
      </c>
      <c r="B228" s="26">
        <v>46035</v>
      </c>
      <c r="C228" s="10" t="s">
        <v>242</v>
      </c>
      <c r="D228" s="10">
        <v>951</v>
      </c>
      <c r="E228" s="27" t="s">
        <v>95</v>
      </c>
      <c r="F228" s="10">
        <v>1</v>
      </c>
      <c r="G228" s="10" t="s">
        <v>139</v>
      </c>
      <c r="I228" s="37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3"/>
      <c r="AE228" s="14"/>
      <c r="AF228" s="14"/>
      <c r="AG228" s="13"/>
      <c r="AH228" s="14"/>
      <c r="AI228" s="14"/>
      <c r="AJ228" s="14"/>
      <c r="AK228" s="14"/>
      <c r="AL228" s="28">
        <v>0.6</v>
      </c>
      <c r="AM228" s="29">
        <v>0.02</v>
      </c>
      <c r="AN228" s="120"/>
      <c r="AR228" s="8">
        <f t="shared" si="18"/>
        <v>0</v>
      </c>
      <c r="AS228" s="8">
        <f t="shared" si="19"/>
        <v>0</v>
      </c>
      <c r="AT228" s="8">
        <f t="shared" si="20"/>
        <v>0</v>
      </c>
      <c r="AU228" s="8">
        <f t="shared" si="21"/>
        <v>0</v>
      </c>
      <c r="AV228" s="8">
        <f t="shared" si="22"/>
        <v>0</v>
      </c>
      <c r="AW228" s="8">
        <f t="shared" si="23"/>
        <v>0</v>
      </c>
    </row>
    <row r="229" spans="1:49" x14ac:dyDescent="0.25">
      <c r="A229" s="34" t="s">
        <v>53</v>
      </c>
      <c r="B229" s="26">
        <v>46035</v>
      </c>
      <c r="C229" s="10" t="s">
        <v>242</v>
      </c>
      <c r="D229" s="10">
        <v>951</v>
      </c>
      <c r="E229" s="27" t="s">
        <v>95</v>
      </c>
      <c r="F229" s="10">
        <v>2</v>
      </c>
      <c r="G229" s="10" t="s">
        <v>139</v>
      </c>
      <c r="I229" s="37"/>
      <c r="J229" s="14">
        <v>6</v>
      </c>
      <c r="K229" s="14">
        <v>2</v>
      </c>
      <c r="L229" s="14"/>
      <c r="M229" s="14">
        <v>2</v>
      </c>
      <c r="N229" s="14"/>
      <c r="O229" s="14">
        <v>2</v>
      </c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3"/>
      <c r="AE229" s="14"/>
      <c r="AF229" s="14"/>
      <c r="AG229" s="13"/>
      <c r="AH229" s="14"/>
      <c r="AI229" s="14"/>
      <c r="AJ229" s="14"/>
      <c r="AK229" s="14"/>
      <c r="AL229" s="28">
        <v>0.6</v>
      </c>
      <c r="AM229" s="29">
        <v>0.15</v>
      </c>
      <c r="AN229" s="122"/>
      <c r="AR229" s="8">
        <f t="shared" si="18"/>
        <v>12</v>
      </c>
      <c r="AS229" s="8">
        <f t="shared" si="19"/>
        <v>12</v>
      </c>
      <c r="AT229" s="8">
        <f t="shared" si="20"/>
        <v>0</v>
      </c>
      <c r="AU229" s="8">
        <f t="shared" si="21"/>
        <v>0</v>
      </c>
      <c r="AV229" s="8">
        <f t="shared" si="22"/>
        <v>0</v>
      </c>
      <c r="AW229" s="8">
        <f t="shared" si="23"/>
        <v>0</v>
      </c>
    </row>
    <row r="230" spans="1:49" x14ac:dyDescent="0.25">
      <c r="A230" s="34" t="s">
        <v>53</v>
      </c>
      <c r="B230" s="26">
        <v>46035</v>
      </c>
      <c r="C230" s="10" t="s">
        <v>242</v>
      </c>
      <c r="D230" s="10">
        <v>951</v>
      </c>
      <c r="E230" s="27" t="s">
        <v>95</v>
      </c>
      <c r="F230" s="10">
        <v>3</v>
      </c>
      <c r="G230" s="10" t="s">
        <v>139</v>
      </c>
      <c r="I230" s="37"/>
      <c r="J230" s="14"/>
      <c r="K230" s="14">
        <v>4</v>
      </c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3"/>
      <c r="AE230" s="14"/>
      <c r="AF230" s="14"/>
      <c r="AG230" s="13"/>
      <c r="AH230" s="14"/>
      <c r="AI230" s="14"/>
      <c r="AJ230" s="14"/>
      <c r="AK230" s="14"/>
      <c r="AL230" s="28">
        <v>0.6</v>
      </c>
      <c r="AM230" s="29">
        <v>0.1</v>
      </c>
      <c r="AN230" s="120"/>
      <c r="AR230" s="8">
        <f t="shared" si="18"/>
        <v>4</v>
      </c>
      <c r="AS230" s="8">
        <f t="shared" si="19"/>
        <v>4</v>
      </c>
      <c r="AT230" s="8">
        <f t="shared" si="20"/>
        <v>0</v>
      </c>
      <c r="AU230" s="8">
        <f t="shared" si="21"/>
        <v>0</v>
      </c>
      <c r="AV230" s="8">
        <f t="shared" si="22"/>
        <v>0</v>
      </c>
      <c r="AW230" s="8">
        <f t="shared" si="23"/>
        <v>0</v>
      </c>
    </row>
    <row r="231" spans="1:49" x14ac:dyDescent="0.25">
      <c r="A231" s="34" t="s">
        <v>53</v>
      </c>
      <c r="B231" s="26">
        <v>46035</v>
      </c>
      <c r="C231" s="10" t="s">
        <v>242</v>
      </c>
      <c r="D231" s="10">
        <v>951</v>
      </c>
      <c r="E231" s="27" t="s">
        <v>95</v>
      </c>
      <c r="F231" s="10">
        <v>4</v>
      </c>
      <c r="G231" s="10" t="s">
        <v>139</v>
      </c>
      <c r="I231" s="37"/>
      <c r="J231" s="14">
        <v>2</v>
      </c>
      <c r="K231" s="14">
        <v>6</v>
      </c>
      <c r="L231" s="14"/>
      <c r="M231" s="14"/>
      <c r="N231" s="14"/>
      <c r="O231" s="14"/>
      <c r="P231" s="14"/>
      <c r="Q231" s="14">
        <v>2</v>
      </c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3"/>
      <c r="AE231" s="14"/>
      <c r="AF231" s="14"/>
      <c r="AG231" s="13"/>
      <c r="AH231" s="14"/>
      <c r="AI231" s="14"/>
      <c r="AJ231" s="14"/>
      <c r="AK231" s="14"/>
      <c r="AL231" s="28">
        <v>0.6</v>
      </c>
      <c r="AM231" s="29">
        <v>0.1</v>
      </c>
      <c r="AN231" s="122"/>
      <c r="AR231" s="8">
        <f t="shared" si="18"/>
        <v>10</v>
      </c>
      <c r="AS231" s="8">
        <f t="shared" si="19"/>
        <v>10</v>
      </c>
      <c r="AT231" s="8">
        <f t="shared" si="20"/>
        <v>0</v>
      </c>
      <c r="AU231" s="8">
        <f t="shared" si="21"/>
        <v>0</v>
      </c>
      <c r="AV231" s="8">
        <f t="shared" si="22"/>
        <v>0</v>
      </c>
      <c r="AW231" s="8">
        <f t="shared" si="23"/>
        <v>0</v>
      </c>
    </row>
    <row r="232" spans="1:49" x14ac:dyDescent="0.25">
      <c r="A232" s="34" t="s">
        <v>53</v>
      </c>
      <c r="B232" s="26">
        <v>46035</v>
      </c>
      <c r="C232" s="10" t="s">
        <v>242</v>
      </c>
      <c r="D232" s="10">
        <v>951</v>
      </c>
      <c r="E232" s="27" t="s">
        <v>95</v>
      </c>
      <c r="F232" s="10">
        <v>5</v>
      </c>
      <c r="G232" s="10" t="s">
        <v>139</v>
      </c>
      <c r="I232" s="37"/>
      <c r="J232" s="14">
        <v>3</v>
      </c>
      <c r="K232" s="14"/>
      <c r="L232" s="14"/>
      <c r="M232" s="14"/>
      <c r="N232" s="14"/>
      <c r="O232" s="14"/>
      <c r="P232" s="14"/>
      <c r="Q232" s="14">
        <v>3</v>
      </c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3"/>
      <c r="AE232" s="14"/>
      <c r="AF232" s="14"/>
      <c r="AG232" s="13"/>
      <c r="AH232" s="14"/>
      <c r="AI232" s="14"/>
      <c r="AJ232" s="14"/>
      <c r="AK232" s="14"/>
      <c r="AL232" s="28">
        <v>0.6</v>
      </c>
      <c r="AM232" s="29">
        <v>0.1</v>
      </c>
      <c r="AN232" s="120"/>
      <c r="AR232" s="8">
        <f t="shared" si="18"/>
        <v>6</v>
      </c>
      <c r="AS232" s="8">
        <f t="shared" si="19"/>
        <v>6</v>
      </c>
      <c r="AT232" s="8">
        <f t="shared" si="20"/>
        <v>0</v>
      </c>
      <c r="AU232" s="8">
        <f t="shared" si="21"/>
        <v>0</v>
      </c>
      <c r="AV232" s="8">
        <f t="shared" si="22"/>
        <v>0</v>
      </c>
      <c r="AW232" s="8">
        <f t="shared" si="23"/>
        <v>0</v>
      </c>
    </row>
    <row r="233" spans="1:49" x14ac:dyDescent="0.25">
      <c r="A233" s="34" t="s">
        <v>53</v>
      </c>
      <c r="B233" s="26">
        <v>46035</v>
      </c>
      <c r="C233" s="10" t="s">
        <v>242</v>
      </c>
      <c r="D233" s="10">
        <v>951</v>
      </c>
      <c r="E233" s="27" t="s">
        <v>95</v>
      </c>
      <c r="F233" s="10">
        <v>6</v>
      </c>
      <c r="G233" s="10" t="s">
        <v>139</v>
      </c>
      <c r="I233" s="37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3"/>
      <c r="AE233" s="14"/>
      <c r="AF233" s="14"/>
      <c r="AG233" s="13"/>
      <c r="AH233" s="14"/>
      <c r="AI233" s="14"/>
      <c r="AJ233" s="14"/>
      <c r="AK233" s="14"/>
      <c r="AL233" s="28">
        <v>0.6</v>
      </c>
      <c r="AM233" s="29">
        <v>0.2</v>
      </c>
      <c r="AN233" s="120"/>
      <c r="AR233" s="8">
        <f t="shared" si="18"/>
        <v>0</v>
      </c>
      <c r="AS233" s="8">
        <f t="shared" si="19"/>
        <v>0</v>
      </c>
      <c r="AT233" s="8">
        <f t="shared" si="20"/>
        <v>0</v>
      </c>
      <c r="AU233" s="8">
        <f t="shared" si="21"/>
        <v>0</v>
      </c>
      <c r="AV233" s="8">
        <f t="shared" si="22"/>
        <v>0</v>
      </c>
      <c r="AW233" s="8">
        <f t="shared" si="23"/>
        <v>0</v>
      </c>
    </row>
    <row r="234" spans="1:49" x14ac:dyDescent="0.25">
      <c r="A234" s="34" t="s">
        <v>53</v>
      </c>
      <c r="B234" s="26">
        <v>46035</v>
      </c>
      <c r="C234" s="10" t="s">
        <v>242</v>
      </c>
      <c r="D234" s="10">
        <v>951</v>
      </c>
      <c r="E234" s="27" t="s">
        <v>95</v>
      </c>
      <c r="F234" s="10">
        <v>7</v>
      </c>
      <c r="G234" s="10" t="s">
        <v>139</v>
      </c>
      <c r="I234" s="37"/>
      <c r="J234" s="14">
        <v>22</v>
      </c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3"/>
      <c r="AE234" s="14"/>
      <c r="AF234" s="14"/>
      <c r="AG234" s="13"/>
      <c r="AH234" s="14"/>
      <c r="AI234" s="14"/>
      <c r="AJ234" s="14"/>
      <c r="AK234" s="14"/>
      <c r="AL234" s="28">
        <v>0.6</v>
      </c>
      <c r="AM234" s="29">
        <v>0.2</v>
      </c>
      <c r="AN234" s="120"/>
      <c r="AR234" s="8">
        <f t="shared" si="18"/>
        <v>22</v>
      </c>
      <c r="AS234" s="8">
        <f t="shared" si="19"/>
        <v>22</v>
      </c>
      <c r="AT234" s="8">
        <f t="shared" si="20"/>
        <v>0</v>
      </c>
      <c r="AU234" s="8">
        <f t="shared" si="21"/>
        <v>0</v>
      </c>
      <c r="AV234" s="8">
        <f t="shared" si="22"/>
        <v>0</v>
      </c>
      <c r="AW234" s="8">
        <f t="shared" si="23"/>
        <v>0</v>
      </c>
    </row>
    <row r="235" spans="1:49" x14ac:dyDescent="0.25">
      <c r="A235" s="34" t="s">
        <v>53</v>
      </c>
      <c r="B235" s="26">
        <v>46035</v>
      </c>
      <c r="C235" s="10" t="s">
        <v>242</v>
      </c>
      <c r="D235" s="10">
        <v>951</v>
      </c>
      <c r="E235" s="27" t="s">
        <v>86</v>
      </c>
      <c r="F235" s="10">
        <v>8</v>
      </c>
      <c r="G235" s="10" t="s">
        <v>139</v>
      </c>
      <c r="I235" s="37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3"/>
      <c r="AE235" s="14"/>
      <c r="AF235" s="14"/>
      <c r="AG235" s="13"/>
      <c r="AH235" s="14"/>
      <c r="AI235" s="14"/>
      <c r="AJ235" s="14"/>
      <c r="AK235" s="14"/>
      <c r="AL235" s="28">
        <v>0.6</v>
      </c>
      <c r="AM235" s="29">
        <v>0.4</v>
      </c>
      <c r="AN235" s="120"/>
      <c r="AR235" s="8">
        <f t="shared" si="18"/>
        <v>0</v>
      </c>
      <c r="AS235" s="8">
        <f t="shared" si="19"/>
        <v>0</v>
      </c>
      <c r="AT235" s="8">
        <f t="shared" si="20"/>
        <v>0</v>
      </c>
      <c r="AU235" s="8">
        <f t="shared" si="21"/>
        <v>0</v>
      </c>
      <c r="AV235" s="8">
        <f t="shared" si="22"/>
        <v>0</v>
      </c>
      <c r="AW235" s="8">
        <f t="shared" si="23"/>
        <v>0</v>
      </c>
    </row>
    <row r="236" spans="1:49" x14ac:dyDescent="0.25">
      <c r="A236" s="34" t="s">
        <v>53</v>
      </c>
      <c r="B236" s="26">
        <v>46035</v>
      </c>
      <c r="C236" s="10" t="s">
        <v>242</v>
      </c>
      <c r="D236" s="10">
        <v>951</v>
      </c>
      <c r="E236" s="27" t="s">
        <v>86</v>
      </c>
      <c r="F236" s="10">
        <v>9</v>
      </c>
      <c r="G236" s="10" t="s">
        <v>139</v>
      </c>
      <c r="I236" s="37"/>
      <c r="J236" s="14">
        <v>4</v>
      </c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3"/>
      <c r="AE236" s="14"/>
      <c r="AF236" s="14"/>
      <c r="AG236" s="13"/>
      <c r="AH236" s="14"/>
      <c r="AI236" s="14"/>
      <c r="AJ236" s="14"/>
      <c r="AK236" s="14"/>
      <c r="AL236" s="28">
        <v>0.6</v>
      </c>
      <c r="AM236" s="29">
        <v>0.05</v>
      </c>
      <c r="AN236" s="120"/>
      <c r="AR236" s="8">
        <f t="shared" si="18"/>
        <v>4</v>
      </c>
      <c r="AS236" s="8">
        <f t="shared" si="19"/>
        <v>4</v>
      </c>
      <c r="AT236" s="8">
        <f t="shared" si="20"/>
        <v>0</v>
      </c>
      <c r="AU236" s="8">
        <f t="shared" si="21"/>
        <v>0</v>
      </c>
      <c r="AV236" s="8">
        <f t="shared" si="22"/>
        <v>0</v>
      </c>
      <c r="AW236" s="8">
        <f t="shared" si="23"/>
        <v>0</v>
      </c>
    </row>
    <row r="237" spans="1:49" x14ac:dyDescent="0.25">
      <c r="A237" s="34" t="s">
        <v>53</v>
      </c>
      <c r="B237" s="26">
        <v>46035</v>
      </c>
      <c r="C237" s="10" t="s">
        <v>242</v>
      </c>
      <c r="D237" s="10">
        <v>951</v>
      </c>
      <c r="E237" s="27" t="s">
        <v>86</v>
      </c>
      <c r="F237" s="10">
        <v>10</v>
      </c>
      <c r="G237" s="10" t="s">
        <v>139</v>
      </c>
      <c r="I237" s="37"/>
      <c r="J237" s="14"/>
      <c r="K237" s="14">
        <v>6</v>
      </c>
      <c r="L237" s="14"/>
      <c r="M237" s="14"/>
      <c r="N237" s="14"/>
      <c r="O237" s="14"/>
      <c r="P237" s="14"/>
      <c r="Q237" s="14">
        <v>18</v>
      </c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3"/>
      <c r="AE237" s="14"/>
      <c r="AF237" s="14"/>
      <c r="AG237" s="13"/>
      <c r="AH237" s="14"/>
      <c r="AI237" s="14"/>
      <c r="AJ237" s="14"/>
      <c r="AK237" s="14"/>
      <c r="AL237" s="28">
        <v>0.75</v>
      </c>
      <c r="AM237" s="29">
        <v>0.8</v>
      </c>
      <c r="AN237" s="120"/>
      <c r="AR237" s="8">
        <f t="shared" si="18"/>
        <v>24</v>
      </c>
      <c r="AS237" s="8">
        <f t="shared" si="19"/>
        <v>24</v>
      </c>
      <c r="AT237" s="8">
        <f t="shared" si="20"/>
        <v>0</v>
      </c>
      <c r="AU237" s="8">
        <f t="shared" si="21"/>
        <v>0</v>
      </c>
      <c r="AV237" s="8">
        <f t="shared" si="22"/>
        <v>0</v>
      </c>
      <c r="AW237" s="8">
        <f t="shared" si="23"/>
        <v>0</v>
      </c>
    </row>
    <row r="238" spans="1:49" x14ac:dyDescent="0.25">
      <c r="A238" s="34" t="s">
        <v>53</v>
      </c>
      <c r="B238" s="26">
        <v>46035</v>
      </c>
      <c r="C238" s="10" t="s">
        <v>242</v>
      </c>
      <c r="D238" s="10">
        <v>951</v>
      </c>
      <c r="E238" s="27" t="s">
        <v>86</v>
      </c>
      <c r="F238" s="10">
        <v>11</v>
      </c>
      <c r="G238" s="10" t="s">
        <v>139</v>
      </c>
      <c r="I238" s="37"/>
      <c r="J238" s="14">
        <v>8</v>
      </c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3"/>
      <c r="AE238" s="14"/>
      <c r="AF238" s="14"/>
      <c r="AG238" s="13"/>
      <c r="AH238" s="14"/>
      <c r="AI238" s="14"/>
      <c r="AJ238" s="14"/>
      <c r="AK238" s="14"/>
      <c r="AL238" s="28">
        <v>0.5</v>
      </c>
      <c r="AM238" s="29">
        <v>0.35</v>
      </c>
      <c r="AN238" s="120"/>
      <c r="AR238" s="8">
        <f t="shared" si="18"/>
        <v>8</v>
      </c>
      <c r="AS238" s="8">
        <f t="shared" si="19"/>
        <v>8</v>
      </c>
      <c r="AT238" s="8">
        <f t="shared" si="20"/>
        <v>0</v>
      </c>
      <c r="AU238" s="8">
        <f t="shared" si="21"/>
        <v>0</v>
      </c>
      <c r="AV238" s="8">
        <f t="shared" si="22"/>
        <v>0</v>
      </c>
      <c r="AW238" s="8">
        <f t="shared" si="23"/>
        <v>0</v>
      </c>
    </row>
    <row r="239" spans="1:49" x14ac:dyDescent="0.25">
      <c r="A239" s="34" t="s">
        <v>53</v>
      </c>
      <c r="B239" s="26">
        <v>46035</v>
      </c>
      <c r="C239" s="10" t="s">
        <v>242</v>
      </c>
      <c r="D239" s="10">
        <v>951</v>
      </c>
      <c r="E239" s="27" t="s">
        <v>86</v>
      </c>
      <c r="F239" s="10">
        <v>12</v>
      </c>
      <c r="G239" s="10" t="s">
        <v>141</v>
      </c>
      <c r="I239" s="37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3"/>
      <c r="AE239" s="14"/>
      <c r="AF239" s="14"/>
      <c r="AG239" s="13"/>
      <c r="AH239" s="14"/>
      <c r="AI239" s="14"/>
      <c r="AJ239" s="14"/>
      <c r="AK239" s="14"/>
      <c r="AL239" s="28">
        <v>0.85</v>
      </c>
      <c r="AM239" s="29">
        <v>0.01</v>
      </c>
      <c r="AN239" s="120"/>
      <c r="AR239" s="8">
        <f t="shared" si="18"/>
        <v>0</v>
      </c>
      <c r="AS239" s="8">
        <f t="shared" si="19"/>
        <v>0</v>
      </c>
      <c r="AT239" s="8">
        <f t="shared" si="20"/>
        <v>0</v>
      </c>
      <c r="AU239" s="8">
        <f t="shared" si="21"/>
        <v>0</v>
      </c>
      <c r="AV239" s="8">
        <f t="shared" si="22"/>
        <v>0</v>
      </c>
      <c r="AW239" s="8">
        <f t="shared" si="23"/>
        <v>0</v>
      </c>
    </row>
    <row r="240" spans="1:49" x14ac:dyDescent="0.25">
      <c r="A240" s="34" t="s">
        <v>53</v>
      </c>
      <c r="B240" s="26">
        <v>46035</v>
      </c>
      <c r="C240" s="10" t="s">
        <v>242</v>
      </c>
      <c r="D240" s="10">
        <v>1125</v>
      </c>
      <c r="E240" s="27" t="s">
        <v>87</v>
      </c>
      <c r="F240" s="10" t="s">
        <v>131</v>
      </c>
      <c r="G240" s="10" t="s">
        <v>145</v>
      </c>
      <c r="I240" s="37"/>
      <c r="J240" s="14"/>
      <c r="K240" s="14"/>
      <c r="L240" s="14"/>
      <c r="M240" s="14">
        <v>425</v>
      </c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3">
        <v>4000</v>
      </c>
      <c r="AE240" s="14">
        <v>250</v>
      </c>
      <c r="AF240" s="14"/>
      <c r="AG240" s="13"/>
      <c r="AH240" s="14"/>
      <c r="AI240" s="14"/>
      <c r="AJ240" s="14"/>
      <c r="AK240" s="14"/>
      <c r="AL240" s="28">
        <v>1</v>
      </c>
      <c r="AM240" s="29">
        <v>0.5</v>
      </c>
      <c r="AN240" s="120"/>
      <c r="AR240" s="8">
        <f t="shared" si="18"/>
        <v>4675</v>
      </c>
      <c r="AS240" s="8">
        <f t="shared" si="19"/>
        <v>425</v>
      </c>
      <c r="AT240" s="8">
        <f t="shared" si="20"/>
        <v>0</v>
      </c>
      <c r="AU240" s="8">
        <f t="shared" si="21"/>
        <v>4250</v>
      </c>
      <c r="AV240" s="8">
        <f t="shared" si="22"/>
        <v>0</v>
      </c>
      <c r="AW240" s="8">
        <f t="shared" si="23"/>
        <v>0</v>
      </c>
    </row>
    <row r="241" spans="1:49" x14ac:dyDescent="0.25">
      <c r="A241" s="34" t="s">
        <v>50</v>
      </c>
      <c r="B241" s="26">
        <v>46035</v>
      </c>
      <c r="C241" s="10" t="s">
        <v>242</v>
      </c>
      <c r="D241" s="10">
        <v>1136</v>
      </c>
      <c r="E241" s="27" t="s">
        <v>79</v>
      </c>
      <c r="F241" s="10" t="s">
        <v>131</v>
      </c>
      <c r="G241" s="10" t="s">
        <v>146</v>
      </c>
      <c r="I241" s="37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3"/>
      <c r="AE241" s="14"/>
      <c r="AF241" s="14"/>
      <c r="AG241" s="13"/>
      <c r="AH241" s="14"/>
      <c r="AI241" s="14"/>
      <c r="AJ241" s="14"/>
      <c r="AK241" s="14"/>
      <c r="AL241" s="28">
        <v>1</v>
      </c>
      <c r="AM241" s="29">
        <v>0.8</v>
      </c>
      <c r="AN241" s="120"/>
      <c r="AR241" s="8">
        <f t="shared" si="18"/>
        <v>0</v>
      </c>
      <c r="AS241" s="8">
        <f t="shared" si="19"/>
        <v>0</v>
      </c>
      <c r="AT241" s="8">
        <f t="shared" si="20"/>
        <v>0</v>
      </c>
      <c r="AU241" s="8">
        <f t="shared" si="21"/>
        <v>0</v>
      </c>
      <c r="AV241" s="8">
        <f t="shared" si="22"/>
        <v>0</v>
      </c>
      <c r="AW241" s="8">
        <f t="shared" si="23"/>
        <v>0</v>
      </c>
    </row>
    <row r="242" spans="1:49" x14ac:dyDescent="0.25">
      <c r="A242" s="34" t="s">
        <v>50</v>
      </c>
      <c r="B242" s="26">
        <v>46035</v>
      </c>
      <c r="C242" s="10" t="s">
        <v>242</v>
      </c>
      <c r="D242" s="10">
        <v>1136</v>
      </c>
      <c r="E242" s="27" t="s">
        <v>80</v>
      </c>
      <c r="F242" s="10" t="s">
        <v>131</v>
      </c>
      <c r="G242" s="10" t="s">
        <v>146</v>
      </c>
      <c r="I242" s="37"/>
      <c r="J242" s="14">
        <v>15</v>
      </c>
      <c r="K242" s="14"/>
      <c r="L242" s="14"/>
      <c r="M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3"/>
      <c r="AE242" s="14"/>
      <c r="AF242" s="14"/>
      <c r="AG242" s="13"/>
      <c r="AH242" s="14"/>
      <c r="AI242" s="14"/>
      <c r="AJ242" s="14"/>
      <c r="AK242" s="14"/>
      <c r="AL242" s="28">
        <v>1</v>
      </c>
      <c r="AM242" s="29">
        <v>0.1</v>
      </c>
      <c r="AN242" s="120"/>
      <c r="AR242" s="8">
        <f t="shared" si="18"/>
        <v>15</v>
      </c>
      <c r="AS242" s="8">
        <f t="shared" si="19"/>
        <v>15</v>
      </c>
      <c r="AT242" s="8">
        <f t="shared" si="20"/>
        <v>0</v>
      </c>
      <c r="AU242" s="8">
        <f t="shared" si="21"/>
        <v>0</v>
      </c>
      <c r="AV242" s="8">
        <f t="shared" si="22"/>
        <v>0</v>
      </c>
      <c r="AW242" s="8">
        <f t="shared" si="23"/>
        <v>0</v>
      </c>
    </row>
    <row r="243" spans="1:49" x14ac:dyDescent="0.25">
      <c r="A243" s="34" t="s">
        <v>50</v>
      </c>
      <c r="B243" s="26">
        <v>46035</v>
      </c>
      <c r="C243" s="10" t="s">
        <v>242</v>
      </c>
      <c r="D243" s="10">
        <v>1136</v>
      </c>
      <c r="E243" s="27" t="s">
        <v>94</v>
      </c>
      <c r="F243" s="10">
        <v>1</v>
      </c>
      <c r="G243" s="10" t="s">
        <v>141</v>
      </c>
      <c r="I243" s="37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3"/>
      <c r="AE243" s="14"/>
      <c r="AF243" s="14"/>
      <c r="AG243" s="13"/>
      <c r="AH243" s="14"/>
      <c r="AI243" s="14"/>
      <c r="AJ243" s="14"/>
      <c r="AK243" s="14"/>
      <c r="AL243" s="28">
        <v>0.6</v>
      </c>
      <c r="AM243" s="29">
        <v>0.01</v>
      </c>
      <c r="AN243" s="120"/>
      <c r="AR243" s="8">
        <f t="shared" si="18"/>
        <v>0</v>
      </c>
      <c r="AS243" s="8">
        <f t="shared" si="19"/>
        <v>0</v>
      </c>
      <c r="AT243" s="8">
        <f t="shared" si="20"/>
        <v>0</v>
      </c>
      <c r="AU243" s="8">
        <f t="shared" si="21"/>
        <v>0</v>
      </c>
      <c r="AV243" s="8">
        <f t="shared" si="22"/>
        <v>0</v>
      </c>
      <c r="AW243" s="8">
        <f t="shared" si="23"/>
        <v>0</v>
      </c>
    </row>
    <row r="244" spans="1:49" x14ac:dyDescent="0.25">
      <c r="A244" s="34" t="s">
        <v>50</v>
      </c>
      <c r="B244" s="26">
        <v>46035</v>
      </c>
      <c r="C244" s="10" t="s">
        <v>242</v>
      </c>
      <c r="D244" s="10">
        <v>1136</v>
      </c>
      <c r="E244" s="27" t="s">
        <v>94</v>
      </c>
      <c r="F244" s="10">
        <v>2</v>
      </c>
      <c r="G244" s="10" t="s">
        <v>141</v>
      </c>
      <c r="I244" s="37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3"/>
      <c r="AE244" s="14"/>
      <c r="AF244" s="14"/>
      <c r="AG244" s="13"/>
      <c r="AH244" s="14"/>
      <c r="AI244" s="14"/>
      <c r="AJ244" s="14"/>
      <c r="AK244" s="14"/>
      <c r="AL244" s="28">
        <v>0.6</v>
      </c>
      <c r="AM244" s="29">
        <v>0.1</v>
      </c>
      <c r="AN244" s="120"/>
      <c r="AR244" s="8">
        <f t="shared" si="18"/>
        <v>0</v>
      </c>
      <c r="AS244" s="8">
        <f t="shared" si="19"/>
        <v>0</v>
      </c>
      <c r="AT244" s="8">
        <f t="shared" si="20"/>
        <v>0</v>
      </c>
      <c r="AU244" s="8">
        <f t="shared" si="21"/>
        <v>0</v>
      </c>
      <c r="AV244" s="8">
        <f t="shared" si="22"/>
        <v>0</v>
      </c>
      <c r="AW244" s="8">
        <f t="shared" si="23"/>
        <v>0</v>
      </c>
    </row>
    <row r="245" spans="1:49" x14ac:dyDescent="0.25">
      <c r="A245" s="34" t="s">
        <v>49</v>
      </c>
      <c r="B245" s="26">
        <v>46035</v>
      </c>
      <c r="C245" s="10" t="s">
        <v>242</v>
      </c>
      <c r="D245" s="10">
        <v>1156</v>
      </c>
      <c r="E245" s="27" t="s">
        <v>79</v>
      </c>
      <c r="F245" s="10" t="s">
        <v>131</v>
      </c>
      <c r="G245" s="10" t="s">
        <v>142</v>
      </c>
      <c r="I245" s="37"/>
      <c r="J245" s="14">
        <v>30</v>
      </c>
      <c r="K245" s="14">
        <v>85</v>
      </c>
      <c r="L245" s="14"/>
      <c r="M245" s="14"/>
      <c r="N245" s="14"/>
      <c r="O245" s="14"/>
      <c r="P245" s="14"/>
      <c r="Q245" s="14"/>
      <c r="R245" s="14"/>
      <c r="S245" s="14"/>
      <c r="T245" s="14">
        <v>30</v>
      </c>
      <c r="U245" s="14"/>
      <c r="V245" s="14"/>
      <c r="W245" s="14"/>
      <c r="X245" s="14"/>
      <c r="Y245" s="14"/>
      <c r="Z245" s="14"/>
      <c r="AA245" s="14"/>
      <c r="AB245" s="14"/>
      <c r="AC245" s="14"/>
      <c r="AD245" s="13"/>
      <c r="AE245" s="14"/>
      <c r="AF245" s="14"/>
      <c r="AG245" s="13"/>
      <c r="AH245" s="14"/>
      <c r="AI245" s="14"/>
      <c r="AJ245" s="14"/>
      <c r="AK245" s="14"/>
      <c r="AL245" s="28">
        <v>1</v>
      </c>
      <c r="AM245" s="29">
        <v>1</v>
      </c>
      <c r="AN245" s="120" t="s">
        <v>248</v>
      </c>
      <c r="AR245" s="8">
        <f t="shared" si="18"/>
        <v>145</v>
      </c>
      <c r="AS245" s="8">
        <f t="shared" si="19"/>
        <v>115</v>
      </c>
      <c r="AT245" s="8">
        <f t="shared" si="20"/>
        <v>30</v>
      </c>
      <c r="AU245" s="8">
        <f t="shared" si="21"/>
        <v>0</v>
      </c>
      <c r="AV245" s="8">
        <f t="shared" si="22"/>
        <v>0</v>
      </c>
      <c r="AW245" s="8">
        <f t="shared" si="23"/>
        <v>0</v>
      </c>
    </row>
    <row r="246" spans="1:49" x14ac:dyDescent="0.25">
      <c r="A246" s="34" t="s">
        <v>49</v>
      </c>
      <c r="B246" s="26">
        <v>46035</v>
      </c>
      <c r="C246" s="10" t="s">
        <v>242</v>
      </c>
      <c r="D246" s="10">
        <v>1156</v>
      </c>
      <c r="E246" s="27" t="s">
        <v>80</v>
      </c>
      <c r="F246" s="10" t="s">
        <v>131</v>
      </c>
      <c r="G246" s="10" t="s">
        <v>145</v>
      </c>
      <c r="I246" s="37"/>
      <c r="J246" s="14">
        <v>528</v>
      </c>
      <c r="K246" s="14">
        <v>110</v>
      </c>
      <c r="L246" s="14">
        <v>70</v>
      </c>
      <c r="M246" s="14">
        <v>105</v>
      </c>
      <c r="N246" s="14">
        <v>2150</v>
      </c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3">
        <v>4000</v>
      </c>
      <c r="AE246" s="14">
        <v>75</v>
      </c>
      <c r="AF246" s="14"/>
      <c r="AG246" s="13"/>
      <c r="AH246" s="14"/>
      <c r="AI246" s="14"/>
      <c r="AJ246" s="14"/>
      <c r="AK246" s="14"/>
      <c r="AL246" s="28">
        <v>1</v>
      </c>
      <c r="AM246" s="29">
        <v>0.8</v>
      </c>
      <c r="AN246" s="120"/>
      <c r="AR246" s="8">
        <f t="shared" si="18"/>
        <v>7038</v>
      </c>
      <c r="AS246" s="8">
        <f t="shared" si="19"/>
        <v>2963</v>
      </c>
      <c r="AT246" s="8">
        <f t="shared" si="20"/>
        <v>0</v>
      </c>
      <c r="AU246" s="8">
        <f t="shared" si="21"/>
        <v>4075</v>
      </c>
      <c r="AV246" s="8">
        <f t="shared" si="22"/>
        <v>0</v>
      </c>
      <c r="AW246" s="8">
        <f t="shared" si="23"/>
        <v>0</v>
      </c>
    </row>
    <row r="247" spans="1:49" x14ac:dyDescent="0.25">
      <c r="A247" s="34" t="s">
        <v>49</v>
      </c>
      <c r="B247" s="26">
        <v>46035</v>
      </c>
      <c r="C247" s="10" t="s">
        <v>242</v>
      </c>
      <c r="D247" s="10">
        <v>1156</v>
      </c>
      <c r="E247" s="27" t="s">
        <v>81</v>
      </c>
      <c r="F247" s="10" t="s">
        <v>131</v>
      </c>
      <c r="G247" s="10" t="s">
        <v>145</v>
      </c>
      <c r="I247" s="37"/>
      <c r="J247" s="14"/>
      <c r="K247" s="14"/>
      <c r="L247" s="14">
        <v>70</v>
      </c>
      <c r="M247" s="14">
        <v>1000</v>
      </c>
      <c r="N247" s="14">
        <v>1500</v>
      </c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3"/>
      <c r="AE247" s="14"/>
      <c r="AF247" s="14"/>
      <c r="AG247" s="13"/>
      <c r="AH247" s="14"/>
      <c r="AI247" s="14"/>
      <c r="AJ247" s="14"/>
      <c r="AK247" s="14"/>
      <c r="AL247" s="28">
        <v>1</v>
      </c>
      <c r="AM247" s="29">
        <v>0.75</v>
      </c>
      <c r="AN247" s="120"/>
      <c r="AR247" s="8">
        <f t="shared" si="18"/>
        <v>2570</v>
      </c>
      <c r="AS247" s="8">
        <f t="shared" si="19"/>
        <v>2570</v>
      </c>
      <c r="AT247" s="8">
        <f t="shared" si="20"/>
        <v>0</v>
      </c>
      <c r="AU247" s="8">
        <f t="shared" si="21"/>
        <v>0</v>
      </c>
      <c r="AV247" s="8">
        <f t="shared" si="22"/>
        <v>0</v>
      </c>
      <c r="AW247" s="8">
        <f t="shared" si="23"/>
        <v>0</v>
      </c>
    </row>
    <row r="248" spans="1:49" x14ac:dyDescent="0.25">
      <c r="A248" s="34" t="s">
        <v>49</v>
      </c>
      <c r="B248" s="26">
        <v>46035</v>
      </c>
      <c r="C248" s="10" t="s">
        <v>242</v>
      </c>
      <c r="D248" s="10">
        <v>1156</v>
      </c>
      <c r="E248" s="27" t="s">
        <v>82</v>
      </c>
      <c r="F248" s="10" t="s">
        <v>131</v>
      </c>
      <c r="G248" s="10" t="s">
        <v>145</v>
      </c>
      <c r="I248" s="37"/>
      <c r="J248" s="14">
        <v>133</v>
      </c>
      <c r="K248" s="14">
        <v>22</v>
      </c>
      <c r="L248" s="14">
        <v>6</v>
      </c>
      <c r="M248" s="14"/>
      <c r="N248" s="14">
        <v>79</v>
      </c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3"/>
      <c r="AE248" s="14"/>
      <c r="AF248" s="14"/>
      <c r="AG248" s="13"/>
      <c r="AH248" s="14"/>
      <c r="AI248" s="14"/>
      <c r="AJ248" s="14"/>
      <c r="AK248" s="14"/>
      <c r="AL248" s="28">
        <v>1</v>
      </c>
      <c r="AM248" s="29">
        <v>1</v>
      </c>
      <c r="AN248" s="120"/>
      <c r="AR248" s="8">
        <f t="shared" si="18"/>
        <v>240</v>
      </c>
      <c r="AS248" s="8">
        <f t="shared" si="19"/>
        <v>240</v>
      </c>
      <c r="AT248" s="8">
        <f t="shared" si="20"/>
        <v>0</v>
      </c>
      <c r="AU248" s="8">
        <f t="shared" si="21"/>
        <v>0</v>
      </c>
      <c r="AV248" s="8">
        <f t="shared" si="22"/>
        <v>0</v>
      </c>
      <c r="AW248" s="8">
        <f t="shared" si="23"/>
        <v>0</v>
      </c>
    </row>
    <row r="249" spans="1:49" x14ac:dyDescent="0.25">
      <c r="A249" s="34" t="s">
        <v>49</v>
      </c>
      <c r="B249" s="26">
        <v>46035</v>
      </c>
      <c r="C249" s="10" t="s">
        <v>242</v>
      </c>
      <c r="D249" s="10">
        <v>1156</v>
      </c>
      <c r="E249" s="27" t="s">
        <v>83</v>
      </c>
      <c r="F249" s="10" t="s">
        <v>131</v>
      </c>
      <c r="G249" s="10" t="s">
        <v>145</v>
      </c>
      <c r="I249" s="37"/>
      <c r="J249" s="14"/>
      <c r="K249" s="14"/>
      <c r="L249" s="14"/>
      <c r="M249" s="14"/>
      <c r="N249" s="14">
        <v>200</v>
      </c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3"/>
      <c r="AE249" s="14"/>
      <c r="AF249" s="14"/>
      <c r="AG249" s="13"/>
      <c r="AH249" s="14"/>
      <c r="AI249" s="14"/>
      <c r="AJ249" s="14"/>
      <c r="AK249" s="14"/>
      <c r="AL249" s="28">
        <v>1</v>
      </c>
      <c r="AM249" s="29">
        <v>0.9</v>
      </c>
      <c r="AN249" s="120"/>
      <c r="AR249" s="8">
        <f t="shared" si="18"/>
        <v>200</v>
      </c>
      <c r="AS249" s="8">
        <f t="shared" si="19"/>
        <v>200</v>
      </c>
      <c r="AT249" s="8">
        <f t="shared" si="20"/>
        <v>0</v>
      </c>
      <c r="AU249" s="8">
        <f t="shared" si="21"/>
        <v>0</v>
      </c>
      <c r="AV249" s="8">
        <f t="shared" si="22"/>
        <v>0</v>
      </c>
      <c r="AW249" s="8">
        <f t="shared" si="23"/>
        <v>0</v>
      </c>
    </row>
    <row r="250" spans="1:49" x14ac:dyDescent="0.25">
      <c r="A250" s="34" t="s">
        <v>49</v>
      </c>
      <c r="B250" s="26">
        <v>46035</v>
      </c>
      <c r="C250" s="10" t="s">
        <v>242</v>
      </c>
      <c r="D250" s="10">
        <v>1156</v>
      </c>
      <c r="E250" s="27" t="s">
        <v>84</v>
      </c>
      <c r="F250" s="10">
        <v>1</v>
      </c>
      <c r="G250" s="10" t="s">
        <v>141</v>
      </c>
      <c r="I250" s="37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3"/>
      <c r="AE250" s="14"/>
      <c r="AF250" s="14"/>
      <c r="AG250" s="13"/>
      <c r="AH250" s="14"/>
      <c r="AI250" s="14"/>
      <c r="AJ250" s="14"/>
      <c r="AK250" s="14"/>
      <c r="AL250" s="28">
        <v>0.5</v>
      </c>
      <c r="AM250" s="29">
        <v>0.2</v>
      </c>
      <c r="AN250" s="120"/>
      <c r="AR250" s="8">
        <f t="shared" si="18"/>
        <v>0</v>
      </c>
      <c r="AS250" s="8">
        <f t="shared" si="19"/>
        <v>0</v>
      </c>
      <c r="AT250" s="8">
        <f t="shared" si="20"/>
        <v>0</v>
      </c>
      <c r="AU250" s="8">
        <f t="shared" si="21"/>
        <v>0</v>
      </c>
      <c r="AV250" s="8">
        <f t="shared" si="22"/>
        <v>0</v>
      </c>
      <c r="AW250" s="8">
        <f t="shared" si="23"/>
        <v>0</v>
      </c>
    </row>
    <row r="251" spans="1:49" x14ac:dyDescent="0.25">
      <c r="A251" s="34" t="s">
        <v>49</v>
      </c>
      <c r="B251" s="26">
        <v>46035</v>
      </c>
      <c r="C251" s="10" t="s">
        <v>242</v>
      </c>
      <c r="D251" s="10">
        <v>1156</v>
      </c>
      <c r="E251" s="27" t="s">
        <v>84</v>
      </c>
      <c r="F251" s="10">
        <v>2</v>
      </c>
      <c r="G251" s="10" t="s">
        <v>141</v>
      </c>
      <c r="I251" s="37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30"/>
      <c r="AE251"/>
      <c r="AF251" s="14"/>
      <c r="AG251" s="13"/>
      <c r="AH251" s="14"/>
      <c r="AI251" s="14"/>
      <c r="AJ251" s="14"/>
      <c r="AK251" s="14"/>
      <c r="AL251" s="28">
        <v>0.5</v>
      </c>
      <c r="AM251" s="29">
        <v>0.8</v>
      </c>
      <c r="AN251" s="120"/>
      <c r="AR251" s="8">
        <f t="shared" si="18"/>
        <v>0</v>
      </c>
      <c r="AS251" s="8">
        <f t="shared" si="19"/>
        <v>0</v>
      </c>
      <c r="AT251" s="8">
        <f t="shared" si="20"/>
        <v>0</v>
      </c>
      <c r="AU251" s="8">
        <f t="shared" si="21"/>
        <v>0</v>
      </c>
      <c r="AV251" s="8">
        <f t="shared" si="22"/>
        <v>0</v>
      </c>
      <c r="AW251" s="8">
        <f t="shared" si="23"/>
        <v>0</v>
      </c>
    </row>
    <row r="252" spans="1:49" x14ac:dyDescent="0.25">
      <c r="A252" t="s">
        <v>48</v>
      </c>
      <c r="B252" s="26">
        <v>46035</v>
      </c>
      <c r="C252" s="10" t="s">
        <v>242</v>
      </c>
      <c r="D252" s="10">
        <v>1216</v>
      </c>
      <c r="E252" s="27" t="s">
        <v>92</v>
      </c>
      <c r="F252" s="27">
        <v>1</v>
      </c>
      <c r="G252" s="10" t="s">
        <v>139</v>
      </c>
      <c r="I252" s="37"/>
      <c r="J252" s="14">
        <v>80</v>
      </c>
      <c r="K252" s="14">
        <v>75</v>
      </c>
      <c r="L252" s="14">
        <v>20</v>
      </c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3"/>
      <c r="AE252" s="14"/>
      <c r="AF252" s="14"/>
      <c r="AG252" s="13"/>
      <c r="AH252" s="14"/>
      <c r="AI252" s="14"/>
      <c r="AJ252" s="14"/>
      <c r="AK252" s="14"/>
      <c r="AL252" s="28">
        <v>0.8</v>
      </c>
      <c r="AM252" s="29">
        <v>0.3</v>
      </c>
      <c r="AN252" s="120"/>
      <c r="AR252" s="8">
        <f t="shared" si="18"/>
        <v>175</v>
      </c>
      <c r="AS252" s="8">
        <f t="shared" si="19"/>
        <v>175</v>
      </c>
      <c r="AT252" s="8">
        <f t="shared" si="20"/>
        <v>0</v>
      </c>
      <c r="AU252" s="8">
        <f t="shared" si="21"/>
        <v>0</v>
      </c>
      <c r="AV252" s="8">
        <f t="shared" si="22"/>
        <v>0</v>
      </c>
      <c r="AW252" s="8">
        <f t="shared" si="23"/>
        <v>0</v>
      </c>
    </row>
    <row r="253" spans="1:49" x14ac:dyDescent="0.25">
      <c r="A253" t="s">
        <v>48</v>
      </c>
      <c r="B253" s="26">
        <v>46035</v>
      </c>
      <c r="C253" s="10" t="s">
        <v>242</v>
      </c>
      <c r="D253" s="10">
        <v>1216</v>
      </c>
      <c r="E253" s="27" t="s">
        <v>92</v>
      </c>
      <c r="F253" s="27">
        <v>2</v>
      </c>
      <c r="G253" s="10" t="s">
        <v>139</v>
      </c>
      <c r="I253" s="37"/>
      <c r="J253" s="14">
        <v>4</v>
      </c>
      <c r="K253" s="14">
        <v>35</v>
      </c>
      <c r="L253" s="14"/>
      <c r="M253" s="14"/>
      <c r="N253" s="14"/>
      <c r="O253" s="14">
        <v>16</v>
      </c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3"/>
      <c r="AE253" s="14"/>
      <c r="AF253" s="14"/>
      <c r="AG253" s="13"/>
      <c r="AH253" s="14"/>
      <c r="AI253" s="14"/>
      <c r="AJ253" s="14"/>
      <c r="AK253" s="14"/>
      <c r="AL253" s="28">
        <v>0.75</v>
      </c>
      <c r="AM253" s="29">
        <v>0.6</v>
      </c>
      <c r="AN253" s="122"/>
      <c r="AR253" s="8">
        <f t="shared" si="18"/>
        <v>55</v>
      </c>
      <c r="AS253" s="8">
        <f t="shared" si="19"/>
        <v>55</v>
      </c>
      <c r="AT253" s="8">
        <f t="shared" si="20"/>
        <v>0</v>
      </c>
      <c r="AU253" s="8">
        <f t="shared" si="21"/>
        <v>0</v>
      </c>
      <c r="AV253" s="8">
        <f t="shared" si="22"/>
        <v>0</v>
      </c>
      <c r="AW253" s="8">
        <f t="shared" si="23"/>
        <v>0</v>
      </c>
    </row>
    <row r="254" spans="1:49" x14ac:dyDescent="0.25">
      <c r="A254" t="s">
        <v>48</v>
      </c>
      <c r="B254" s="26">
        <v>46035</v>
      </c>
      <c r="C254" s="10" t="s">
        <v>242</v>
      </c>
      <c r="D254" s="10">
        <v>1216</v>
      </c>
      <c r="E254" s="27" t="s">
        <v>92</v>
      </c>
      <c r="F254" s="27">
        <v>3</v>
      </c>
      <c r="G254" s="10" t="s">
        <v>139</v>
      </c>
      <c r="I254" s="37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3"/>
      <c r="AE254" s="14"/>
      <c r="AF254" s="14"/>
      <c r="AG254" s="13"/>
      <c r="AH254" s="14"/>
      <c r="AI254" s="14"/>
      <c r="AJ254" s="14"/>
      <c r="AK254" s="14"/>
      <c r="AL254" s="28">
        <v>0.8</v>
      </c>
      <c r="AM254" s="29">
        <v>0.9</v>
      </c>
      <c r="AN254" s="120"/>
      <c r="AR254" s="8">
        <f t="shared" si="18"/>
        <v>0</v>
      </c>
      <c r="AS254" s="8">
        <f t="shared" si="19"/>
        <v>0</v>
      </c>
      <c r="AT254" s="8">
        <f t="shared" si="20"/>
        <v>0</v>
      </c>
      <c r="AU254" s="8">
        <f t="shared" si="21"/>
        <v>0</v>
      </c>
      <c r="AV254" s="8">
        <f t="shared" si="22"/>
        <v>0</v>
      </c>
      <c r="AW254" s="8">
        <f t="shared" si="23"/>
        <v>0</v>
      </c>
    </row>
    <row r="255" spans="1:49" x14ac:dyDescent="0.25">
      <c r="A255" t="s">
        <v>48</v>
      </c>
      <c r="B255" s="26">
        <v>46035</v>
      </c>
      <c r="C255" s="10" t="s">
        <v>242</v>
      </c>
      <c r="D255" s="10">
        <v>1216</v>
      </c>
      <c r="E255" s="27" t="s">
        <v>92</v>
      </c>
      <c r="F255" s="27">
        <v>4</v>
      </c>
      <c r="G255" s="10" t="s">
        <v>139</v>
      </c>
      <c r="I255" s="37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3"/>
      <c r="AE255" s="14"/>
      <c r="AF255" s="14"/>
      <c r="AG255" s="13"/>
      <c r="AH255" s="14"/>
      <c r="AI255" s="14"/>
      <c r="AJ255" s="14"/>
      <c r="AK255" s="14"/>
      <c r="AL255" s="28">
        <v>0.6</v>
      </c>
      <c r="AM255" s="29">
        <v>0.8</v>
      </c>
      <c r="AN255" s="120"/>
      <c r="AR255" s="8">
        <f t="shared" si="18"/>
        <v>0</v>
      </c>
      <c r="AS255" s="8">
        <f t="shared" si="19"/>
        <v>0</v>
      </c>
      <c r="AT255" s="8">
        <f t="shared" si="20"/>
        <v>0</v>
      </c>
      <c r="AU255" s="8">
        <f t="shared" si="21"/>
        <v>0</v>
      </c>
      <c r="AV255" s="8">
        <f t="shared" si="22"/>
        <v>0</v>
      </c>
      <c r="AW255" s="8">
        <f t="shared" si="23"/>
        <v>0</v>
      </c>
    </row>
    <row r="256" spans="1:49" x14ac:dyDescent="0.25">
      <c r="A256" t="s">
        <v>48</v>
      </c>
      <c r="B256" s="26">
        <v>46035</v>
      </c>
      <c r="C256" s="10" t="s">
        <v>242</v>
      </c>
      <c r="D256" s="10">
        <v>1216</v>
      </c>
      <c r="E256" s="27" t="s">
        <v>92</v>
      </c>
      <c r="F256" s="27">
        <v>5</v>
      </c>
      <c r="G256" s="10" t="s">
        <v>139</v>
      </c>
      <c r="I256" s="37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3"/>
      <c r="AE256" s="14"/>
      <c r="AF256" s="14"/>
      <c r="AG256" s="13"/>
      <c r="AH256" s="14"/>
      <c r="AI256" s="14"/>
      <c r="AJ256" s="14"/>
      <c r="AK256" s="14"/>
      <c r="AL256" s="28">
        <v>0.65</v>
      </c>
      <c r="AM256" s="29">
        <v>0.9</v>
      </c>
      <c r="AN256" s="120"/>
      <c r="AR256" s="8">
        <f t="shared" si="18"/>
        <v>0</v>
      </c>
      <c r="AS256" s="8">
        <f t="shared" si="19"/>
        <v>0</v>
      </c>
      <c r="AT256" s="8">
        <f t="shared" si="20"/>
        <v>0</v>
      </c>
      <c r="AU256" s="8">
        <f t="shared" si="21"/>
        <v>0</v>
      </c>
      <c r="AV256" s="8">
        <f t="shared" si="22"/>
        <v>0</v>
      </c>
      <c r="AW256" s="8">
        <f t="shared" si="23"/>
        <v>0</v>
      </c>
    </row>
    <row r="257" spans="1:49" x14ac:dyDescent="0.25">
      <c r="A257" t="s">
        <v>48</v>
      </c>
      <c r="B257" s="26">
        <v>46035</v>
      </c>
      <c r="C257" s="10" t="s">
        <v>242</v>
      </c>
      <c r="D257" s="10">
        <v>1216</v>
      </c>
      <c r="E257" s="27" t="s">
        <v>92</v>
      </c>
      <c r="F257" s="27">
        <v>6</v>
      </c>
      <c r="G257" s="10" t="s">
        <v>139</v>
      </c>
      <c r="I257" s="37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3"/>
      <c r="AE257" s="14"/>
      <c r="AF257" s="14"/>
      <c r="AG257" s="13"/>
      <c r="AH257" s="14"/>
      <c r="AI257" s="14"/>
      <c r="AJ257" s="14"/>
      <c r="AK257" s="14"/>
      <c r="AL257" s="28">
        <v>0.6</v>
      </c>
      <c r="AM257" s="29">
        <v>0.5</v>
      </c>
      <c r="AN257" s="120"/>
      <c r="AR257" s="8">
        <f t="shared" si="18"/>
        <v>0</v>
      </c>
      <c r="AS257" s="8">
        <f t="shared" si="19"/>
        <v>0</v>
      </c>
      <c r="AT257" s="8">
        <f t="shared" si="20"/>
        <v>0</v>
      </c>
      <c r="AU257" s="8">
        <f t="shared" si="21"/>
        <v>0</v>
      </c>
      <c r="AV257" s="8">
        <f t="shared" si="22"/>
        <v>0</v>
      </c>
      <c r="AW257" s="8">
        <f t="shared" si="23"/>
        <v>0</v>
      </c>
    </row>
    <row r="258" spans="1:49" x14ac:dyDescent="0.25">
      <c r="A258" t="s">
        <v>48</v>
      </c>
      <c r="B258" s="26">
        <v>46035</v>
      </c>
      <c r="C258" s="10" t="s">
        <v>242</v>
      </c>
      <c r="D258" s="10">
        <v>1216</v>
      </c>
      <c r="E258" s="27" t="s">
        <v>92</v>
      </c>
      <c r="F258" s="27">
        <v>7</v>
      </c>
      <c r="G258" s="10" t="s">
        <v>139</v>
      </c>
      <c r="I258" s="37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3"/>
      <c r="AE258" s="14"/>
      <c r="AF258" s="14"/>
      <c r="AG258" s="13"/>
      <c r="AH258" s="14"/>
      <c r="AI258" s="14"/>
      <c r="AJ258" s="14"/>
      <c r="AK258" s="14"/>
      <c r="AL258" s="28">
        <v>0.6</v>
      </c>
      <c r="AM258" s="29">
        <v>0.8</v>
      </c>
      <c r="AN258" s="120"/>
      <c r="AR258" s="8">
        <f t="shared" si="18"/>
        <v>0</v>
      </c>
      <c r="AS258" s="8">
        <f t="shared" si="19"/>
        <v>0</v>
      </c>
      <c r="AT258" s="8">
        <f t="shared" si="20"/>
        <v>0</v>
      </c>
      <c r="AU258" s="8">
        <f t="shared" si="21"/>
        <v>0</v>
      </c>
      <c r="AV258" s="8">
        <f t="shared" si="22"/>
        <v>0</v>
      </c>
      <c r="AW258" s="8">
        <f t="shared" si="23"/>
        <v>0</v>
      </c>
    </row>
    <row r="259" spans="1:49" x14ac:dyDescent="0.25">
      <c r="A259" s="34" t="s">
        <v>107</v>
      </c>
      <c r="B259" s="26">
        <v>46035</v>
      </c>
      <c r="C259" s="10" t="s">
        <v>242</v>
      </c>
      <c r="D259" s="10">
        <v>1320</v>
      </c>
      <c r="E259" s="27" t="s">
        <v>79</v>
      </c>
      <c r="F259" s="10" t="s">
        <v>131</v>
      </c>
      <c r="G259" s="10" t="s">
        <v>143</v>
      </c>
      <c r="I259" s="37"/>
      <c r="J259" s="14"/>
      <c r="K259" s="14">
        <v>20</v>
      </c>
      <c r="L259" s="14"/>
      <c r="M259" s="14">
        <v>50</v>
      </c>
      <c r="N259" s="14"/>
      <c r="O259" s="14"/>
      <c r="P259" s="14"/>
      <c r="Q259" s="14"/>
      <c r="R259" s="14"/>
      <c r="S259" s="14"/>
      <c r="T259" s="14">
        <v>105</v>
      </c>
      <c r="U259" s="14"/>
      <c r="V259" s="14"/>
      <c r="W259" s="14"/>
      <c r="X259" s="14"/>
      <c r="Y259" s="14"/>
      <c r="Z259" s="14"/>
      <c r="AA259" s="14"/>
      <c r="AB259" s="14"/>
      <c r="AC259" s="14"/>
      <c r="AD259" s="13"/>
      <c r="AE259" s="14"/>
      <c r="AF259" s="14"/>
      <c r="AG259" s="13"/>
      <c r="AH259" s="14"/>
      <c r="AI259" s="14"/>
      <c r="AJ259" s="14"/>
      <c r="AK259" s="14"/>
      <c r="AL259" s="28">
        <v>1</v>
      </c>
      <c r="AM259" s="29">
        <v>0.85</v>
      </c>
      <c r="AN259" s="120"/>
      <c r="AR259" s="8">
        <f t="shared" si="18"/>
        <v>175</v>
      </c>
      <c r="AS259" s="8">
        <f t="shared" si="19"/>
        <v>70</v>
      </c>
      <c r="AT259" s="8">
        <f t="shared" si="20"/>
        <v>105</v>
      </c>
      <c r="AU259" s="8">
        <f t="shared" si="21"/>
        <v>0</v>
      </c>
      <c r="AV259" s="8">
        <f t="shared" si="22"/>
        <v>0</v>
      </c>
      <c r="AW259" s="8">
        <f t="shared" si="23"/>
        <v>0</v>
      </c>
    </row>
    <row r="260" spans="1:49" x14ac:dyDescent="0.25">
      <c r="A260" s="34" t="s">
        <v>107</v>
      </c>
      <c r="B260" s="26">
        <v>46035</v>
      </c>
      <c r="C260" s="10" t="s">
        <v>242</v>
      </c>
      <c r="D260" s="10">
        <v>1320</v>
      </c>
      <c r="E260" s="27" t="s">
        <v>80</v>
      </c>
      <c r="F260" s="10" t="s">
        <v>131</v>
      </c>
      <c r="G260" s="10" t="s">
        <v>143</v>
      </c>
      <c r="I260" s="37"/>
      <c r="J260" s="14">
        <v>18</v>
      </c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3"/>
      <c r="AE260" s="14"/>
      <c r="AF260" s="14"/>
      <c r="AG260" s="13"/>
      <c r="AH260" s="14"/>
      <c r="AI260" s="14"/>
      <c r="AJ260" s="14"/>
      <c r="AK260" s="14"/>
      <c r="AL260" s="28">
        <v>1</v>
      </c>
      <c r="AM260" s="29">
        <v>0.85</v>
      </c>
      <c r="AN260" s="120"/>
      <c r="AR260" s="8">
        <f t="shared" ref="AR260:AR323" si="24">SUM(I260:AJ260)</f>
        <v>18</v>
      </c>
      <c r="AS260" s="8">
        <f t="shared" ref="AS260:AS323" si="25">SUM(I260:S260)</f>
        <v>18</v>
      </c>
      <c r="AT260" s="8">
        <f t="shared" ref="AT260:AT323" si="26">SUM(T260:AC260)</f>
        <v>0</v>
      </c>
      <c r="AU260" s="8">
        <f t="shared" ref="AU260:AU323" si="27">SUM(AD260:AF260)</f>
        <v>0</v>
      </c>
      <c r="AV260" s="8">
        <f t="shared" ref="AV260:AV323" si="28">SUM(AG260)</f>
        <v>0</v>
      </c>
      <c r="AW260" s="8">
        <f t="shared" ref="AW260:AW323" si="29">SUM(AI260:AJ260)</f>
        <v>0</v>
      </c>
    </row>
    <row r="261" spans="1:49" x14ac:dyDescent="0.25">
      <c r="A261" s="34" t="s">
        <v>107</v>
      </c>
      <c r="B261" s="26">
        <v>46035</v>
      </c>
      <c r="C261" s="10" t="s">
        <v>242</v>
      </c>
      <c r="D261" s="10">
        <v>1320</v>
      </c>
      <c r="E261" s="27" t="s">
        <v>81</v>
      </c>
      <c r="F261" s="10" t="s">
        <v>131</v>
      </c>
      <c r="G261" s="10" t="s">
        <v>139</v>
      </c>
      <c r="I261" s="37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>
        <v>6</v>
      </c>
      <c r="U261" s="14"/>
      <c r="V261" s="14"/>
      <c r="W261" s="14">
        <v>6</v>
      </c>
      <c r="X261" s="14"/>
      <c r="Y261" s="14"/>
      <c r="Z261" s="14"/>
      <c r="AA261" s="14"/>
      <c r="AB261" s="14"/>
      <c r="AC261" s="14"/>
      <c r="AD261" s="13"/>
      <c r="AE261" s="14"/>
      <c r="AF261" s="14"/>
      <c r="AG261" s="13"/>
      <c r="AH261" s="14">
        <v>75</v>
      </c>
      <c r="AI261" s="14"/>
      <c r="AJ261" s="14"/>
      <c r="AK261" s="14"/>
      <c r="AL261" s="28">
        <v>1</v>
      </c>
      <c r="AM261" s="29">
        <v>1</v>
      </c>
      <c r="AN261" s="120"/>
      <c r="AR261" s="8">
        <f t="shared" si="24"/>
        <v>87</v>
      </c>
      <c r="AS261" s="8">
        <f t="shared" si="25"/>
        <v>0</v>
      </c>
      <c r="AT261" s="8">
        <f t="shared" si="26"/>
        <v>12</v>
      </c>
      <c r="AU261" s="8">
        <f t="shared" si="27"/>
        <v>0</v>
      </c>
      <c r="AV261" s="8">
        <f t="shared" si="28"/>
        <v>0</v>
      </c>
      <c r="AW261" s="8">
        <f t="shared" si="29"/>
        <v>0</v>
      </c>
    </row>
    <row r="262" spans="1:49" x14ac:dyDescent="0.25">
      <c r="A262" s="34" t="s">
        <v>107</v>
      </c>
      <c r="B262" s="26">
        <v>46035</v>
      </c>
      <c r="C262" s="10" t="s">
        <v>242</v>
      </c>
      <c r="D262" s="10">
        <v>1320</v>
      </c>
      <c r="E262" s="27" t="s">
        <v>82</v>
      </c>
      <c r="F262" s="10" t="s">
        <v>131</v>
      </c>
      <c r="G262" s="10" t="s">
        <v>139</v>
      </c>
      <c r="I262" s="37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>
        <v>42</v>
      </c>
      <c r="U262" s="14"/>
      <c r="V262" s="14"/>
      <c r="W262" s="14"/>
      <c r="X262" s="14"/>
      <c r="Y262" s="14"/>
      <c r="Z262" s="14"/>
      <c r="AA262" s="14"/>
      <c r="AB262" s="14"/>
      <c r="AC262" s="14"/>
      <c r="AD262" s="13"/>
      <c r="AE262" s="14"/>
      <c r="AF262" s="14"/>
      <c r="AG262" s="13"/>
      <c r="AH262" s="14">
        <v>79</v>
      </c>
      <c r="AI262" s="14"/>
      <c r="AJ262" s="14"/>
      <c r="AK262" s="14"/>
      <c r="AL262" s="28">
        <v>1</v>
      </c>
      <c r="AM262" s="29">
        <v>1</v>
      </c>
      <c r="AN262" s="120"/>
      <c r="AR262" s="8">
        <f t="shared" si="24"/>
        <v>121</v>
      </c>
      <c r="AS262" s="8">
        <f t="shared" si="25"/>
        <v>0</v>
      </c>
      <c r="AT262" s="8">
        <f t="shared" si="26"/>
        <v>42</v>
      </c>
      <c r="AU262" s="8">
        <f t="shared" si="27"/>
        <v>0</v>
      </c>
      <c r="AV262" s="8">
        <f t="shared" si="28"/>
        <v>0</v>
      </c>
      <c r="AW262" s="8">
        <f t="shared" si="29"/>
        <v>0</v>
      </c>
    </row>
    <row r="263" spans="1:49" x14ac:dyDescent="0.25">
      <c r="A263" s="34" t="s">
        <v>107</v>
      </c>
      <c r="B263" s="26">
        <v>46035</v>
      </c>
      <c r="C263" s="10" t="s">
        <v>242</v>
      </c>
      <c r="D263" s="10">
        <v>1320</v>
      </c>
      <c r="E263" s="27" t="s">
        <v>83</v>
      </c>
      <c r="F263" s="10" t="s">
        <v>131</v>
      </c>
      <c r="G263" s="10" t="s">
        <v>139</v>
      </c>
      <c r="I263" s="37"/>
      <c r="J263" s="14">
        <v>8</v>
      </c>
      <c r="K263" s="14"/>
      <c r="L263" s="14"/>
      <c r="M263" s="14">
        <v>35</v>
      </c>
      <c r="N263" s="14"/>
      <c r="O263" s="14"/>
      <c r="P263" s="14"/>
      <c r="Q263" s="14">
        <v>2</v>
      </c>
      <c r="R263" s="14"/>
      <c r="S263" s="14"/>
      <c r="T263" s="14">
        <v>88</v>
      </c>
      <c r="U263" s="14"/>
      <c r="V263" s="14"/>
      <c r="W263" s="14"/>
      <c r="X263" s="14"/>
      <c r="Y263" s="14"/>
      <c r="Z263" s="14"/>
      <c r="AA263" s="14"/>
      <c r="AB263" s="14"/>
      <c r="AC263" s="14"/>
      <c r="AD263" s="13"/>
      <c r="AE263" s="14"/>
      <c r="AF263" s="14">
        <v>3</v>
      </c>
      <c r="AG263" s="13"/>
      <c r="AH263" s="14"/>
      <c r="AI263" s="14"/>
      <c r="AJ263" s="14"/>
      <c r="AK263" s="14"/>
      <c r="AL263" s="28">
        <v>1</v>
      </c>
      <c r="AM263" s="29">
        <v>0.95</v>
      </c>
      <c r="AN263" s="120"/>
      <c r="AR263" s="8">
        <f t="shared" si="24"/>
        <v>136</v>
      </c>
      <c r="AS263" s="8">
        <f t="shared" si="25"/>
        <v>45</v>
      </c>
      <c r="AT263" s="8">
        <f t="shared" si="26"/>
        <v>88</v>
      </c>
      <c r="AU263" s="8">
        <f t="shared" si="27"/>
        <v>3</v>
      </c>
      <c r="AV263" s="8">
        <f t="shared" si="28"/>
        <v>0</v>
      </c>
      <c r="AW263" s="8">
        <f t="shared" si="29"/>
        <v>0</v>
      </c>
    </row>
    <row r="264" spans="1:49" x14ac:dyDescent="0.25">
      <c r="A264" s="34" t="s">
        <v>107</v>
      </c>
      <c r="B264" s="26">
        <v>46035</v>
      </c>
      <c r="C264" s="10" t="s">
        <v>242</v>
      </c>
      <c r="D264" s="10">
        <v>1320</v>
      </c>
      <c r="E264" s="27" t="s">
        <v>84</v>
      </c>
      <c r="F264" s="10">
        <v>1</v>
      </c>
      <c r="G264" s="10" t="s">
        <v>141</v>
      </c>
      <c r="I264" s="37"/>
      <c r="J264" s="14"/>
      <c r="K264" s="14"/>
      <c r="L264" s="14"/>
      <c r="M264" s="14"/>
      <c r="N264" s="14"/>
      <c r="O264" s="14"/>
      <c r="P264" s="14"/>
      <c r="Q264" s="14">
        <v>12</v>
      </c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3"/>
      <c r="AE264" s="14"/>
      <c r="AF264" s="14"/>
      <c r="AG264" s="13"/>
      <c r="AH264" s="14"/>
      <c r="AI264" s="14"/>
      <c r="AJ264" s="14"/>
      <c r="AK264" s="14"/>
      <c r="AL264" s="28">
        <v>0.5</v>
      </c>
      <c r="AM264" s="29">
        <v>0.02</v>
      </c>
      <c r="AN264" s="120"/>
      <c r="AR264" s="8">
        <f t="shared" si="24"/>
        <v>12</v>
      </c>
      <c r="AS264" s="8">
        <f t="shared" si="25"/>
        <v>12</v>
      </c>
      <c r="AT264" s="8">
        <f t="shared" si="26"/>
        <v>0</v>
      </c>
      <c r="AU264" s="8">
        <f t="shared" si="27"/>
        <v>0</v>
      </c>
      <c r="AV264" s="8">
        <f t="shared" si="28"/>
        <v>0</v>
      </c>
      <c r="AW264" s="8">
        <f t="shared" si="29"/>
        <v>0</v>
      </c>
    </row>
    <row r="265" spans="1:49" x14ac:dyDescent="0.25">
      <c r="A265" s="34" t="s">
        <v>107</v>
      </c>
      <c r="B265" s="26">
        <v>46035</v>
      </c>
      <c r="C265" s="10" t="s">
        <v>242</v>
      </c>
      <c r="D265" s="10">
        <v>1320</v>
      </c>
      <c r="E265" s="27" t="s">
        <v>84</v>
      </c>
      <c r="F265" s="10">
        <v>2</v>
      </c>
      <c r="G265" s="10" t="s">
        <v>141</v>
      </c>
      <c r="I265" s="37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3"/>
      <c r="AE265" s="14"/>
      <c r="AF265" s="14"/>
      <c r="AG265" s="13"/>
      <c r="AH265" s="14"/>
      <c r="AI265" s="14"/>
      <c r="AJ265" s="14"/>
      <c r="AK265" s="14"/>
      <c r="AL265" s="28">
        <v>0.6</v>
      </c>
      <c r="AM265" s="29">
        <v>0.05</v>
      </c>
      <c r="AN265" s="120"/>
      <c r="AR265" s="8">
        <f t="shared" si="24"/>
        <v>0</v>
      </c>
      <c r="AS265" s="8">
        <f t="shared" si="25"/>
        <v>0</v>
      </c>
      <c r="AT265" s="8">
        <f t="shared" si="26"/>
        <v>0</v>
      </c>
      <c r="AU265" s="8">
        <f t="shared" si="27"/>
        <v>0</v>
      </c>
      <c r="AV265" s="8">
        <f t="shared" si="28"/>
        <v>0</v>
      </c>
      <c r="AW265" s="8">
        <f t="shared" si="29"/>
        <v>0</v>
      </c>
    </row>
    <row r="266" spans="1:49" x14ac:dyDescent="0.25">
      <c r="A266" s="34" t="s">
        <v>46</v>
      </c>
      <c r="B266" s="26">
        <v>46035</v>
      </c>
      <c r="C266" s="10" t="s">
        <v>242</v>
      </c>
      <c r="D266" s="10">
        <v>1236</v>
      </c>
      <c r="E266" s="27" t="s">
        <v>79</v>
      </c>
      <c r="F266" s="10" t="s">
        <v>131</v>
      </c>
      <c r="G266" s="10" t="s">
        <v>143</v>
      </c>
      <c r="I266" s="37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3"/>
      <c r="AE266" s="14"/>
      <c r="AF266" s="14"/>
      <c r="AG266" s="13"/>
      <c r="AH266" s="14"/>
      <c r="AI266" s="14"/>
      <c r="AJ266" s="14"/>
      <c r="AK266" s="14"/>
      <c r="AL266" s="28">
        <v>1</v>
      </c>
      <c r="AM266" s="29">
        <v>0.2</v>
      </c>
      <c r="AN266" s="120"/>
      <c r="AR266" s="8">
        <f t="shared" si="24"/>
        <v>0</v>
      </c>
      <c r="AS266" s="8">
        <f t="shared" si="25"/>
        <v>0</v>
      </c>
      <c r="AT266" s="8">
        <f t="shared" si="26"/>
        <v>0</v>
      </c>
      <c r="AU266" s="8">
        <f t="shared" si="27"/>
        <v>0</v>
      </c>
      <c r="AV266" s="8">
        <f t="shared" si="28"/>
        <v>0</v>
      </c>
      <c r="AW266" s="8">
        <f t="shared" si="29"/>
        <v>0</v>
      </c>
    </row>
    <row r="267" spans="1:49" x14ac:dyDescent="0.25">
      <c r="A267" s="34" t="s">
        <v>46</v>
      </c>
      <c r="B267" s="26">
        <v>46035</v>
      </c>
      <c r="C267" s="10" t="s">
        <v>242</v>
      </c>
      <c r="D267" s="10">
        <v>1236</v>
      </c>
      <c r="E267" s="27" t="s">
        <v>80</v>
      </c>
      <c r="F267" s="10" t="s">
        <v>131</v>
      </c>
      <c r="G267" s="10" t="s">
        <v>143</v>
      </c>
      <c r="I267" s="37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3"/>
      <c r="AE267" s="14"/>
      <c r="AF267" s="14"/>
      <c r="AG267" s="13"/>
      <c r="AH267" s="14"/>
      <c r="AI267" s="14"/>
      <c r="AJ267" s="14"/>
      <c r="AK267" s="14"/>
      <c r="AL267" s="28">
        <v>1</v>
      </c>
      <c r="AM267" s="29">
        <v>0.1</v>
      </c>
      <c r="AN267" s="120"/>
      <c r="AR267" s="8">
        <f t="shared" si="24"/>
        <v>0</v>
      </c>
      <c r="AS267" s="8">
        <f t="shared" si="25"/>
        <v>0</v>
      </c>
      <c r="AT267" s="8">
        <f t="shared" si="26"/>
        <v>0</v>
      </c>
      <c r="AU267" s="8">
        <f t="shared" si="27"/>
        <v>0</v>
      </c>
      <c r="AV267" s="8">
        <f t="shared" si="28"/>
        <v>0</v>
      </c>
      <c r="AW267" s="8">
        <f t="shared" si="29"/>
        <v>0</v>
      </c>
    </row>
    <row r="268" spans="1:49" x14ac:dyDescent="0.25">
      <c r="A268" s="34" t="s">
        <v>46</v>
      </c>
      <c r="B268" s="26">
        <v>46035</v>
      </c>
      <c r="C268" s="10" t="s">
        <v>242</v>
      </c>
      <c r="D268" s="10">
        <v>1236</v>
      </c>
      <c r="E268" s="27" t="s">
        <v>81</v>
      </c>
      <c r="F268" s="10" t="s">
        <v>131</v>
      </c>
      <c r="G268" s="10" t="s">
        <v>143</v>
      </c>
      <c r="I268" s="37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3"/>
      <c r="AE268" s="14"/>
      <c r="AF268" s="14"/>
      <c r="AG268" s="13"/>
      <c r="AH268" s="14"/>
      <c r="AI268" s="14"/>
      <c r="AJ268" s="14"/>
      <c r="AK268" s="14"/>
      <c r="AL268" s="28">
        <v>1</v>
      </c>
      <c r="AM268" s="29">
        <v>0.2</v>
      </c>
      <c r="AN268" s="120"/>
      <c r="AR268" s="8">
        <f t="shared" si="24"/>
        <v>0</v>
      </c>
      <c r="AS268" s="8">
        <f t="shared" si="25"/>
        <v>0</v>
      </c>
      <c r="AT268" s="8">
        <f t="shared" si="26"/>
        <v>0</v>
      </c>
      <c r="AU268" s="8">
        <f t="shared" si="27"/>
        <v>0</v>
      </c>
      <c r="AV268" s="8">
        <f t="shared" si="28"/>
        <v>0</v>
      </c>
      <c r="AW268" s="8">
        <f t="shared" si="29"/>
        <v>0</v>
      </c>
    </row>
    <row r="269" spans="1:49" x14ac:dyDescent="0.25">
      <c r="A269" s="34" t="s">
        <v>46</v>
      </c>
      <c r="B269" s="26">
        <v>46035</v>
      </c>
      <c r="C269" s="10" t="s">
        <v>242</v>
      </c>
      <c r="D269" s="10">
        <v>1236</v>
      </c>
      <c r="E269" s="27" t="s">
        <v>81</v>
      </c>
      <c r="F269" s="10" t="s">
        <v>131</v>
      </c>
      <c r="G269" s="10" t="s">
        <v>143</v>
      </c>
      <c r="I269" s="37"/>
      <c r="J269" s="14">
        <v>650</v>
      </c>
      <c r="K269" s="14">
        <v>2600</v>
      </c>
      <c r="L269" s="14">
        <v>650</v>
      </c>
      <c r="M269" s="14">
        <v>650</v>
      </c>
      <c r="N269" s="14">
        <v>2600</v>
      </c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3">
        <v>8000</v>
      </c>
      <c r="AE269" s="14"/>
      <c r="AF269" s="14"/>
      <c r="AG269" s="13"/>
      <c r="AH269" s="14"/>
      <c r="AI269" s="14"/>
      <c r="AJ269" s="14"/>
      <c r="AK269" s="14"/>
      <c r="AL269" s="28">
        <v>1</v>
      </c>
      <c r="AM269" s="29">
        <v>0.4</v>
      </c>
      <c r="AN269" s="120"/>
      <c r="AR269" s="8">
        <f t="shared" si="24"/>
        <v>15150</v>
      </c>
      <c r="AS269" s="8">
        <f t="shared" si="25"/>
        <v>7150</v>
      </c>
      <c r="AT269" s="8">
        <f t="shared" si="26"/>
        <v>0</v>
      </c>
      <c r="AU269" s="8">
        <f t="shared" si="27"/>
        <v>8000</v>
      </c>
      <c r="AV269" s="8">
        <f t="shared" si="28"/>
        <v>0</v>
      </c>
      <c r="AW269" s="8">
        <f t="shared" si="29"/>
        <v>0</v>
      </c>
    </row>
    <row r="270" spans="1:49" x14ac:dyDescent="0.25">
      <c r="A270" s="34" t="s">
        <v>46</v>
      </c>
      <c r="B270" s="26">
        <v>46035</v>
      </c>
      <c r="C270" s="10" t="s">
        <v>242</v>
      </c>
      <c r="D270" s="10">
        <v>1236</v>
      </c>
      <c r="E270" s="27" t="s">
        <v>82</v>
      </c>
      <c r="F270" s="10" t="s">
        <v>131</v>
      </c>
      <c r="G270" s="10" t="s">
        <v>143</v>
      </c>
      <c r="I270" s="37"/>
      <c r="J270" s="14">
        <v>330</v>
      </c>
      <c r="K270" s="14">
        <v>115</v>
      </c>
      <c r="L270" s="14"/>
      <c r="M270" s="14">
        <v>250</v>
      </c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3"/>
      <c r="AE270" s="14"/>
      <c r="AF270" s="14"/>
      <c r="AG270" s="13"/>
      <c r="AH270" s="14"/>
      <c r="AI270" s="14"/>
      <c r="AJ270" s="14"/>
      <c r="AK270" s="14"/>
      <c r="AL270" s="28">
        <v>1</v>
      </c>
      <c r="AM270" s="29">
        <v>0.2</v>
      </c>
      <c r="AN270" s="120"/>
      <c r="AR270" s="8">
        <f t="shared" si="24"/>
        <v>695</v>
      </c>
      <c r="AS270" s="8">
        <f t="shared" si="25"/>
        <v>695</v>
      </c>
      <c r="AT270" s="8">
        <f t="shared" si="26"/>
        <v>0</v>
      </c>
      <c r="AU270" s="8">
        <f t="shared" si="27"/>
        <v>0</v>
      </c>
      <c r="AV270" s="8">
        <f t="shared" si="28"/>
        <v>0</v>
      </c>
      <c r="AW270" s="8">
        <f t="shared" si="29"/>
        <v>0</v>
      </c>
    </row>
    <row r="271" spans="1:49" x14ac:dyDescent="0.25">
      <c r="A271" s="34" t="s">
        <v>46</v>
      </c>
      <c r="B271" s="26">
        <v>46035</v>
      </c>
      <c r="C271" s="10" t="s">
        <v>242</v>
      </c>
      <c r="D271" s="10">
        <v>1236</v>
      </c>
      <c r="E271" s="27" t="s">
        <v>83</v>
      </c>
      <c r="F271" s="10" t="s">
        <v>131</v>
      </c>
      <c r="G271" s="10" t="s">
        <v>139</v>
      </c>
      <c r="I271" s="37"/>
      <c r="J271" s="14">
        <v>310</v>
      </c>
      <c r="K271" s="14">
        <v>105</v>
      </c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3"/>
      <c r="AE271" s="14"/>
      <c r="AF271" s="14"/>
      <c r="AG271" s="13"/>
      <c r="AH271" s="14"/>
      <c r="AI271" s="14"/>
      <c r="AJ271" s="14"/>
      <c r="AK271" s="14"/>
      <c r="AL271" s="28">
        <v>1</v>
      </c>
      <c r="AM271" s="29">
        <v>0.1</v>
      </c>
      <c r="AN271" s="120"/>
      <c r="AR271" s="8">
        <f t="shared" si="24"/>
        <v>415</v>
      </c>
      <c r="AS271" s="8">
        <f t="shared" si="25"/>
        <v>415</v>
      </c>
      <c r="AT271" s="8">
        <f t="shared" si="26"/>
        <v>0</v>
      </c>
      <c r="AU271" s="8">
        <f t="shared" si="27"/>
        <v>0</v>
      </c>
      <c r="AV271" s="8">
        <f t="shared" si="28"/>
        <v>0</v>
      </c>
      <c r="AW271" s="8">
        <f t="shared" si="29"/>
        <v>0</v>
      </c>
    </row>
    <row r="272" spans="1:49" x14ac:dyDescent="0.25">
      <c r="A272" s="34" t="s">
        <v>46</v>
      </c>
      <c r="B272" s="26">
        <v>46035</v>
      </c>
      <c r="C272" s="10" t="s">
        <v>242</v>
      </c>
      <c r="D272" s="10">
        <v>1236</v>
      </c>
      <c r="E272" s="27" t="s">
        <v>84</v>
      </c>
      <c r="F272" s="27">
        <v>1</v>
      </c>
      <c r="G272" s="10" t="s">
        <v>139</v>
      </c>
      <c r="I272" s="37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3"/>
      <c r="AE272" s="14"/>
      <c r="AF272" s="14"/>
      <c r="AG272" s="13"/>
      <c r="AH272" s="14"/>
      <c r="AI272" s="14"/>
      <c r="AJ272" s="14"/>
      <c r="AK272" s="14"/>
      <c r="AL272" s="28">
        <v>0.7</v>
      </c>
      <c r="AM272" s="29">
        <v>0.4</v>
      </c>
      <c r="AN272" s="122"/>
      <c r="AR272" s="8">
        <f t="shared" si="24"/>
        <v>0</v>
      </c>
      <c r="AS272" s="8">
        <f t="shared" si="25"/>
        <v>0</v>
      </c>
      <c r="AT272" s="8">
        <f t="shared" si="26"/>
        <v>0</v>
      </c>
      <c r="AU272" s="8">
        <f t="shared" si="27"/>
        <v>0</v>
      </c>
      <c r="AV272" s="8">
        <f t="shared" si="28"/>
        <v>0</v>
      </c>
      <c r="AW272" s="8">
        <f t="shared" si="29"/>
        <v>0</v>
      </c>
    </row>
    <row r="273" spans="1:49" x14ac:dyDescent="0.25">
      <c r="A273" s="34" t="s">
        <v>46</v>
      </c>
      <c r="B273" s="26">
        <v>46035</v>
      </c>
      <c r="C273" s="10" t="s">
        <v>242</v>
      </c>
      <c r="D273" s="10">
        <v>1236</v>
      </c>
      <c r="E273" s="27" t="s">
        <v>84</v>
      </c>
      <c r="F273" s="27">
        <v>2</v>
      </c>
      <c r="G273" s="10" t="s">
        <v>139</v>
      </c>
      <c r="I273" s="37"/>
      <c r="J273" s="14">
        <v>40</v>
      </c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3"/>
      <c r="AE273" s="14"/>
      <c r="AF273" s="14"/>
      <c r="AG273" s="13"/>
      <c r="AH273" s="14"/>
      <c r="AI273" s="14"/>
      <c r="AJ273" s="14"/>
      <c r="AK273" s="14"/>
      <c r="AL273" s="28">
        <v>0.7</v>
      </c>
      <c r="AM273" s="29">
        <v>0.3</v>
      </c>
      <c r="AN273" s="120"/>
      <c r="AR273" s="8">
        <f t="shared" si="24"/>
        <v>40</v>
      </c>
      <c r="AS273" s="8">
        <f t="shared" si="25"/>
        <v>40</v>
      </c>
      <c r="AT273" s="8">
        <f t="shared" si="26"/>
        <v>0</v>
      </c>
      <c r="AU273" s="8">
        <f t="shared" si="27"/>
        <v>0</v>
      </c>
      <c r="AV273" s="8">
        <f t="shared" si="28"/>
        <v>0</v>
      </c>
      <c r="AW273" s="8">
        <f t="shared" si="29"/>
        <v>0</v>
      </c>
    </row>
    <row r="274" spans="1:49" x14ac:dyDescent="0.25">
      <c r="A274" s="34" t="s">
        <v>47</v>
      </c>
      <c r="B274" s="26">
        <v>46035</v>
      </c>
      <c r="C274" s="10" t="s">
        <v>242</v>
      </c>
      <c r="D274" s="10">
        <v>737</v>
      </c>
      <c r="E274" s="27" t="s">
        <v>79</v>
      </c>
      <c r="F274" s="10" t="s">
        <v>131</v>
      </c>
      <c r="G274" s="10" t="s">
        <v>143</v>
      </c>
      <c r="I274" s="37"/>
      <c r="J274" s="14">
        <v>130</v>
      </c>
      <c r="K274" s="14"/>
      <c r="L274" s="14"/>
      <c r="M274" s="14">
        <v>75</v>
      </c>
      <c r="N274" s="14">
        <v>25</v>
      </c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3"/>
      <c r="AE274" s="14">
        <v>65</v>
      </c>
      <c r="AF274" s="14"/>
      <c r="AG274" s="13"/>
      <c r="AH274" s="14"/>
      <c r="AI274" s="14"/>
      <c r="AJ274" s="14"/>
      <c r="AK274" s="14"/>
      <c r="AL274" s="28">
        <v>1</v>
      </c>
      <c r="AM274" s="29">
        <v>0.45</v>
      </c>
      <c r="AN274" s="120"/>
      <c r="AR274" s="8">
        <f t="shared" si="24"/>
        <v>295</v>
      </c>
      <c r="AS274" s="8">
        <f t="shared" si="25"/>
        <v>230</v>
      </c>
      <c r="AT274" s="8">
        <f t="shared" si="26"/>
        <v>0</v>
      </c>
      <c r="AU274" s="8">
        <f t="shared" si="27"/>
        <v>65</v>
      </c>
      <c r="AV274" s="8">
        <f t="shared" si="28"/>
        <v>0</v>
      </c>
      <c r="AW274" s="8">
        <f t="shared" si="29"/>
        <v>0</v>
      </c>
    </row>
    <row r="275" spans="1:49" x14ac:dyDescent="0.25">
      <c r="A275" s="34" t="s">
        <v>47</v>
      </c>
      <c r="B275" s="26">
        <v>46035</v>
      </c>
      <c r="C275" s="10" t="s">
        <v>242</v>
      </c>
      <c r="D275" s="10">
        <v>737</v>
      </c>
      <c r="E275" s="27" t="s">
        <v>80</v>
      </c>
      <c r="F275" s="10" t="s">
        <v>131</v>
      </c>
      <c r="G275" s="10" t="s">
        <v>143</v>
      </c>
      <c r="I275" s="37"/>
      <c r="J275" s="14">
        <v>72</v>
      </c>
      <c r="K275" s="14">
        <v>131</v>
      </c>
      <c r="L275" s="14">
        <v>260</v>
      </c>
      <c r="M275" s="14">
        <v>1081</v>
      </c>
      <c r="N275" s="14">
        <v>175</v>
      </c>
      <c r="O275" s="14">
        <v>41</v>
      </c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3"/>
      <c r="AE275" s="14"/>
      <c r="AF275" s="14"/>
      <c r="AG275" s="13"/>
      <c r="AH275" s="14"/>
      <c r="AI275" s="14"/>
      <c r="AJ275" s="14"/>
      <c r="AK275" s="14"/>
      <c r="AL275" s="28">
        <v>1</v>
      </c>
      <c r="AM275" s="29">
        <v>0.4</v>
      </c>
      <c r="AN275" s="120"/>
      <c r="AR275" s="8">
        <f t="shared" si="24"/>
        <v>1760</v>
      </c>
      <c r="AS275" s="8">
        <f t="shared" si="25"/>
        <v>1760</v>
      </c>
      <c r="AT275" s="8">
        <f t="shared" si="26"/>
        <v>0</v>
      </c>
      <c r="AU275" s="8">
        <f t="shared" si="27"/>
        <v>0</v>
      </c>
      <c r="AV275" s="8">
        <f t="shared" si="28"/>
        <v>0</v>
      </c>
      <c r="AW275" s="8">
        <f t="shared" si="29"/>
        <v>0</v>
      </c>
    </row>
    <row r="276" spans="1:49" x14ac:dyDescent="0.25">
      <c r="A276" s="34" t="s">
        <v>47</v>
      </c>
      <c r="B276" s="26">
        <v>46035</v>
      </c>
      <c r="C276" s="10" t="s">
        <v>242</v>
      </c>
      <c r="D276" s="10">
        <v>737</v>
      </c>
      <c r="E276" s="27" t="s">
        <v>81</v>
      </c>
      <c r="F276" s="10" t="s">
        <v>131</v>
      </c>
      <c r="G276" s="10" t="s">
        <v>143</v>
      </c>
      <c r="I276" s="37"/>
      <c r="J276" s="14">
        <v>1100</v>
      </c>
      <c r="K276" s="14">
        <v>1100</v>
      </c>
      <c r="L276" s="14">
        <v>1100</v>
      </c>
      <c r="M276" s="14">
        <v>1100</v>
      </c>
      <c r="N276" s="14">
        <v>1100</v>
      </c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3"/>
      <c r="AE276" s="14">
        <v>30</v>
      </c>
      <c r="AF276" s="14"/>
      <c r="AG276" s="13"/>
      <c r="AH276" s="14"/>
      <c r="AI276" s="14"/>
      <c r="AJ276" s="14"/>
      <c r="AK276" s="14"/>
      <c r="AL276" s="28">
        <v>1</v>
      </c>
      <c r="AM276" s="29">
        <v>0.8</v>
      </c>
      <c r="AN276" s="120"/>
      <c r="AR276" s="8">
        <f t="shared" si="24"/>
        <v>5530</v>
      </c>
      <c r="AS276" s="8">
        <f t="shared" si="25"/>
        <v>5500</v>
      </c>
      <c r="AT276" s="8">
        <f t="shared" si="26"/>
        <v>0</v>
      </c>
      <c r="AU276" s="8">
        <f t="shared" si="27"/>
        <v>30</v>
      </c>
      <c r="AV276" s="8">
        <f t="shared" si="28"/>
        <v>0</v>
      </c>
      <c r="AW276" s="8">
        <f t="shared" si="29"/>
        <v>0</v>
      </c>
    </row>
    <row r="277" spans="1:49" x14ac:dyDescent="0.25">
      <c r="A277" s="34" t="s">
        <v>47</v>
      </c>
      <c r="B277" s="26">
        <v>46035</v>
      </c>
      <c r="C277" s="10" t="s">
        <v>242</v>
      </c>
      <c r="D277" s="10">
        <v>737</v>
      </c>
      <c r="E277" s="27" t="s">
        <v>90</v>
      </c>
      <c r="F277" s="27">
        <v>1</v>
      </c>
      <c r="G277" s="10" t="s">
        <v>141</v>
      </c>
      <c r="I277" s="37"/>
      <c r="J277" s="14"/>
      <c r="K277" s="14">
        <v>8</v>
      </c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3"/>
      <c r="AE277" s="14"/>
      <c r="AF277" s="14"/>
      <c r="AG277" s="13"/>
      <c r="AH277" s="14"/>
      <c r="AI277" s="14"/>
      <c r="AJ277" s="14"/>
      <c r="AK277" s="14"/>
      <c r="AL277" s="28">
        <v>0.85</v>
      </c>
      <c r="AM277" s="29">
        <v>0.02</v>
      </c>
      <c r="AN277" s="120"/>
      <c r="AR277" s="8">
        <f t="shared" si="24"/>
        <v>8</v>
      </c>
      <c r="AS277" s="8">
        <f t="shared" si="25"/>
        <v>8</v>
      </c>
      <c r="AT277" s="8">
        <f t="shared" si="26"/>
        <v>0</v>
      </c>
      <c r="AU277" s="8">
        <f t="shared" si="27"/>
        <v>0</v>
      </c>
      <c r="AV277" s="8">
        <f t="shared" si="28"/>
        <v>0</v>
      </c>
      <c r="AW277" s="8">
        <f t="shared" si="29"/>
        <v>0</v>
      </c>
    </row>
    <row r="278" spans="1:49" x14ac:dyDescent="0.25">
      <c r="A278" s="34" t="s">
        <v>47</v>
      </c>
      <c r="B278" s="26">
        <v>46035</v>
      </c>
      <c r="C278" s="10" t="s">
        <v>242</v>
      </c>
      <c r="D278" s="10">
        <v>737</v>
      </c>
      <c r="E278" s="27" t="s">
        <v>90</v>
      </c>
      <c r="F278" s="27">
        <v>2</v>
      </c>
      <c r="G278" s="10" t="s">
        <v>141</v>
      </c>
      <c r="I278" s="37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3"/>
      <c r="AE278" s="14"/>
      <c r="AF278" s="14"/>
      <c r="AG278" s="13"/>
      <c r="AH278" s="14"/>
      <c r="AI278" s="14"/>
      <c r="AJ278" s="14"/>
      <c r="AK278" s="14"/>
      <c r="AL278" s="28">
        <v>0.85</v>
      </c>
      <c r="AM278" s="29">
        <v>0.01</v>
      </c>
      <c r="AN278" s="120"/>
      <c r="AR278" s="8">
        <f t="shared" si="24"/>
        <v>0</v>
      </c>
      <c r="AS278" s="8">
        <f t="shared" si="25"/>
        <v>0</v>
      </c>
      <c r="AT278" s="8">
        <f t="shared" si="26"/>
        <v>0</v>
      </c>
      <c r="AU278" s="8">
        <f t="shared" si="27"/>
        <v>0</v>
      </c>
      <c r="AV278" s="8">
        <f t="shared" si="28"/>
        <v>0</v>
      </c>
      <c r="AW278" s="8">
        <f t="shared" si="29"/>
        <v>0</v>
      </c>
    </row>
    <row r="279" spans="1:49" x14ac:dyDescent="0.25">
      <c r="A279" s="34" t="s">
        <v>47</v>
      </c>
      <c r="B279" s="26">
        <v>46035</v>
      </c>
      <c r="C279" s="10" t="s">
        <v>242</v>
      </c>
      <c r="D279" s="10">
        <v>737</v>
      </c>
      <c r="E279" s="27" t="s">
        <v>90</v>
      </c>
      <c r="F279" s="27">
        <v>3</v>
      </c>
      <c r="G279" s="10" t="s">
        <v>141</v>
      </c>
      <c r="I279" s="37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3"/>
      <c r="AE279" s="14"/>
      <c r="AF279" s="14"/>
      <c r="AG279" s="13"/>
      <c r="AH279" s="14"/>
      <c r="AI279" s="14"/>
      <c r="AJ279" s="14"/>
      <c r="AK279" s="14"/>
      <c r="AL279" s="28">
        <v>0.65</v>
      </c>
      <c r="AM279" s="29">
        <v>0.01</v>
      </c>
      <c r="AN279" s="120"/>
      <c r="AR279" s="8">
        <f t="shared" si="24"/>
        <v>0</v>
      </c>
      <c r="AS279" s="8">
        <f t="shared" si="25"/>
        <v>0</v>
      </c>
      <c r="AT279" s="8">
        <f t="shared" si="26"/>
        <v>0</v>
      </c>
      <c r="AU279" s="8">
        <f t="shared" si="27"/>
        <v>0</v>
      </c>
      <c r="AV279" s="8">
        <f t="shared" si="28"/>
        <v>0</v>
      </c>
      <c r="AW279" s="8">
        <f t="shared" si="29"/>
        <v>0</v>
      </c>
    </row>
    <row r="280" spans="1:49" x14ac:dyDescent="0.25">
      <c r="A280" s="34" t="s">
        <v>47</v>
      </c>
      <c r="B280" s="26">
        <v>46035</v>
      </c>
      <c r="C280" s="10" t="s">
        <v>242</v>
      </c>
      <c r="D280" s="10">
        <v>737</v>
      </c>
      <c r="E280" s="27" t="s">
        <v>90</v>
      </c>
      <c r="F280" s="27">
        <v>4</v>
      </c>
      <c r="G280" s="10" t="s">
        <v>141</v>
      </c>
      <c r="I280" s="37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3"/>
      <c r="AE280" s="14"/>
      <c r="AF280" s="14"/>
      <c r="AG280" s="13"/>
      <c r="AH280" s="14"/>
      <c r="AI280" s="14"/>
      <c r="AJ280" s="14"/>
      <c r="AK280" s="14"/>
      <c r="AL280" s="28">
        <v>0.65</v>
      </c>
      <c r="AM280" s="29">
        <v>0.01</v>
      </c>
      <c r="AN280" s="120"/>
      <c r="AR280" s="8">
        <f t="shared" si="24"/>
        <v>0</v>
      </c>
      <c r="AS280" s="8">
        <f t="shared" si="25"/>
        <v>0</v>
      </c>
      <c r="AT280" s="8">
        <f t="shared" si="26"/>
        <v>0</v>
      </c>
      <c r="AU280" s="8">
        <f t="shared" si="27"/>
        <v>0</v>
      </c>
      <c r="AV280" s="8">
        <f t="shared" si="28"/>
        <v>0</v>
      </c>
      <c r="AW280" s="8">
        <f t="shared" si="29"/>
        <v>0</v>
      </c>
    </row>
    <row r="281" spans="1:49" x14ac:dyDescent="0.25">
      <c r="A281" s="34" t="s">
        <v>47</v>
      </c>
      <c r="B281" s="26">
        <v>46035</v>
      </c>
      <c r="C281" s="10" t="s">
        <v>242</v>
      </c>
      <c r="D281" s="10">
        <v>737</v>
      </c>
      <c r="E281" s="27" t="s">
        <v>90</v>
      </c>
      <c r="F281" s="27">
        <v>5</v>
      </c>
      <c r="G281" s="10" t="s">
        <v>141</v>
      </c>
      <c r="I281" s="37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3"/>
      <c r="AE281" s="14"/>
      <c r="AF281" s="14"/>
      <c r="AG281" s="13"/>
      <c r="AH281" s="14"/>
      <c r="AI281" s="14"/>
      <c r="AJ281" s="14"/>
      <c r="AK281" s="14"/>
      <c r="AL281" s="28">
        <v>0.75</v>
      </c>
      <c r="AM281" s="29">
        <v>0.01</v>
      </c>
      <c r="AN281" s="120"/>
      <c r="AR281" s="8">
        <f t="shared" si="24"/>
        <v>0</v>
      </c>
      <c r="AS281" s="8">
        <f t="shared" si="25"/>
        <v>0</v>
      </c>
      <c r="AT281" s="8">
        <f t="shared" si="26"/>
        <v>0</v>
      </c>
      <c r="AU281" s="8">
        <f t="shared" si="27"/>
        <v>0</v>
      </c>
      <c r="AV281" s="8">
        <f t="shared" si="28"/>
        <v>0</v>
      </c>
      <c r="AW281" s="8">
        <f t="shared" si="29"/>
        <v>0</v>
      </c>
    </row>
    <row r="282" spans="1:49" x14ac:dyDescent="0.25">
      <c r="A282" s="34" t="s">
        <v>47</v>
      </c>
      <c r="B282" s="26">
        <v>46035</v>
      </c>
      <c r="C282" s="10" t="s">
        <v>242</v>
      </c>
      <c r="D282" s="10">
        <v>737</v>
      </c>
      <c r="E282" s="27" t="s">
        <v>90</v>
      </c>
      <c r="F282" s="27">
        <v>6</v>
      </c>
      <c r="G282" s="10" t="s">
        <v>141</v>
      </c>
      <c r="I282" s="37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3"/>
      <c r="AE282" s="14"/>
      <c r="AF282" s="14"/>
      <c r="AG282" s="13"/>
      <c r="AH282" s="14"/>
      <c r="AI282" s="14"/>
      <c r="AJ282" s="14"/>
      <c r="AK282" s="14"/>
      <c r="AL282" s="28">
        <v>0.75</v>
      </c>
      <c r="AM282" s="29">
        <v>0.01</v>
      </c>
      <c r="AN282" s="120"/>
      <c r="AR282" s="8">
        <f t="shared" si="24"/>
        <v>0</v>
      </c>
      <c r="AS282" s="8">
        <f t="shared" si="25"/>
        <v>0</v>
      </c>
      <c r="AT282" s="8">
        <f t="shared" si="26"/>
        <v>0</v>
      </c>
      <c r="AU282" s="8">
        <f t="shared" si="27"/>
        <v>0</v>
      </c>
      <c r="AV282" s="8">
        <f t="shared" si="28"/>
        <v>0</v>
      </c>
      <c r="AW282" s="8">
        <f t="shared" si="29"/>
        <v>0</v>
      </c>
    </row>
    <row r="283" spans="1:49" x14ac:dyDescent="0.25">
      <c r="A283" s="34" t="s">
        <v>47</v>
      </c>
      <c r="B283" s="26">
        <v>46035</v>
      </c>
      <c r="C283" s="10" t="s">
        <v>242</v>
      </c>
      <c r="D283" s="10">
        <v>737</v>
      </c>
      <c r="E283" s="27" t="s">
        <v>90</v>
      </c>
      <c r="F283" s="27">
        <v>7</v>
      </c>
      <c r="G283" s="10" t="s">
        <v>141</v>
      </c>
      <c r="I283" s="37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3"/>
      <c r="AE283" s="14"/>
      <c r="AF283" s="14"/>
      <c r="AG283" s="13"/>
      <c r="AH283" s="14"/>
      <c r="AI283" s="14"/>
      <c r="AJ283" s="14"/>
      <c r="AK283" s="14"/>
      <c r="AL283" s="28">
        <v>0.75</v>
      </c>
      <c r="AM283" s="29">
        <v>0.01</v>
      </c>
      <c r="AN283" s="120"/>
      <c r="AR283" s="8">
        <f t="shared" si="24"/>
        <v>0</v>
      </c>
      <c r="AS283" s="8">
        <f t="shared" si="25"/>
        <v>0</v>
      </c>
      <c r="AT283" s="8">
        <f t="shared" si="26"/>
        <v>0</v>
      </c>
      <c r="AU283" s="8">
        <f t="shared" si="27"/>
        <v>0</v>
      </c>
      <c r="AV283" s="8">
        <f t="shared" si="28"/>
        <v>0</v>
      </c>
      <c r="AW283" s="8">
        <f t="shared" si="29"/>
        <v>0</v>
      </c>
    </row>
    <row r="284" spans="1:49" x14ac:dyDescent="0.25">
      <c r="A284" s="34" t="s">
        <v>45</v>
      </c>
      <c r="B284" s="26">
        <v>46035</v>
      </c>
      <c r="C284" s="10" t="s">
        <v>242</v>
      </c>
      <c r="D284" s="10">
        <v>837</v>
      </c>
      <c r="E284" s="27" t="s">
        <v>79</v>
      </c>
      <c r="F284" s="10" t="s">
        <v>131</v>
      </c>
      <c r="G284" s="10" t="s">
        <v>143</v>
      </c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11"/>
      <c r="AE284" s="8"/>
      <c r="AF284" s="8"/>
      <c r="AG284" s="11"/>
      <c r="AH284" s="8"/>
      <c r="AI284" s="8"/>
      <c r="AJ284" s="8"/>
      <c r="AK284" s="8"/>
      <c r="AL284" s="31">
        <v>1</v>
      </c>
      <c r="AM284" s="32">
        <v>0.05</v>
      </c>
      <c r="AN284" s="120"/>
      <c r="AR284" s="8">
        <f t="shared" si="24"/>
        <v>0</v>
      </c>
      <c r="AS284" s="8">
        <f t="shared" si="25"/>
        <v>0</v>
      </c>
      <c r="AT284" s="8">
        <f t="shared" si="26"/>
        <v>0</v>
      </c>
      <c r="AU284" s="8">
        <f t="shared" si="27"/>
        <v>0</v>
      </c>
      <c r="AV284" s="8">
        <f t="shared" si="28"/>
        <v>0</v>
      </c>
      <c r="AW284" s="8">
        <f t="shared" si="29"/>
        <v>0</v>
      </c>
    </row>
    <row r="285" spans="1:49" x14ac:dyDescent="0.25">
      <c r="A285" s="34" t="s">
        <v>45</v>
      </c>
      <c r="B285" s="26">
        <v>46035</v>
      </c>
      <c r="C285" s="10" t="s">
        <v>242</v>
      </c>
      <c r="D285" s="10">
        <v>837</v>
      </c>
      <c r="E285" s="27" t="s">
        <v>80</v>
      </c>
      <c r="F285" s="10" t="s">
        <v>131</v>
      </c>
      <c r="G285" s="10" t="s">
        <v>145</v>
      </c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11"/>
      <c r="AE285" s="8"/>
      <c r="AF285" s="8"/>
      <c r="AG285" s="11"/>
      <c r="AH285" s="8"/>
      <c r="AI285" s="8"/>
      <c r="AJ285" s="8"/>
      <c r="AK285" s="8"/>
      <c r="AL285" s="31">
        <v>1</v>
      </c>
      <c r="AM285" s="32">
        <v>0.01</v>
      </c>
      <c r="AN285" s="120"/>
      <c r="AR285" s="8">
        <f t="shared" si="24"/>
        <v>0</v>
      </c>
      <c r="AS285" s="8">
        <f t="shared" si="25"/>
        <v>0</v>
      </c>
      <c r="AT285" s="8">
        <f t="shared" si="26"/>
        <v>0</v>
      </c>
      <c r="AU285" s="8">
        <f t="shared" si="27"/>
        <v>0</v>
      </c>
      <c r="AV285" s="8">
        <f t="shared" si="28"/>
        <v>0</v>
      </c>
      <c r="AW285" s="8">
        <f t="shared" si="29"/>
        <v>0</v>
      </c>
    </row>
    <row r="286" spans="1:49" x14ac:dyDescent="0.25">
      <c r="A286" s="34" t="s">
        <v>45</v>
      </c>
      <c r="B286" s="26">
        <v>46035</v>
      </c>
      <c r="C286" s="10" t="s">
        <v>242</v>
      </c>
      <c r="D286" s="10">
        <v>837</v>
      </c>
      <c r="E286" s="27" t="s">
        <v>81</v>
      </c>
      <c r="F286" s="10" t="s">
        <v>131</v>
      </c>
      <c r="G286" s="10" t="s">
        <v>143</v>
      </c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11"/>
      <c r="AE286" s="8"/>
      <c r="AF286" s="8"/>
      <c r="AG286" s="11"/>
      <c r="AH286" s="8"/>
      <c r="AI286" s="8"/>
      <c r="AJ286" s="8"/>
      <c r="AK286" s="8"/>
      <c r="AL286" s="31">
        <v>1</v>
      </c>
      <c r="AM286" s="32">
        <v>0.01</v>
      </c>
      <c r="AN286" s="120"/>
      <c r="AR286" s="8">
        <f t="shared" si="24"/>
        <v>0</v>
      </c>
      <c r="AS286" s="8">
        <f t="shared" si="25"/>
        <v>0</v>
      </c>
      <c r="AT286" s="8">
        <f t="shared" si="26"/>
        <v>0</v>
      </c>
      <c r="AU286" s="8">
        <f t="shared" si="27"/>
        <v>0</v>
      </c>
      <c r="AV286" s="8">
        <f t="shared" si="28"/>
        <v>0</v>
      </c>
      <c r="AW286" s="8">
        <f t="shared" si="29"/>
        <v>0</v>
      </c>
    </row>
    <row r="287" spans="1:49" x14ac:dyDescent="0.25">
      <c r="A287" s="34" t="s">
        <v>45</v>
      </c>
      <c r="B287" s="26">
        <v>46035</v>
      </c>
      <c r="C287" s="10" t="s">
        <v>242</v>
      </c>
      <c r="D287" s="10">
        <v>837</v>
      </c>
      <c r="E287" s="27" t="s">
        <v>82</v>
      </c>
      <c r="F287" s="10" t="s">
        <v>131</v>
      </c>
      <c r="G287" s="10" t="s">
        <v>139</v>
      </c>
      <c r="J287" s="8">
        <v>12</v>
      </c>
      <c r="K287" s="8"/>
      <c r="L287" s="8"/>
      <c r="M287" s="8">
        <v>16</v>
      </c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11"/>
      <c r="AE287" s="8"/>
      <c r="AF287" s="8"/>
      <c r="AG287" s="11"/>
      <c r="AH287" s="8"/>
      <c r="AI287" s="8"/>
      <c r="AJ287" s="8"/>
      <c r="AK287" s="8"/>
      <c r="AL287" s="31">
        <v>1</v>
      </c>
      <c r="AM287" s="32">
        <v>0.15</v>
      </c>
      <c r="AN287" s="120" t="s">
        <v>249</v>
      </c>
      <c r="AR287" s="8">
        <f t="shared" si="24"/>
        <v>28</v>
      </c>
      <c r="AS287" s="8">
        <f t="shared" si="25"/>
        <v>28</v>
      </c>
      <c r="AT287" s="8">
        <f t="shared" si="26"/>
        <v>0</v>
      </c>
      <c r="AU287" s="8">
        <f t="shared" si="27"/>
        <v>0</v>
      </c>
      <c r="AV287" s="8">
        <f t="shared" si="28"/>
        <v>0</v>
      </c>
      <c r="AW287" s="8">
        <f t="shared" si="29"/>
        <v>0</v>
      </c>
    </row>
    <row r="288" spans="1:49" x14ac:dyDescent="0.25">
      <c r="A288" s="34" t="s">
        <v>45</v>
      </c>
      <c r="B288" s="26">
        <v>46035</v>
      </c>
      <c r="C288" s="10" t="s">
        <v>242</v>
      </c>
      <c r="D288" s="10">
        <v>837</v>
      </c>
      <c r="E288" s="27" t="s">
        <v>83</v>
      </c>
      <c r="F288" s="10" t="s">
        <v>131</v>
      </c>
      <c r="G288" s="10" t="s">
        <v>139</v>
      </c>
      <c r="J288" s="8">
        <v>90</v>
      </c>
      <c r="K288" s="8">
        <v>6</v>
      </c>
      <c r="L288" s="8"/>
      <c r="M288" s="8">
        <v>30</v>
      </c>
      <c r="N288" s="8"/>
      <c r="O288" s="8"/>
      <c r="P288" s="8"/>
      <c r="Q288" s="8"/>
      <c r="R288" s="8"/>
      <c r="S288" s="8"/>
      <c r="T288" s="8">
        <v>2</v>
      </c>
      <c r="U288" s="8"/>
      <c r="V288" s="8"/>
      <c r="W288" s="8"/>
      <c r="X288" s="8"/>
      <c r="Y288" s="8"/>
      <c r="Z288" s="8"/>
      <c r="AA288" s="8"/>
      <c r="AB288" s="8"/>
      <c r="AC288" s="8"/>
      <c r="AD288" s="11"/>
      <c r="AE288" s="8"/>
      <c r="AF288" s="8"/>
      <c r="AG288" s="11"/>
      <c r="AH288" s="8"/>
      <c r="AI288" s="8"/>
      <c r="AJ288" s="8"/>
      <c r="AK288" s="8"/>
      <c r="AL288" s="31">
        <v>1</v>
      </c>
      <c r="AM288" s="32">
        <v>0.4</v>
      </c>
      <c r="AN288" s="120"/>
      <c r="AR288" s="8">
        <f t="shared" si="24"/>
        <v>128</v>
      </c>
      <c r="AS288" s="8">
        <f t="shared" si="25"/>
        <v>126</v>
      </c>
      <c r="AT288" s="8">
        <f t="shared" si="26"/>
        <v>2</v>
      </c>
      <c r="AU288" s="8">
        <f t="shared" si="27"/>
        <v>0</v>
      </c>
      <c r="AV288" s="8">
        <f t="shared" si="28"/>
        <v>0</v>
      </c>
      <c r="AW288" s="8">
        <f t="shared" si="29"/>
        <v>0</v>
      </c>
    </row>
    <row r="289" spans="1:49" x14ac:dyDescent="0.25">
      <c r="A289" s="34" t="s">
        <v>45</v>
      </c>
      <c r="B289" s="26">
        <v>46035</v>
      </c>
      <c r="C289" s="10" t="s">
        <v>242</v>
      </c>
      <c r="D289" s="10">
        <v>837</v>
      </c>
      <c r="E289" s="27" t="s">
        <v>84</v>
      </c>
      <c r="F289" s="27">
        <v>1</v>
      </c>
      <c r="G289" s="10" t="s">
        <v>141</v>
      </c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11"/>
      <c r="AE289" s="8"/>
      <c r="AF289" s="8"/>
      <c r="AG289" s="11"/>
      <c r="AH289" s="8"/>
      <c r="AI289" s="8"/>
      <c r="AJ289" s="8"/>
      <c r="AK289" s="8"/>
      <c r="AL289" s="31">
        <v>0.6</v>
      </c>
      <c r="AM289" s="32">
        <v>0.01</v>
      </c>
      <c r="AN289" s="120"/>
      <c r="AR289" s="8">
        <f t="shared" si="24"/>
        <v>0</v>
      </c>
      <c r="AS289" s="8">
        <f t="shared" si="25"/>
        <v>0</v>
      </c>
      <c r="AT289" s="8">
        <f t="shared" si="26"/>
        <v>0</v>
      </c>
      <c r="AU289" s="8">
        <f t="shared" si="27"/>
        <v>0</v>
      </c>
      <c r="AV289" s="8">
        <f t="shared" si="28"/>
        <v>0</v>
      </c>
      <c r="AW289" s="8">
        <f t="shared" si="29"/>
        <v>0</v>
      </c>
    </row>
    <row r="290" spans="1:49" x14ac:dyDescent="0.25">
      <c r="A290" s="34" t="s">
        <v>45</v>
      </c>
      <c r="B290" s="26">
        <v>46035</v>
      </c>
      <c r="C290" s="10" t="s">
        <v>242</v>
      </c>
      <c r="D290" s="10">
        <v>837</v>
      </c>
      <c r="E290" s="27" t="s">
        <v>84</v>
      </c>
      <c r="F290" s="27">
        <v>2</v>
      </c>
      <c r="G290" s="10" t="s">
        <v>141</v>
      </c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11"/>
      <c r="AE290" s="8"/>
      <c r="AF290" s="8"/>
      <c r="AG290" s="11"/>
      <c r="AH290" s="8"/>
      <c r="AI290" s="8"/>
      <c r="AJ290" s="8"/>
      <c r="AK290" s="8"/>
      <c r="AL290" s="31">
        <v>0.6</v>
      </c>
      <c r="AM290" s="32">
        <v>0.03</v>
      </c>
      <c r="AN290" s="125"/>
      <c r="AR290" s="8">
        <f t="shared" si="24"/>
        <v>0</v>
      </c>
      <c r="AS290" s="8">
        <f t="shared" si="25"/>
        <v>0</v>
      </c>
      <c r="AT290" s="8">
        <f t="shared" si="26"/>
        <v>0</v>
      </c>
      <c r="AU290" s="8">
        <f t="shared" si="27"/>
        <v>0</v>
      </c>
      <c r="AV290" s="8">
        <f t="shared" si="28"/>
        <v>0</v>
      </c>
      <c r="AW290" s="8">
        <f t="shared" si="29"/>
        <v>0</v>
      </c>
    </row>
    <row r="291" spans="1:49" x14ac:dyDescent="0.25">
      <c r="A291" t="s">
        <v>45</v>
      </c>
      <c r="B291" s="26">
        <v>46035</v>
      </c>
      <c r="C291" s="10" t="s">
        <v>242</v>
      </c>
      <c r="D291" s="10">
        <v>837</v>
      </c>
      <c r="E291" s="27" t="s">
        <v>84</v>
      </c>
      <c r="F291" s="27">
        <v>3</v>
      </c>
      <c r="G291" s="10" t="s">
        <v>141</v>
      </c>
      <c r="I291" s="37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3"/>
      <c r="AE291" s="14"/>
      <c r="AF291" s="14"/>
      <c r="AG291" s="13"/>
      <c r="AH291" s="14"/>
      <c r="AI291" s="14"/>
      <c r="AJ291" s="14"/>
      <c r="AK291" s="14"/>
      <c r="AL291" s="28">
        <v>0.6</v>
      </c>
      <c r="AM291" s="29">
        <v>0.01</v>
      </c>
      <c r="AN291" s="120"/>
      <c r="AR291" s="8">
        <f t="shared" si="24"/>
        <v>0</v>
      </c>
      <c r="AS291" s="8">
        <f t="shared" si="25"/>
        <v>0</v>
      </c>
      <c r="AT291" s="8">
        <f t="shared" si="26"/>
        <v>0</v>
      </c>
      <c r="AU291" s="8">
        <f t="shared" si="27"/>
        <v>0</v>
      </c>
      <c r="AV291" s="8">
        <f t="shared" si="28"/>
        <v>0</v>
      </c>
      <c r="AW291" s="8">
        <f t="shared" si="29"/>
        <v>0</v>
      </c>
    </row>
    <row r="292" spans="1:49" x14ac:dyDescent="0.25">
      <c r="A292" t="s">
        <v>45</v>
      </c>
      <c r="B292" s="26">
        <v>46035</v>
      </c>
      <c r="C292" s="10" t="s">
        <v>242</v>
      </c>
      <c r="D292" s="10">
        <v>837</v>
      </c>
      <c r="E292" s="27" t="s">
        <v>84</v>
      </c>
      <c r="F292" s="27">
        <v>4</v>
      </c>
      <c r="G292" s="10" t="s">
        <v>139</v>
      </c>
      <c r="I292" s="37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3"/>
      <c r="AE292" s="14"/>
      <c r="AF292" s="14"/>
      <c r="AG292" s="13"/>
      <c r="AH292" s="14"/>
      <c r="AI292" s="14"/>
      <c r="AJ292" s="14"/>
      <c r="AK292" s="14"/>
      <c r="AL292" s="28">
        <v>0.6</v>
      </c>
      <c r="AM292" s="29">
        <v>0.1</v>
      </c>
      <c r="AN292" s="120"/>
      <c r="AR292" s="8">
        <f t="shared" si="24"/>
        <v>0</v>
      </c>
      <c r="AS292" s="8">
        <f t="shared" si="25"/>
        <v>0</v>
      </c>
      <c r="AT292" s="8">
        <f t="shared" si="26"/>
        <v>0</v>
      </c>
      <c r="AU292" s="8">
        <f t="shared" si="27"/>
        <v>0</v>
      </c>
      <c r="AV292" s="8">
        <f t="shared" si="28"/>
        <v>0</v>
      </c>
      <c r="AW292" s="8">
        <f t="shared" si="29"/>
        <v>0</v>
      </c>
    </row>
    <row r="293" spans="1:49" x14ac:dyDescent="0.25">
      <c r="A293" s="34" t="s">
        <v>38</v>
      </c>
      <c r="B293" s="26">
        <v>46032</v>
      </c>
      <c r="C293" s="10" t="s">
        <v>242</v>
      </c>
      <c r="D293" s="33">
        <v>1440</v>
      </c>
      <c r="E293" s="27" t="s">
        <v>94</v>
      </c>
      <c r="F293" s="10">
        <v>2</v>
      </c>
      <c r="G293" s="10" t="s">
        <v>141</v>
      </c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11"/>
      <c r="AE293" s="8"/>
      <c r="AF293" s="8"/>
      <c r="AG293" s="11"/>
      <c r="AH293" s="8"/>
      <c r="AI293" s="8"/>
      <c r="AJ293" s="8"/>
      <c r="AK293" s="8"/>
      <c r="AL293" s="31">
        <v>0.5</v>
      </c>
      <c r="AM293" s="32">
        <v>0.05</v>
      </c>
      <c r="AN293" s="120"/>
      <c r="AR293" s="8">
        <f t="shared" si="24"/>
        <v>0</v>
      </c>
      <c r="AS293" s="8">
        <f t="shared" si="25"/>
        <v>0</v>
      </c>
      <c r="AT293" s="8">
        <f t="shared" si="26"/>
        <v>0</v>
      </c>
      <c r="AU293" s="8">
        <f t="shared" si="27"/>
        <v>0</v>
      </c>
      <c r="AV293" s="8">
        <f t="shared" si="28"/>
        <v>0</v>
      </c>
      <c r="AW293" s="8">
        <f t="shared" si="29"/>
        <v>0</v>
      </c>
    </row>
    <row r="294" spans="1:49" x14ac:dyDescent="0.25">
      <c r="A294" s="34" t="s">
        <v>38</v>
      </c>
      <c r="B294" s="26">
        <v>46032</v>
      </c>
      <c r="C294" s="10" t="s">
        <v>242</v>
      </c>
      <c r="D294" s="33">
        <v>1440</v>
      </c>
      <c r="E294" s="27" t="s">
        <v>93</v>
      </c>
      <c r="F294" s="10">
        <v>3</v>
      </c>
      <c r="G294" s="10" t="s">
        <v>139</v>
      </c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11"/>
      <c r="AE294" s="8"/>
      <c r="AF294" s="8"/>
      <c r="AG294" s="11"/>
      <c r="AH294" s="8"/>
      <c r="AI294" s="8"/>
      <c r="AJ294" s="8"/>
      <c r="AK294" s="8"/>
      <c r="AL294" s="31">
        <v>0.7</v>
      </c>
      <c r="AM294" s="32">
        <v>0.85</v>
      </c>
      <c r="AN294" s="120"/>
      <c r="AR294" s="8">
        <f t="shared" si="24"/>
        <v>0</v>
      </c>
      <c r="AS294" s="8">
        <f t="shared" si="25"/>
        <v>0</v>
      </c>
      <c r="AT294" s="8">
        <f t="shared" si="26"/>
        <v>0</v>
      </c>
      <c r="AU294" s="8">
        <f t="shared" si="27"/>
        <v>0</v>
      </c>
      <c r="AV294" s="8">
        <f t="shared" si="28"/>
        <v>0</v>
      </c>
      <c r="AW294" s="8">
        <f t="shared" si="29"/>
        <v>0</v>
      </c>
    </row>
    <row r="295" spans="1:49" x14ac:dyDescent="0.25">
      <c r="A295" s="34" t="s">
        <v>38</v>
      </c>
      <c r="B295" s="26">
        <v>46032</v>
      </c>
      <c r="C295" s="10" t="s">
        <v>242</v>
      </c>
      <c r="D295" s="33">
        <v>1440</v>
      </c>
      <c r="E295" s="27" t="s">
        <v>93</v>
      </c>
      <c r="F295" s="10">
        <v>4</v>
      </c>
      <c r="G295" s="10" t="s">
        <v>139</v>
      </c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11"/>
      <c r="AE295" s="8"/>
      <c r="AF295" s="8"/>
      <c r="AG295" s="11"/>
      <c r="AH295" s="8"/>
      <c r="AI295" s="8"/>
      <c r="AJ295" s="8"/>
      <c r="AK295" s="8">
        <v>1</v>
      </c>
      <c r="AL295" s="31">
        <v>0.75</v>
      </c>
      <c r="AM295" s="32">
        <v>0.01</v>
      </c>
      <c r="AN295" s="120"/>
      <c r="AR295" s="8">
        <f t="shared" si="24"/>
        <v>0</v>
      </c>
      <c r="AS295" s="8">
        <f t="shared" si="25"/>
        <v>0</v>
      </c>
      <c r="AT295" s="8">
        <f t="shared" si="26"/>
        <v>0</v>
      </c>
      <c r="AU295" s="8">
        <f t="shared" si="27"/>
        <v>0</v>
      </c>
      <c r="AV295" s="8">
        <f t="shared" si="28"/>
        <v>0</v>
      </c>
      <c r="AW295" s="8">
        <f t="shared" si="29"/>
        <v>0</v>
      </c>
    </row>
    <row r="296" spans="1:49" x14ac:dyDescent="0.25">
      <c r="A296" s="34" t="s">
        <v>38</v>
      </c>
      <c r="B296" s="26">
        <v>46032</v>
      </c>
      <c r="C296" s="10" t="s">
        <v>242</v>
      </c>
      <c r="D296" s="33">
        <v>1440</v>
      </c>
      <c r="E296" s="27" t="s">
        <v>79</v>
      </c>
      <c r="F296" s="10" t="s">
        <v>131</v>
      </c>
      <c r="G296" s="10" t="s">
        <v>145</v>
      </c>
      <c r="J296" s="8">
        <v>17050</v>
      </c>
      <c r="K296" s="8">
        <v>185</v>
      </c>
      <c r="L296" s="8">
        <v>20</v>
      </c>
      <c r="M296" s="8">
        <v>725</v>
      </c>
      <c r="N296" s="8">
        <v>14000</v>
      </c>
      <c r="O296" s="8">
        <v>2</v>
      </c>
      <c r="P296" s="8"/>
      <c r="Q296" s="8"/>
      <c r="R296" s="8"/>
      <c r="S296" s="8"/>
      <c r="T296" s="8">
        <v>32</v>
      </c>
      <c r="U296" s="8"/>
      <c r="V296" s="8"/>
      <c r="W296" s="8"/>
      <c r="X296" s="8"/>
      <c r="Y296" s="8"/>
      <c r="Z296" s="8"/>
      <c r="AA296" s="8"/>
      <c r="AB296" s="8"/>
      <c r="AC296" s="8"/>
      <c r="AD296" s="11"/>
      <c r="AE296" s="8">
        <v>12</v>
      </c>
      <c r="AF296" s="8">
        <v>14</v>
      </c>
      <c r="AG296" s="11"/>
      <c r="AH296" s="8"/>
      <c r="AI296" s="8"/>
      <c r="AJ296" s="8"/>
      <c r="AK296" s="8">
        <v>5</v>
      </c>
      <c r="AL296" s="31">
        <v>1</v>
      </c>
      <c r="AM296" s="32">
        <v>0.35</v>
      </c>
      <c r="AN296" s="120"/>
      <c r="AR296" s="8">
        <f t="shared" si="24"/>
        <v>32040</v>
      </c>
      <c r="AS296" s="8">
        <f t="shared" si="25"/>
        <v>31982</v>
      </c>
      <c r="AT296" s="8">
        <f t="shared" si="26"/>
        <v>32</v>
      </c>
      <c r="AU296" s="8">
        <f t="shared" si="27"/>
        <v>26</v>
      </c>
      <c r="AV296" s="8">
        <f t="shared" si="28"/>
        <v>0</v>
      </c>
      <c r="AW296" s="8">
        <f t="shared" si="29"/>
        <v>0</v>
      </c>
    </row>
    <row r="297" spans="1:49" x14ac:dyDescent="0.25">
      <c r="A297" s="34" t="s">
        <v>35</v>
      </c>
      <c r="B297" s="26">
        <v>46033</v>
      </c>
      <c r="C297" s="10" t="s">
        <v>242</v>
      </c>
      <c r="D297" s="33">
        <v>1401</v>
      </c>
      <c r="E297" s="27" t="s">
        <v>79</v>
      </c>
      <c r="F297" s="10" t="s">
        <v>131</v>
      </c>
      <c r="G297" s="10" t="s">
        <v>145</v>
      </c>
      <c r="J297" s="8">
        <v>1260</v>
      </c>
      <c r="K297" s="8">
        <v>523</v>
      </c>
      <c r="L297" s="8">
        <v>20</v>
      </c>
      <c r="M297" s="8">
        <v>100</v>
      </c>
      <c r="N297" s="8">
        <v>1225</v>
      </c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11">
        <v>12000</v>
      </c>
      <c r="AE297" s="8">
        <v>975</v>
      </c>
      <c r="AF297" s="8"/>
      <c r="AG297" s="11"/>
      <c r="AH297" s="8"/>
      <c r="AI297" s="8"/>
      <c r="AJ297" s="8"/>
      <c r="AK297" s="8">
        <v>1</v>
      </c>
      <c r="AL297" s="31">
        <v>1</v>
      </c>
      <c r="AM297" s="32">
        <v>0.7</v>
      </c>
      <c r="AN297" s="120"/>
      <c r="AR297" s="8">
        <f t="shared" si="24"/>
        <v>16103</v>
      </c>
      <c r="AS297" s="8">
        <f t="shared" si="25"/>
        <v>3128</v>
      </c>
      <c r="AT297" s="8">
        <f t="shared" si="26"/>
        <v>0</v>
      </c>
      <c r="AU297" s="8">
        <f t="shared" si="27"/>
        <v>12975</v>
      </c>
      <c r="AV297" s="8">
        <f t="shared" si="28"/>
        <v>0</v>
      </c>
      <c r="AW297" s="8">
        <f t="shared" si="29"/>
        <v>0</v>
      </c>
    </row>
    <row r="298" spans="1:49" x14ac:dyDescent="0.25">
      <c r="A298" s="34" t="s">
        <v>35</v>
      </c>
      <c r="B298" s="26">
        <v>46033</v>
      </c>
      <c r="C298" s="10" t="s">
        <v>242</v>
      </c>
      <c r="D298" s="33">
        <v>1401</v>
      </c>
      <c r="E298" s="27" t="s">
        <v>80</v>
      </c>
      <c r="F298" s="10" t="s">
        <v>131</v>
      </c>
      <c r="G298" s="10" t="s">
        <v>145</v>
      </c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11"/>
      <c r="AE298" s="8"/>
      <c r="AF298" s="8"/>
      <c r="AG298" s="11"/>
      <c r="AH298" s="8"/>
      <c r="AI298" s="8"/>
      <c r="AJ298" s="8"/>
      <c r="AK298" s="8"/>
      <c r="AL298" s="31">
        <v>1</v>
      </c>
      <c r="AM298" s="32">
        <v>0.01</v>
      </c>
      <c r="AN298" s="120"/>
      <c r="AR298" s="8">
        <f t="shared" si="24"/>
        <v>0</v>
      </c>
      <c r="AS298" s="8">
        <f t="shared" si="25"/>
        <v>0</v>
      </c>
      <c r="AT298" s="8">
        <f t="shared" si="26"/>
        <v>0</v>
      </c>
      <c r="AU298" s="8">
        <f t="shared" si="27"/>
        <v>0</v>
      </c>
      <c r="AV298" s="8">
        <f t="shared" si="28"/>
        <v>0</v>
      </c>
      <c r="AW298" s="8">
        <f t="shared" si="29"/>
        <v>0</v>
      </c>
    </row>
    <row r="299" spans="1:49" x14ac:dyDescent="0.25">
      <c r="A299" s="34" t="s">
        <v>35</v>
      </c>
      <c r="B299" s="26">
        <v>46033</v>
      </c>
      <c r="C299" s="10" t="s">
        <v>242</v>
      </c>
      <c r="D299" s="33">
        <v>1401</v>
      </c>
      <c r="E299" s="27" t="s">
        <v>82</v>
      </c>
      <c r="F299" s="10" t="s">
        <v>131</v>
      </c>
      <c r="G299" s="10" t="s">
        <v>139</v>
      </c>
      <c r="J299" s="8">
        <v>1605</v>
      </c>
      <c r="K299" s="8">
        <v>550</v>
      </c>
      <c r="L299" s="8">
        <v>12</v>
      </c>
      <c r="M299" s="8"/>
      <c r="N299" s="8"/>
      <c r="O299" s="8"/>
      <c r="P299" s="8"/>
      <c r="Q299" s="8"/>
      <c r="R299" s="8"/>
      <c r="S299" s="8"/>
      <c r="T299" s="8">
        <v>18</v>
      </c>
      <c r="U299" s="8"/>
      <c r="V299" s="8"/>
      <c r="W299" s="8"/>
      <c r="X299" s="8"/>
      <c r="Y299" s="8"/>
      <c r="Z299" s="8"/>
      <c r="AA299" s="8"/>
      <c r="AB299" s="8"/>
      <c r="AC299" s="8"/>
      <c r="AD299" s="11"/>
      <c r="AE299" s="8"/>
      <c r="AF299" s="8"/>
      <c r="AG299" s="11"/>
      <c r="AH299" s="8"/>
      <c r="AI299" s="8"/>
      <c r="AJ299" s="8"/>
      <c r="AK299" s="8"/>
      <c r="AL299" s="31">
        <v>0.9</v>
      </c>
      <c r="AM299" s="32">
        <v>0.95</v>
      </c>
      <c r="AN299" s="120"/>
      <c r="AR299" s="8">
        <f t="shared" si="24"/>
        <v>2185</v>
      </c>
      <c r="AS299" s="8">
        <f t="shared" si="25"/>
        <v>2167</v>
      </c>
      <c r="AT299" s="8">
        <f t="shared" si="26"/>
        <v>18</v>
      </c>
      <c r="AU299" s="8">
        <f t="shared" si="27"/>
        <v>0</v>
      </c>
      <c r="AV299" s="8">
        <f t="shared" si="28"/>
        <v>0</v>
      </c>
      <c r="AW299" s="8">
        <f t="shared" si="29"/>
        <v>0</v>
      </c>
    </row>
    <row r="300" spans="1:49" x14ac:dyDescent="0.25">
      <c r="A300" s="34" t="s">
        <v>35</v>
      </c>
      <c r="B300" s="26">
        <v>46033</v>
      </c>
      <c r="C300" s="10" t="s">
        <v>242</v>
      </c>
      <c r="D300" s="33">
        <v>1401</v>
      </c>
      <c r="E300" s="27" t="s">
        <v>94</v>
      </c>
      <c r="F300" s="10">
        <v>1</v>
      </c>
      <c r="G300" s="10" t="s">
        <v>141</v>
      </c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11"/>
      <c r="AE300" s="8"/>
      <c r="AF300" s="8"/>
      <c r="AG300" s="11"/>
      <c r="AH300" s="8"/>
      <c r="AI300" s="8"/>
      <c r="AJ300" s="8"/>
      <c r="AK300" s="8"/>
      <c r="AL300" s="31">
        <v>0.8</v>
      </c>
      <c r="AM300" s="32">
        <v>0.01</v>
      </c>
      <c r="AN300" s="120"/>
      <c r="AR300" s="8">
        <f t="shared" si="24"/>
        <v>0</v>
      </c>
      <c r="AS300" s="8">
        <f t="shared" si="25"/>
        <v>0</v>
      </c>
      <c r="AT300" s="8">
        <f t="shared" si="26"/>
        <v>0</v>
      </c>
      <c r="AU300" s="8">
        <f t="shared" si="27"/>
        <v>0</v>
      </c>
      <c r="AV300" s="8">
        <f t="shared" si="28"/>
        <v>0</v>
      </c>
      <c r="AW300" s="8">
        <f t="shared" si="29"/>
        <v>0</v>
      </c>
    </row>
    <row r="301" spans="1:49" x14ac:dyDescent="0.25">
      <c r="A301" s="34" t="s">
        <v>35</v>
      </c>
      <c r="B301" s="26">
        <v>46033</v>
      </c>
      <c r="C301" s="10" t="s">
        <v>242</v>
      </c>
      <c r="D301" s="33">
        <v>1401</v>
      </c>
      <c r="E301" s="27" t="s">
        <v>94</v>
      </c>
      <c r="F301" s="10">
        <v>2</v>
      </c>
      <c r="G301" s="10" t="s">
        <v>141</v>
      </c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11"/>
      <c r="AE301" s="8"/>
      <c r="AF301" s="8"/>
      <c r="AG301" s="11"/>
      <c r="AH301" s="8"/>
      <c r="AI301" s="8"/>
      <c r="AJ301" s="8"/>
      <c r="AK301" s="8"/>
      <c r="AL301" s="31">
        <v>0.5</v>
      </c>
      <c r="AM301" s="32">
        <v>0.01</v>
      </c>
      <c r="AN301" s="120"/>
      <c r="AR301" s="8">
        <f t="shared" si="24"/>
        <v>0</v>
      </c>
      <c r="AS301" s="8">
        <f t="shared" si="25"/>
        <v>0</v>
      </c>
      <c r="AT301" s="8">
        <f t="shared" si="26"/>
        <v>0</v>
      </c>
      <c r="AU301" s="8">
        <f t="shared" si="27"/>
        <v>0</v>
      </c>
      <c r="AV301" s="8">
        <f t="shared" si="28"/>
        <v>0</v>
      </c>
      <c r="AW301" s="8">
        <f t="shared" si="29"/>
        <v>0</v>
      </c>
    </row>
    <row r="302" spans="1:49" x14ac:dyDescent="0.25">
      <c r="A302" s="34" t="s">
        <v>35</v>
      </c>
      <c r="B302" s="26">
        <v>46033</v>
      </c>
      <c r="C302" s="10" t="s">
        <v>242</v>
      </c>
      <c r="D302" s="33">
        <v>1401</v>
      </c>
      <c r="E302" s="27" t="s">
        <v>94</v>
      </c>
      <c r="F302" s="10">
        <v>3</v>
      </c>
      <c r="G302" s="10" t="s">
        <v>141</v>
      </c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11"/>
      <c r="AE302" s="8"/>
      <c r="AF302" s="8"/>
      <c r="AG302" s="11"/>
      <c r="AH302" s="8"/>
      <c r="AI302" s="8"/>
      <c r="AJ302" s="8"/>
      <c r="AK302" s="8"/>
      <c r="AL302" s="31">
        <v>0.7</v>
      </c>
      <c r="AM302" s="32">
        <v>0.01</v>
      </c>
      <c r="AN302" s="120"/>
      <c r="AR302" s="8">
        <f t="shared" si="24"/>
        <v>0</v>
      </c>
      <c r="AS302" s="8">
        <f t="shared" si="25"/>
        <v>0</v>
      </c>
      <c r="AT302" s="8">
        <f t="shared" si="26"/>
        <v>0</v>
      </c>
      <c r="AU302" s="8">
        <f t="shared" si="27"/>
        <v>0</v>
      </c>
      <c r="AV302" s="8">
        <f t="shared" si="28"/>
        <v>0</v>
      </c>
      <c r="AW302" s="8">
        <f t="shared" si="29"/>
        <v>0</v>
      </c>
    </row>
    <row r="303" spans="1:49" x14ac:dyDescent="0.25">
      <c r="A303" s="34" t="s">
        <v>35</v>
      </c>
      <c r="B303" s="26">
        <v>46033</v>
      </c>
      <c r="C303" s="10" t="s">
        <v>242</v>
      </c>
      <c r="D303" s="33">
        <v>1401</v>
      </c>
      <c r="E303" s="27" t="s">
        <v>94</v>
      </c>
      <c r="F303" s="10">
        <v>4</v>
      </c>
      <c r="G303" s="10" t="s">
        <v>141</v>
      </c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11"/>
      <c r="AE303" s="8"/>
      <c r="AF303" s="8"/>
      <c r="AG303" s="11"/>
      <c r="AH303" s="8"/>
      <c r="AI303" s="8"/>
      <c r="AJ303" s="8"/>
      <c r="AK303" s="8"/>
      <c r="AL303" s="31">
        <v>0.8</v>
      </c>
      <c r="AM303" s="32">
        <v>0.01</v>
      </c>
      <c r="AN303" s="120"/>
      <c r="AR303" s="8">
        <f t="shared" si="24"/>
        <v>0</v>
      </c>
      <c r="AS303" s="8">
        <f t="shared" si="25"/>
        <v>0</v>
      </c>
      <c r="AT303" s="8">
        <f t="shared" si="26"/>
        <v>0</v>
      </c>
      <c r="AU303" s="8">
        <f t="shared" si="27"/>
        <v>0</v>
      </c>
      <c r="AV303" s="8">
        <f t="shared" si="28"/>
        <v>0</v>
      </c>
      <c r="AW303" s="8">
        <f t="shared" si="29"/>
        <v>0</v>
      </c>
    </row>
    <row r="304" spans="1:49" x14ac:dyDescent="0.25">
      <c r="A304" s="34" t="s">
        <v>35</v>
      </c>
      <c r="B304" s="26">
        <v>46033</v>
      </c>
      <c r="C304" s="10" t="s">
        <v>242</v>
      </c>
      <c r="D304" s="33">
        <v>1401</v>
      </c>
      <c r="E304" s="27" t="s">
        <v>94</v>
      </c>
      <c r="F304" s="10">
        <v>5</v>
      </c>
      <c r="G304" s="10" t="s">
        <v>141</v>
      </c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11"/>
      <c r="AE304" s="8"/>
      <c r="AF304" s="8"/>
      <c r="AG304" s="11"/>
      <c r="AH304" s="8"/>
      <c r="AI304" s="8"/>
      <c r="AJ304" s="8"/>
      <c r="AK304" s="8"/>
      <c r="AL304" s="31">
        <v>0.65</v>
      </c>
      <c r="AM304" s="32">
        <v>0.05</v>
      </c>
      <c r="AN304" s="120"/>
      <c r="AR304" s="8">
        <f t="shared" si="24"/>
        <v>0</v>
      </c>
      <c r="AS304" s="8">
        <f t="shared" si="25"/>
        <v>0</v>
      </c>
      <c r="AT304" s="8">
        <f t="shared" si="26"/>
        <v>0</v>
      </c>
      <c r="AU304" s="8">
        <f t="shared" si="27"/>
        <v>0</v>
      </c>
      <c r="AV304" s="8">
        <f t="shared" si="28"/>
        <v>0</v>
      </c>
      <c r="AW304" s="8">
        <f t="shared" si="29"/>
        <v>0</v>
      </c>
    </row>
    <row r="305" spans="1:49" x14ac:dyDescent="0.25">
      <c r="A305" s="34" t="s">
        <v>35</v>
      </c>
      <c r="B305" s="26">
        <v>46033</v>
      </c>
      <c r="C305" s="10" t="s">
        <v>242</v>
      </c>
      <c r="D305" s="33">
        <v>1401</v>
      </c>
      <c r="E305" s="27" t="s">
        <v>94</v>
      </c>
      <c r="F305" s="10">
        <v>6</v>
      </c>
      <c r="G305" s="10" t="s">
        <v>141</v>
      </c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11"/>
      <c r="AE305" s="8"/>
      <c r="AF305" s="8"/>
      <c r="AG305" s="11"/>
      <c r="AH305" s="8"/>
      <c r="AI305" s="8"/>
      <c r="AJ305" s="8"/>
      <c r="AK305" s="8"/>
      <c r="AL305" s="31">
        <v>0.75</v>
      </c>
      <c r="AM305" s="32">
        <v>0.05</v>
      </c>
      <c r="AN305" s="120"/>
      <c r="AR305" s="8">
        <f t="shared" si="24"/>
        <v>0</v>
      </c>
      <c r="AS305" s="8">
        <f t="shared" si="25"/>
        <v>0</v>
      </c>
      <c r="AT305" s="8">
        <f t="shared" si="26"/>
        <v>0</v>
      </c>
      <c r="AU305" s="8">
        <f t="shared" si="27"/>
        <v>0</v>
      </c>
      <c r="AV305" s="8">
        <f t="shared" si="28"/>
        <v>0</v>
      </c>
      <c r="AW305" s="8">
        <f t="shared" si="29"/>
        <v>0</v>
      </c>
    </row>
    <row r="306" spans="1:49" x14ac:dyDescent="0.25">
      <c r="A306" s="34" t="s">
        <v>37</v>
      </c>
      <c r="B306" s="26">
        <v>46034</v>
      </c>
      <c r="C306" s="10" t="s">
        <v>242</v>
      </c>
      <c r="D306" s="33">
        <v>645</v>
      </c>
      <c r="E306" s="27" t="s">
        <v>79</v>
      </c>
      <c r="F306" s="10" t="s">
        <v>131</v>
      </c>
      <c r="G306" s="10" t="s">
        <v>145</v>
      </c>
      <c r="J306" s="8">
        <v>240</v>
      </c>
      <c r="K306" s="8"/>
      <c r="L306" s="8">
        <v>150</v>
      </c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11"/>
      <c r="AE306" s="8"/>
      <c r="AF306" s="8"/>
      <c r="AG306" s="11"/>
      <c r="AH306" s="8"/>
      <c r="AI306" s="8"/>
      <c r="AJ306" s="8"/>
      <c r="AK306" s="8"/>
      <c r="AL306" s="31">
        <v>1</v>
      </c>
      <c r="AM306" s="32">
        <v>0.4</v>
      </c>
      <c r="AN306" s="120"/>
      <c r="AR306" s="8">
        <f t="shared" si="24"/>
        <v>390</v>
      </c>
      <c r="AS306" s="8">
        <f t="shared" si="25"/>
        <v>390</v>
      </c>
      <c r="AT306" s="8">
        <f t="shared" si="26"/>
        <v>0</v>
      </c>
      <c r="AU306" s="8">
        <f t="shared" si="27"/>
        <v>0</v>
      </c>
      <c r="AV306" s="8">
        <f t="shared" si="28"/>
        <v>0</v>
      </c>
      <c r="AW306" s="8">
        <f t="shared" si="29"/>
        <v>0</v>
      </c>
    </row>
    <row r="307" spans="1:49" x14ac:dyDescent="0.25">
      <c r="A307" s="34" t="s">
        <v>37</v>
      </c>
      <c r="B307" s="26">
        <v>46034</v>
      </c>
      <c r="C307" s="10" t="s">
        <v>242</v>
      </c>
      <c r="D307" s="33">
        <v>645</v>
      </c>
      <c r="E307" s="27" t="s">
        <v>80</v>
      </c>
      <c r="F307" s="10" t="s">
        <v>131</v>
      </c>
      <c r="G307" s="10" t="s">
        <v>145</v>
      </c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11"/>
      <c r="AE307" s="8">
        <v>200</v>
      </c>
      <c r="AF307" s="8"/>
      <c r="AG307" s="11"/>
      <c r="AH307" s="8"/>
      <c r="AI307" s="8"/>
      <c r="AJ307" s="8"/>
      <c r="AK307" s="8"/>
      <c r="AL307" s="31">
        <v>1</v>
      </c>
      <c r="AM307" s="32">
        <v>0.15</v>
      </c>
      <c r="AN307" s="120" t="s">
        <v>250</v>
      </c>
      <c r="AR307" s="8">
        <f t="shared" si="24"/>
        <v>200</v>
      </c>
      <c r="AS307" s="8">
        <f t="shared" si="25"/>
        <v>0</v>
      </c>
      <c r="AT307" s="8">
        <f t="shared" si="26"/>
        <v>0</v>
      </c>
      <c r="AU307" s="8">
        <f t="shared" si="27"/>
        <v>200</v>
      </c>
      <c r="AV307" s="8">
        <f t="shared" si="28"/>
        <v>0</v>
      </c>
      <c r="AW307" s="8">
        <f t="shared" si="29"/>
        <v>0</v>
      </c>
    </row>
    <row r="308" spans="1:49" x14ac:dyDescent="0.25">
      <c r="A308" s="34" t="s">
        <v>37</v>
      </c>
      <c r="B308" s="26">
        <v>46034</v>
      </c>
      <c r="C308" s="10" t="s">
        <v>242</v>
      </c>
      <c r="D308" s="33">
        <v>645</v>
      </c>
      <c r="E308" s="27" t="s">
        <v>81</v>
      </c>
      <c r="F308" s="10" t="s">
        <v>131</v>
      </c>
      <c r="G308" s="10" t="s">
        <v>139</v>
      </c>
      <c r="J308" s="8">
        <v>3222</v>
      </c>
      <c r="K308" s="8">
        <v>888</v>
      </c>
      <c r="L308" s="8">
        <v>40</v>
      </c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11"/>
      <c r="AE308" s="8"/>
      <c r="AF308" s="8"/>
      <c r="AG308" s="11"/>
      <c r="AH308" s="8">
        <v>75</v>
      </c>
      <c r="AI308" s="8"/>
      <c r="AJ308" s="8"/>
      <c r="AK308" s="8">
        <v>4</v>
      </c>
      <c r="AL308" s="31">
        <v>1</v>
      </c>
      <c r="AM308" s="32">
        <v>1</v>
      </c>
      <c r="AN308" s="120"/>
      <c r="AR308" s="8">
        <f t="shared" si="24"/>
        <v>4225</v>
      </c>
      <c r="AS308" s="8">
        <f t="shared" si="25"/>
        <v>4150</v>
      </c>
      <c r="AT308" s="8">
        <f t="shared" si="26"/>
        <v>0</v>
      </c>
      <c r="AU308" s="8">
        <f t="shared" si="27"/>
        <v>0</v>
      </c>
      <c r="AV308" s="8">
        <f t="shared" si="28"/>
        <v>0</v>
      </c>
      <c r="AW308" s="8">
        <f t="shared" si="29"/>
        <v>0</v>
      </c>
    </row>
    <row r="309" spans="1:49" x14ac:dyDescent="0.25">
      <c r="A309" s="34" t="s">
        <v>37</v>
      </c>
      <c r="B309" s="26">
        <v>46034</v>
      </c>
      <c r="C309" s="10" t="s">
        <v>242</v>
      </c>
      <c r="D309" s="33">
        <v>645</v>
      </c>
      <c r="E309" s="27" t="s">
        <v>90</v>
      </c>
      <c r="F309" s="10">
        <v>1</v>
      </c>
      <c r="G309" s="10" t="s">
        <v>141</v>
      </c>
      <c r="J309" s="8"/>
      <c r="K309" s="8"/>
      <c r="L309" s="8"/>
      <c r="M309" s="8"/>
      <c r="N309" s="8"/>
      <c r="O309" s="8"/>
      <c r="P309" s="8"/>
      <c r="Q309" s="8">
        <v>2</v>
      </c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11"/>
      <c r="AE309" s="8"/>
      <c r="AF309" s="8"/>
      <c r="AG309" s="11"/>
      <c r="AH309" s="8"/>
      <c r="AI309" s="8"/>
      <c r="AJ309" s="8"/>
      <c r="AK309" s="8"/>
      <c r="AL309" s="31">
        <v>0.6</v>
      </c>
      <c r="AM309" s="32">
        <v>0.05</v>
      </c>
      <c r="AN309" s="120"/>
      <c r="AR309" s="8">
        <f t="shared" si="24"/>
        <v>2</v>
      </c>
      <c r="AS309" s="8">
        <f t="shared" si="25"/>
        <v>2</v>
      </c>
      <c r="AT309" s="8">
        <f t="shared" si="26"/>
        <v>0</v>
      </c>
      <c r="AU309" s="8">
        <f t="shared" si="27"/>
        <v>0</v>
      </c>
      <c r="AV309" s="8">
        <f t="shared" si="28"/>
        <v>0</v>
      </c>
      <c r="AW309" s="8">
        <f t="shared" si="29"/>
        <v>0</v>
      </c>
    </row>
    <row r="310" spans="1:49" x14ac:dyDescent="0.25">
      <c r="A310" s="34" t="s">
        <v>37</v>
      </c>
      <c r="B310" s="26">
        <v>46034</v>
      </c>
      <c r="C310" s="10" t="s">
        <v>242</v>
      </c>
      <c r="D310" s="33">
        <v>645</v>
      </c>
      <c r="E310" s="27" t="s">
        <v>90</v>
      </c>
      <c r="F310" s="10">
        <v>2</v>
      </c>
      <c r="G310" s="10" t="s">
        <v>141</v>
      </c>
      <c r="J310" s="8">
        <v>2</v>
      </c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11"/>
      <c r="AE310" s="8"/>
      <c r="AF310" s="8"/>
      <c r="AG310" s="11"/>
      <c r="AH310" s="8"/>
      <c r="AI310" s="8"/>
      <c r="AJ310" s="8"/>
      <c r="AK310" s="8"/>
      <c r="AL310" s="31">
        <v>0.6</v>
      </c>
      <c r="AM310" s="32">
        <v>0.1</v>
      </c>
      <c r="AN310" s="120"/>
      <c r="AR310" s="8">
        <f t="shared" si="24"/>
        <v>2</v>
      </c>
      <c r="AS310" s="8">
        <f t="shared" si="25"/>
        <v>2</v>
      </c>
      <c r="AT310" s="8">
        <f t="shared" si="26"/>
        <v>0</v>
      </c>
      <c r="AU310" s="8">
        <f t="shared" si="27"/>
        <v>0</v>
      </c>
      <c r="AV310" s="8">
        <f t="shared" si="28"/>
        <v>0</v>
      </c>
      <c r="AW310" s="8">
        <f t="shared" si="29"/>
        <v>0</v>
      </c>
    </row>
    <row r="311" spans="1:49" x14ac:dyDescent="0.25">
      <c r="A311" s="34" t="s">
        <v>37</v>
      </c>
      <c r="B311" s="26">
        <v>46034</v>
      </c>
      <c r="C311" s="10" t="s">
        <v>242</v>
      </c>
      <c r="D311" s="33">
        <v>645</v>
      </c>
      <c r="E311" s="27" t="s">
        <v>90</v>
      </c>
      <c r="F311" s="10">
        <v>3</v>
      </c>
      <c r="G311" s="10" t="s">
        <v>141</v>
      </c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11"/>
      <c r="AE311" s="8"/>
      <c r="AF311" s="8"/>
      <c r="AG311" s="11"/>
      <c r="AH311" s="8"/>
      <c r="AI311" s="8"/>
      <c r="AJ311" s="8"/>
      <c r="AK311" s="8"/>
      <c r="AL311" s="31">
        <v>0.6</v>
      </c>
      <c r="AM311" s="32">
        <v>0.01</v>
      </c>
      <c r="AN311" s="120"/>
      <c r="AR311" s="8">
        <f t="shared" si="24"/>
        <v>0</v>
      </c>
      <c r="AS311" s="8">
        <f t="shared" si="25"/>
        <v>0</v>
      </c>
      <c r="AT311" s="8">
        <f t="shared" si="26"/>
        <v>0</v>
      </c>
      <c r="AU311" s="8">
        <f t="shared" si="27"/>
        <v>0</v>
      </c>
      <c r="AV311" s="8">
        <f t="shared" si="28"/>
        <v>0</v>
      </c>
      <c r="AW311" s="8">
        <f t="shared" si="29"/>
        <v>0</v>
      </c>
    </row>
    <row r="312" spans="1:49" x14ac:dyDescent="0.25">
      <c r="A312" s="34" t="s">
        <v>39</v>
      </c>
      <c r="B312" s="26">
        <v>46034</v>
      </c>
      <c r="C312" s="10" t="s">
        <v>242</v>
      </c>
      <c r="D312" s="33">
        <v>720</v>
      </c>
      <c r="E312" s="27" t="s">
        <v>79</v>
      </c>
      <c r="F312" s="10" t="s">
        <v>131</v>
      </c>
      <c r="G312" s="10" t="s">
        <v>145</v>
      </c>
      <c r="J312" s="8">
        <v>585</v>
      </c>
      <c r="K312" s="8">
        <v>20</v>
      </c>
      <c r="L312" s="8">
        <v>30</v>
      </c>
      <c r="M312" s="8"/>
      <c r="N312" s="8"/>
      <c r="O312" s="8"/>
      <c r="P312" s="8">
        <v>6</v>
      </c>
      <c r="Q312" s="8">
        <v>3</v>
      </c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11">
        <v>4000</v>
      </c>
      <c r="AE312" s="8"/>
      <c r="AF312" s="8"/>
      <c r="AG312" s="11"/>
      <c r="AH312" s="8"/>
      <c r="AI312" s="8"/>
      <c r="AJ312" s="8"/>
      <c r="AK312" s="8"/>
      <c r="AL312" s="31">
        <v>1</v>
      </c>
      <c r="AM312" s="32">
        <v>0.15</v>
      </c>
      <c r="AN312" s="120"/>
      <c r="AR312" s="8">
        <f t="shared" si="24"/>
        <v>4644</v>
      </c>
      <c r="AS312" s="8">
        <f t="shared" si="25"/>
        <v>644</v>
      </c>
      <c r="AT312" s="8">
        <f t="shared" si="26"/>
        <v>0</v>
      </c>
      <c r="AU312" s="8">
        <f t="shared" si="27"/>
        <v>4000</v>
      </c>
      <c r="AV312" s="8">
        <f t="shared" si="28"/>
        <v>0</v>
      </c>
      <c r="AW312" s="8">
        <f t="shared" si="29"/>
        <v>0</v>
      </c>
    </row>
    <row r="313" spans="1:49" x14ac:dyDescent="0.25">
      <c r="A313" s="34" t="s">
        <v>39</v>
      </c>
      <c r="B313" s="26">
        <v>46034</v>
      </c>
      <c r="C313" s="10" t="s">
        <v>242</v>
      </c>
      <c r="D313" s="33">
        <v>720</v>
      </c>
      <c r="E313" s="27" t="s">
        <v>80</v>
      </c>
      <c r="F313" s="10" t="s">
        <v>131</v>
      </c>
      <c r="G313" s="10" t="s">
        <v>145</v>
      </c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11"/>
      <c r="AE313" s="8"/>
      <c r="AF313" s="8"/>
      <c r="AG313" s="11"/>
      <c r="AH313" s="8"/>
      <c r="AI313" s="8"/>
      <c r="AJ313" s="8"/>
      <c r="AK313" s="8"/>
      <c r="AL313" s="31">
        <v>1</v>
      </c>
      <c r="AM313" s="32">
        <v>0.01</v>
      </c>
      <c r="AN313" s="120"/>
      <c r="AR313" s="8">
        <f t="shared" si="24"/>
        <v>0</v>
      </c>
      <c r="AS313" s="8">
        <f t="shared" si="25"/>
        <v>0</v>
      </c>
      <c r="AT313" s="8">
        <f t="shared" si="26"/>
        <v>0</v>
      </c>
      <c r="AU313" s="8">
        <f t="shared" si="27"/>
        <v>0</v>
      </c>
      <c r="AV313" s="8">
        <f t="shared" si="28"/>
        <v>0</v>
      </c>
      <c r="AW313" s="8">
        <f t="shared" si="29"/>
        <v>0</v>
      </c>
    </row>
    <row r="314" spans="1:49" x14ac:dyDescent="0.25">
      <c r="A314" s="34" t="s">
        <v>39</v>
      </c>
      <c r="B314" s="26">
        <v>46034</v>
      </c>
      <c r="C314" s="10" t="s">
        <v>242</v>
      </c>
      <c r="D314" s="33">
        <v>720</v>
      </c>
      <c r="E314" s="27" t="s">
        <v>81</v>
      </c>
      <c r="F314" s="10" t="s">
        <v>131</v>
      </c>
      <c r="G314" s="10" t="s">
        <v>145</v>
      </c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11"/>
      <c r="AE314" s="8"/>
      <c r="AF314" s="8"/>
      <c r="AG314" s="11"/>
      <c r="AH314" s="8"/>
      <c r="AI314" s="8"/>
      <c r="AJ314" s="8"/>
      <c r="AK314" s="8"/>
      <c r="AL314" s="31">
        <v>1</v>
      </c>
      <c r="AM314" s="32">
        <v>0.01</v>
      </c>
      <c r="AN314" s="120"/>
      <c r="AR314" s="8">
        <f t="shared" si="24"/>
        <v>0</v>
      </c>
      <c r="AS314" s="8">
        <f t="shared" si="25"/>
        <v>0</v>
      </c>
      <c r="AT314" s="8">
        <f t="shared" si="26"/>
        <v>0</v>
      </c>
      <c r="AU314" s="8">
        <f t="shared" si="27"/>
        <v>0</v>
      </c>
      <c r="AV314" s="8">
        <f t="shared" si="28"/>
        <v>0</v>
      </c>
      <c r="AW314" s="8">
        <f t="shared" si="29"/>
        <v>0</v>
      </c>
    </row>
    <row r="315" spans="1:49" x14ac:dyDescent="0.25">
      <c r="A315" s="34" t="s">
        <v>39</v>
      </c>
      <c r="B315" s="26">
        <v>46034</v>
      </c>
      <c r="C315" s="10" t="s">
        <v>242</v>
      </c>
      <c r="D315" s="33">
        <v>720</v>
      </c>
      <c r="E315" s="27" t="s">
        <v>82</v>
      </c>
      <c r="F315" s="10" t="s">
        <v>131</v>
      </c>
      <c r="G315" s="10" t="s">
        <v>139</v>
      </c>
      <c r="J315" s="8">
        <v>3520</v>
      </c>
      <c r="K315" s="8">
        <v>400</v>
      </c>
      <c r="L315" s="8">
        <v>150</v>
      </c>
      <c r="M315" s="8">
        <v>1420</v>
      </c>
      <c r="N315" s="8"/>
      <c r="O315" s="8">
        <v>50</v>
      </c>
      <c r="P315" s="8"/>
      <c r="Q315" s="8">
        <v>7</v>
      </c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11"/>
      <c r="AE315" s="8"/>
      <c r="AF315" s="8"/>
      <c r="AG315" s="11"/>
      <c r="AH315" s="8"/>
      <c r="AI315" s="8"/>
      <c r="AJ315" s="8"/>
      <c r="AK315" s="8"/>
      <c r="AL315" s="31">
        <v>1</v>
      </c>
      <c r="AM315" s="32">
        <v>1</v>
      </c>
      <c r="AN315" s="120"/>
      <c r="AR315" s="8">
        <f t="shared" si="24"/>
        <v>5547</v>
      </c>
      <c r="AS315" s="8">
        <f t="shared" si="25"/>
        <v>5547</v>
      </c>
      <c r="AT315" s="8">
        <f t="shared" si="26"/>
        <v>0</v>
      </c>
      <c r="AU315" s="8">
        <f t="shared" si="27"/>
        <v>0</v>
      </c>
      <c r="AV315" s="8">
        <f t="shared" si="28"/>
        <v>0</v>
      </c>
      <c r="AW315" s="8">
        <f t="shared" si="29"/>
        <v>0</v>
      </c>
    </row>
    <row r="316" spans="1:49" x14ac:dyDescent="0.25">
      <c r="A316" s="34" t="s">
        <v>39</v>
      </c>
      <c r="B316" s="26">
        <v>46034</v>
      </c>
      <c r="C316" s="10" t="s">
        <v>242</v>
      </c>
      <c r="D316" s="33">
        <v>720</v>
      </c>
      <c r="E316" s="27" t="s">
        <v>83</v>
      </c>
      <c r="F316" s="10" t="s">
        <v>131</v>
      </c>
      <c r="G316" s="10" t="s">
        <v>142</v>
      </c>
      <c r="J316" s="8">
        <v>3300</v>
      </c>
      <c r="K316" s="8">
        <v>550</v>
      </c>
      <c r="L316" s="8">
        <v>300</v>
      </c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11"/>
      <c r="AE316" s="8"/>
      <c r="AF316" s="8"/>
      <c r="AG316" s="11"/>
      <c r="AH316" s="8"/>
      <c r="AI316" s="8"/>
      <c r="AJ316" s="8"/>
      <c r="AK316" s="8"/>
      <c r="AL316" s="31">
        <v>1</v>
      </c>
      <c r="AM316" s="32">
        <v>0.9</v>
      </c>
      <c r="AN316" s="120"/>
      <c r="AR316" s="8">
        <f t="shared" si="24"/>
        <v>4150</v>
      </c>
      <c r="AS316" s="8">
        <f t="shared" si="25"/>
        <v>4150</v>
      </c>
      <c r="AT316" s="8">
        <f t="shared" si="26"/>
        <v>0</v>
      </c>
      <c r="AU316" s="8">
        <f t="shared" si="27"/>
        <v>0</v>
      </c>
      <c r="AV316" s="8">
        <f t="shared" si="28"/>
        <v>0</v>
      </c>
      <c r="AW316" s="8">
        <f t="shared" si="29"/>
        <v>0</v>
      </c>
    </row>
    <row r="317" spans="1:49" x14ac:dyDescent="0.25">
      <c r="A317" s="34" t="s">
        <v>39</v>
      </c>
      <c r="B317" s="26">
        <v>46034</v>
      </c>
      <c r="C317" s="10" t="s">
        <v>242</v>
      </c>
      <c r="D317" s="33">
        <v>720</v>
      </c>
      <c r="E317" s="27" t="s">
        <v>87</v>
      </c>
      <c r="F317" s="10" t="s">
        <v>131</v>
      </c>
      <c r="G317" s="10" t="s">
        <v>142</v>
      </c>
      <c r="J317" s="8">
        <v>6</v>
      </c>
      <c r="K317" s="8">
        <v>20</v>
      </c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11"/>
      <c r="AE317" s="8"/>
      <c r="AF317" s="8"/>
      <c r="AG317" s="11"/>
      <c r="AH317" s="8"/>
      <c r="AI317" s="8"/>
      <c r="AJ317" s="8"/>
      <c r="AK317" s="8"/>
      <c r="AL317" s="31">
        <v>1</v>
      </c>
      <c r="AM317" s="32">
        <v>0.9</v>
      </c>
      <c r="AN317" s="120"/>
      <c r="AR317" s="8">
        <f t="shared" si="24"/>
        <v>26</v>
      </c>
      <c r="AS317" s="8">
        <f t="shared" si="25"/>
        <v>26</v>
      </c>
      <c r="AT317" s="8">
        <f t="shared" si="26"/>
        <v>0</v>
      </c>
      <c r="AU317" s="8">
        <f t="shared" si="27"/>
        <v>0</v>
      </c>
      <c r="AV317" s="8">
        <f t="shared" si="28"/>
        <v>0</v>
      </c>
      <c r="AW317" s="8">
        <f t="shared" si="29"/>
        <v>0</v>
      </c>
    </row>
    <row r="318" spans="1:49" x14ac:dyDescent="0.25">
      <c r="A318" s="34" t="s">
        <v>39</v>
      </c>
      <c r="B318" s="26">
        <v>46034</v>
      </c>
      <c r="C318" s="10" t="s">
        <v>242</v>
      </c>
      <c r="D318" s="33">
        <v>720</v>
      </c>
      <c r="E318" s="27" t="s">
        <v>88</v>
      </c>
      <c r="F318" s="10" t="s">
        <v>131</v>
      </c>
      <c r="G318" s="10" t="s">
        <v>139</v>
      </c>
      <c r="J318" s="8">
        <v>505</v>
      </c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11"/>
      <c r="AE318" s="8"/>
      <c r="AF318" s="8"/>
      <c r="AG318" s="11"/>
      <c r="AH318" s="8"/>
      <c r="AI318" s="8"/>
      <c r="AJ318" s="8"/>
      <c r="AK318" s="8"/>
      <c r="AL318" s="31">
        <v>0.95</v>
      </c>
      <c r="AM318" s="32">
        <v>1</v>
      </c>
      <c r="AN318" s="120"/>
      <c r="AR318" s="8">
        <f t="shared" si="24"/>
        <v>505</v>
      </c>
      <c r="AS318" s="8">
        <f t="shared" si="25"/>
        <v>505</v>
      </c>
      <c r="AT318" s="8">
        <f t="shared" si="26"/>
        <v>0</v>
      </c>
      <c r="AU318" s="8">
        <f t="shared" si="27"/>
        <v>0</v>
      </c>
      <c r="AV318" s="8">
        <f t="shared" si="28"/>
        <v>0</v>
      </c>
      <c r="AW318" s="8">
        <f t="shared" si="29"/>
        <v>0</v>
      </c>
    </row>
    <row r="319" spans="1:49" x14ac:dyDescent="0.25">
      <c r="A319" s="34" t="s">
        <v>39</v>
      </c>
      <c r="B319" s="26">
        <v>46034</v>
      </c>
      <c r="C319" s="10" t="s">
        <v>242</v>
      </c>
      <c r="D319" s="33">
        <v>720</v>
      </c>
      <c r="E319" s="27" t="s">
        <v>89</v>
      </c>
      <c r="F319" s="10" t="s">
        <v>131</v>
      </c>
      <c r="G319" s="10" t="s">
        <v>139</v>
      </c>
      <c r="J319" s="8">
        <v>4</v>
      </c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11"/>
      <c r="AE319" s="8"/>
      <c r="AF319" s="8">
        <v>8</v>
      </c>
      <c r="AG319" s="11"/>
      <c r="AH319" s="8"/>
      <c r="AI319" s="8"/>
      <c r="AJ319" s="8"/>
      <c r="AK319" s="8"/>
      <c r="AL319" s="31">
        <v>0.85</v>
      </c>
      <c r="AM319" s="32">
        <v>0.5</v>
      </c>
      <c r="AN319" s="120"/>
      <c r="AR319" s="8">
        <f t="shared" si="24"/>
        <v>12</v>
      </c>
      <c r="AS319" s="8">
        <f t="shared" si="25"/>
        <v>4</v>
      </c>
      <c r="AT319" s="8">
        <f t="shared" si="26"/>
        <v>0</v>
      </c>
      <c r="AU319" s="8">
        <f t="shared" si="27"/>
        <v>8</v>
      </c>
      <c r="AV319" s="8">
        <f t="shared" si="28"/>
        <v>0</v>
      </c>
      <c r="AW319" s="8">
        <f t="shared" si="29"/>
        <v>0</v>
      </c>
    </row>
    <row r="320" spans="1:49" x14ac:dyDescent="0.25">
      <c r="A320" s="34" t="s">
        <v>39</v>
      </c>
      <c r="B320" s="26">
        <v>46034</v>
      </c>
      <c r="C320" s="10" t="s">
        <v>242</v>
      </c>
      <c r="D320" s="33">
        <v>720</v>
      </c>
      <c r="E320" s="27" t="s">
        <v>98</v>
      </c>
      <c r="F320" s="10" t="s">
        <v>131</v>
      </c>
      <c r="G320" s="10" t="s">
        <v>139</v>
      </c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11"/>
      <c r="AE320" s="8"/>
      <c r="AF320" s="8"/>
      <c r="AG320" s="11"/>
      <c r="AH320" s="8"/>
      <c r="AI320" s="8"/>
      <c r="AJ320" s="8"/>
      <c r="AK320" s="8"/>
      <c r="AL320" s="31">
        <v>0.85</v>
      </c>
      <c r="AM320" s="32">
        <v>0.5</v>
      </c>
      <c r="AN320" s="120"/>
      <c r="AR320" s="8">
        <f t="shared" si="24"/>
        <v>0</v>
      </c>
      <c r="AS320" s="8">
        <f t="shared" si="25"/>
        <v>0</v>
      </c>
      <c r="AT320" s="8">
        <f t="shared" si="26"/>
        <v>0</v>
      </c>
      <c r="AU320" s="8">
        <f t="shared" si="27"/>
        <v>0</v>
      </c>
      <c r="AV320" s="8">
        <f t="shared" si="28"/>
        <v>0</v>
      </c>
      <c r="AW320" s="8">
        <f t="shared" si="29"/>
        <v>0</v>
      </c>
    </row>
    <row r="321" spans="1:49" x14ac:dyDescent="0.25">
      <c r="A321" s="34" t="s">
        <v>39</v>
      </c>
      <c r="B321" s="26">
        <v>46034</v>
      </c>
      <c r="C321" s="10" t="s">
        <v>242</v>
      </c>
      <c r="D321" s="33">
        <v>720</v>
      </c>
      <c r="E321" s="27" t="s">
        <v>86</v>
      </c>
      <c r="F321" s="27">
        <v>1</v>
      </c>
      <c r="G321" s="10" t="s">
        <v>139</v>
      </c>
      <c r="J321" s="8">
        <v>300</v>
      </c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11"/>
      <c r="AE321" s="8"/>
      <c r="AF321" s="8"/>
      <c r="AG321" s="11"/>
      <c r="AH321" s="8"/>
      <c r="AI321" s="8"/>
      <c r="AJ321" s="8"/>
      <c r="AK321" s="8"/>
      <c r="AL321" s="31">
        <v>0.6</v>
      </c>
      <c r="AM321" s="32">
        <v>0.1</v>
      </c>
      <c r="AN321" s="125"/>
      <c r="AR321" s="8">
        <f t="shared" si="24"/>
        <v>300</v>
      </c>
      <c r="AS321" s="8">
        <f t="shared" si="25"/>
        <v>300</v>
      </c>
      <c r="AT321" s="8">
        <f t="shared" si="26"/>
        <v>0</v>
      </c>
      <c r="AU321" s="8">
        <f t="shared" si="27"/>
        <v>0</v>
      </c>
      <c r="AV321" s="8">
        <f t="shared" si="28"/>
        <v>0</v>
      </c>
      <c r="AW321" s="8">
        <f t="shared" si="29"/>
        <v>0</v>
      </c>
    </row>
    <row r="322" spans="1:49" x14ac:dyDescent="0.25">
      <c r="A322" s="34" t="s">
        <v>39</v>
      </c>
      <c r="B322" s="26">
        <v>46034</v>
      </c>
      <c r="C322" s="10" t="s">
        <v>242</v>
      </c>
      <c r="D322" s="33">
        <v>720</v>
      </c>
      <c r="E322" s="27" t="s">
        <v>86</v>
      </c>
      <c r="F322" s="27">
        <v>2</v>
      </c>
      <c r="G322" s="10" t="s">
        <v>141</v>
      </c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11"/>
      <c r="AE322" s="8"/>
      <c r="AF322" s="8"/>
      <c r="AG322" s="11"/>
      <c r="AH322" s="8"/>
      <c r="AI322" s="8"/>
      <c r="AJ322" s="8"/>
      <c r="AK322" s="8"/>
      <c r="AL322" s="31">
        <v>0.6</v>
      </c>
      <c r="AM322" s="32">
        <v>0.01</v>
      </c>
      <c r="AN322" s="125"/>
      <c r="AR322" s="8">
        <f t="shared" si="24"/>
        <v>0</v>
      </c>
      <c r="AS322" s="8">
        <f t="shared" si="25"/>
        <v>0</v>
      </c>
      <c r="AT322" s="8">
        <f t="shared" si="26"/>
        <v>0</v>
      </c>
      <c r="AU322" s="8">
        <f t="shared" si="27"/>
        <v>0</v>
      </c>
      <c r="AV322" s="8">
        <f t="shared" si="28"/>
        <v>0</v>
      </c>
      <c r="AW322" s="8">
        <f t="shared" si="29"/>
        <v>0</v>
      </c>
    </row>
    <row r="323" spans="1:49" x14ac:dyDescent="0.25">
      <c r="A323" s="34" t="s">
        <v>39</v>
      </c>
      <c r="B323" s="26">
        <v>46034</v>
      </c>
      <c r="C323" s="10" t="s">
        <v>242</v>
      </c>
      <c r="D323" s="33">
        <v>720</v>
      </c>
      <c r="E323" s="27" t="s">
        <v>86</v>
      </c>
      <c r="F323" s="27">
        <v>3</v>
      </c>
      <c r="G323" s="10" t="s">
        <v>141</v>
      </c>
      <c r="J323" s="8">
        <v>75</v>
      </c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11"/>
      <c r="AE323" s="8"/>
      <c r="AF323" s="8"/>
      <c r="AG323" s="11"/>
      <c r="AH323" s="8"/>
      <c r="AI323" s="8"/>
      <c r="AJ323" s="8"/>
      <c r="AK323" s="8"/>
      <c r="AL323" s="31">
        <v>0.6</v>
      </c>
      <c r="AM323" s="32">
        <v>0.02</v>
      </c>
      <c r="AN323" s="125"/>
      <c r="AR323" s="8">
        <f t="shared" si="24"/>
        <v>75</v>
      </c>
      <c r="AS323" s="8">
        <f t="shared" si="25"/>
        <v>75</v>
      </c>
      <c r="AT323" s="8">
        <f t="shared" si="26"/>
        <v>0</v>
      </c>
      <c r="AU323" s="8">
        <f t="shared" si="27"/>
        <v>0</v>
      </c>
      <c r="AV323" s="8">
        <f t="shared" si="28"/>
        <v>0</v>
      </c>
      <c r="AW323" s="8">
        <f t="shared" si="29"/>
        <v>0</v>
      </c>
    </row>
    <row r="324" spans="1:49" x14ac:dyDescent="0.25">
      <c r="A324" s="34" t="s">
        <v>39</v>
      </c>
      <c r="B324" s="26">
        <v>46034</v>
      </c>
      <c r="C324" s="10" t="s">
        <v>242</v>
      </c>
      <c r="D324" s="33">
        <v>720</v>
      </c>
      <c r="E324" s="27" t="s">
        <v>99</v>
      </c>
      <c r="F324" s="27">
        <v>4</v>
      </c>
      <c r="G324" s="10" t="s">
        <v>139</v>
      </c>
      <c r="J324" s="8">
        <v>94</v>
      </c>
      <c r="K324" s="8"/>
      <c r="L324" s="8"/>
      <c r="M324" s="8">
        <v>46</v>
      </c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11"/>
      <c r="AE324" s="8"/>
      <c r="AF324" s="8"/>
      <c r="AG324" s="11"/>
      <c r="AH324" s="8"/>
      <c r="AI324" s="8"/>
      <c r="AJ324" s="8"/>
      <c r="AK324" s="8"/>
      <c r="AL324" s="31">
        <v>0.75</v>
      </c>
      <c r="AM324" s="32">
        <v>0.15</v>
      </c>
      <c r="AN324" s="125"/>
      <c r="AR324" s="8">
        <f t="shared" ref="AR324:AR387" si="30">SUM(I324:AJ324)</f>
        <v>140</v>
      </c>
      <c r="AS324" s="8">
        <f t="shared" ref="AS324:AS387" si="31">SUM(I324:S324)</f>
        <v>140</v>
      </c>
      <c r="AT324" s="8">
        <f t="shared" ref="AT324:AT387" si="32">SUM(T324:AC324)</f>
        <v>0</v>
      </c>
      <c r="AU324" s="8">
        <f t="shared" ref="AU324:AU387" si="33">SUM(AD324:AF324)</f>
        <v>0</v>
      </c>
      <c r="AV324" s="8">
        <f t="shared" ref="AV324:AV387" si="34">SUM(AG324)</f>
        <v>0</v>
      </c>
      <c r="AW324" s="8">
        <f t="shared" ref="AW324:AW387" si="35">SUM(AI324:AJ324)</f>
        <v>0</v>
      </c>
    </row>
    <row r="325" spans="1:49" x14ac:dyDescent="0.25">
      <c r="A325" s="34" t="s">
        <v>39</v>
      </c>
      <c r="B325" s="26">
        <v>46034</v>
      </c>
      <c r="C325" s="10" t="s">
        <v>242</v>
      </c>
      <c r="D325" s="33">
        <v>720</v>
      </c>
      <c r="E325" s="27" t="s">
        <v>99</v>
      </c>
      <c r="F325" s="27">
        <v>5</v>
      </c>
      <c r="G325" s="10" t="s">
        <v>139</v>
      </c>
      <c r="J325" s="8">
        <v>40</v>
      </c>
      <c r="K325" s="8">
        <v>40</v>
      </c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11"/>
      <c r="AE325" s="8"/>
      <c r="AF325" s="8"/>
      <c r="AG325" s="11"/>
      <c r="AH325" s="8"/>
      <c r="AI325" s="8"/>
      <c r="AJ325" s="8"/>
      <c r="AK325" s="8"/>
      <c r="AL325" s="31">
        <v>0.7</v>
      </c>
      <c r="AM325" s="32">
        <v>0.2</v>
      </c>
      <c r="AN325" s="125"/>
      <c r="AR325" s="8">
        <f t="shared" si="30"/>
        <v>80</v>
      </c>
      <c r="AS325" s="8">
        <f t="shared" si="31"/>
        <v>80</v>
      </c>
      <c r="AT325" s="8">
        <f t="shared" si="32"/>
        <v>0</v>
      </c>
      <c r="AU325" s="8">
        <f t="shared" si="33"/>
        <v>0</v>
      </c>
      <c r="AV325" s="8">
        <f t="shared" si="34"/>
        <v>0</v>
      </c>
      <c r="AW325" s="8">
        <f t="shared" si="35"/>
        <v>0</v>
      </c>
    </row>
    <row r="326" spans="1:49" x14ac:dyDescent="0.25">
      <c r="A326" s="34" t="s">
        <v>39</v>
      </c>
      <c r="B326" s="26">
        <v>46034</v>
      </c>
      <c r="C326" s="10" t="s">
        <v>242</v>
      </c>
      <c r="D326" s="33">
        <v>720</v>
      </c>
      <c r="E326" s="27" t="s">
        <v>99</v>
      </c>
      <c r="F326" s="27">
        <v>6</v>
      </c>
      <c r="G326" s="10" t="s">
        <v>139</v>
      </c>
      <c r="J326" s="8"/>
      <c r="K326" s="8">
        <v>75</v>
      </c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11"/>
      <c r="AE326" s="8"/>
      <c r="AF326" s="8"/>
      <c r="AG326" s="11"/>
      <c r="AH326" s="8"/>
      <c r="AI326" s="8"/>
      <c r="AJ326" s="8"/>
      <c r="AK326" s="8"/>
      <c r="AL326" s="31">
        <v>0.7</v>
      </c>
      <c r="AM326" s="32">
        <v>0.15</v>
      </c>
      <c r="AN326" s="125"/>
      <c r="AR326" s="8">
        <f t="shared" si="30"/>
        <v>75</v>
      </c>
      <c r="AS326" s="8">
        <f t="shared" si="31"/>
        <v>75</v>
      </c>
      <c r="AT326" s="8">
        <f t="shared" si="32"/>
        <v>0</v>
      </c>
      <c r="AU326" s="8">
        <f t="shared" si="33"/>
        <v>0</v>
      </c>
      <c r="AV326" s="8">
        <f t="shared" si="34"/>
        <v>0</v>
      </c>
      <c r="AW326" s="8">
        <f t="shared" si="35"/>
        <v>0</v>
      </c>
    </row>
    <row r="327" spans="1:49" x14ac:dyDescent="0.25">
      <c r="A327" s="34" t="s">
        <v>39</v>
      </c>
      <c r="B327" s="26">
        <v>46034</v>
      </c>
      <c r="C327" s="10" t="s">
        <v>242</v>
      </c>
      <c r="D327" s="33">
        <v>720</v>
      </c>
      <c r="E327" s="27" t="s">
        <v>99</v>
      </c>
      <c r="F327" s="27">
        <v>7</v>
      </c>
      <c r="G327" s="10" t="s">
        <v>139</v>
      </c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11"/>
      <c r="AE327" s="8"/>
      <c r="AF327" s="8"/>
      <c r="AG327" s="11"/>
      <c r="AH327" s="8"/>
      <c r="AI327" s="8"/>
      <c r="AJ327" s="8"/>
      <c r="AK327" s="8"/>
      <c r="AL327" s="31">
        <v>0.9</v>
      </c>
      <c r="AM327" s="32">
        <v>0.5</v>
      </c>
      <c r="AN327" s="125"/>
      <c r="AR327" s="8">
        <f t="shared" si="30"/>
        <v>0</v>
      </c>
      <c r="AS327" s="8">
        <f t="shared" si="31"/>
        <v>0</v>
      </c>
      <c r="AT327" s="8">
        <f t="shared" si="32"/>
        <v>0</v>
      </c>
      <c r="AU327" s="8">
        <f t="shared" si="33"/>
        <v>0</v>
      </c>
      <c r="AV327" s="8">
        <f t="shared" si="34"/>
        <v>0</v>
      </c>
      <c r="AW327" s="8">
        <f t="shared" si="35"/>
        <v>0</v>
      </c>
    </row>
    <row r="328" spans="1:49" x14ac:dyDescent="0.25">
      <c r="A328" s="34" t="s">
        <v>36</v>
      </c>
      <c r="B328" s="26">
        <v>46032</v>
      </c>
      <c r="C328" s="10" t="s">
        <v>242</v>
      </c>
      <c r="D328" s="33">
        <v>1340</v>
      </c>
      <c r="E328" s="27" t="s">
        <v>79</v>
      </c>
      <c r="F328" s="10" t="s">
        <v>131</v>
      </c>
      <c r="G328" s="10" t="s">
        <v>143</v>
      </c>
      <c r="J328" s="8">
        <v>125</v>
      </c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11"/>
      <c r="AE328" s="8"/>
      <c r="AF328" s="8"/>
      <c r="AG328" s="11"/>
      <c r="AH328" s="8"/>
      <c r="AI328" s="8"/>
      <c r="AJ328" s="8"/>
      <c r="AK328" s="8"/>
      <c r="AL328" s="31">
        <v>1</v>
      </c>
      <c r="AM328" s="32">
        <v>1</v>
      </c>
      <c r="AN328" s="125"/>
      <c r="AR328" s="8">
        <f t="shared" si="30"/>
        <v>125</v>
      </c>
      <c r="AS328" s="8">
        <f t="shared" si="31"/>
        <v>125</v>
      </c>
      <c r="AT328" s="8">
        <f t="shared" si="32"/>
        <v>0</v>
      </c>
      <c r="AU328" s="8">
        <f t="shared" si="33"/>
        <v>0</v>
      </c>
      <c r="AV328" s="8">
        <f t="shared" si="34"/>
        <v>0</v>
      </c>
      <c r="AW328" s="8">
        <f t="shared" si="35"/>
        <v>0</v>
      </c>
    </row>
    <row r="329" spans="1:49" x14ac:dyDescent="0.25">
      <c r="A329" s="34" t="s">
        <v>36</v>
      </c>
      <c r="B329" s="26">
        <v>46032</v>
      </c>
      <c r="C329" s="10" t="s">
        <v>242</v>
      </c>
      <c r="D329" s="33">
        <v>1340</v>
      </c>
      <c r="E329" s="27" t="s">
        <v>80</v>
      </c>
      <c r="F329" s="10" t="s">
        <v>131</v>
      </c>
      <c r="G329" s="10" t="s">
        <v>142</v>
      </c>
      <c r="J329" s="8"/>
      <c r="K329" s="8"/>
      <c r="L329" s="8"/>
      <c r="M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11"/>
      <c r="AE329" s="8"/>
      <c r="AF329" s="8"/>
      <c r="AG329" s="11"/>
      <c r="AH329" s="8"/>
      <c r="AI329" s="8"/>
      <c r="AJ329" s="8"/>
      <c r="AK329" s="8"/>
      <c r="AL329" s="31">
        <v>1</v>
      </c>
      <c r="AM329" s="32">
        <v>1</v>
      </c>
      <c r="AN329" s="125"/>
      <c r="AR329" s="8">
        <f t="shared" si="30"/>
        <v>0</v>
      </c>
      <c r="AS329" s="8">
        <f t="shared" si="31"/>
        <v>0</v>
      </c>
      <c r="AT329" s="8">
        <f t="shared" si="32"/>
        <v>0</v>
      </c>
      <c r="AU329" s="8">
        <f t="shared" si="33"/>
        <v>0</v>
      </c>
      <c r="AV329" s="8">
        <f t="shared" si="34"/>
        <v>0</v>
      </c>
      <c r="AW329" s="8">
        <f t="shared" si="35"/>
        <v>0</v>
      </c>
    </row>
    <row r="330" spans="1:49" x14ac:dyDescent="0.25">
      <c r="A330" s="34" t="s">
        <v>36</v>
      </c>
      <c r="B330" s="26">
        <v>46032</v>
      </c>
      <c r="C330" s="10" t="s">
        <v>242</v>
      </c>
      <c r="D330" s="33">
        <v>1340</v>
      </c>
      <c r="E330" s="27" t="s">
        <v>81</v>
      </c>
      <c r="F330" s="10" t="s">
        <v>131</v>
      </c>
      <c r="G330" s="10" t="s">
        <v>143</v>
      </c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11"/>
      <c r="AE330" s="8"/>
      <c r="AF330" s="8"/>
      <c r="AG330" s="11"/>
      <c r="AH330" s="8"/>
      <c r="AI330" s="8"/>
      <c r="AJ330" s="8"/>
      <c r="AK330" s="8"/>
      <c r="AL330" s="31">
        <v>1</v>
      </c>
      <c r="AM330" s="32">
        <v>1</v>
      </c>
      <c r="AN330" s="125"/>
      <c r="AR330" s="8">
        <f t="shared" si="30"/>
        <v>0</v>
      </c>
      <c r="AS330" s="8">
        <f t="shared" si="31"/>
        <v>0</v>
      </c>
      <c r="AT330" s="8">
        <f t="shared" si="32"/>
        <v>0</v>
      </c>
      <c r="AU330" s="8">
        <f t="shared" si="33"/>
        <v>0</v>
      </c>
      <c r="AV330" s="8">
        <f t="shared" si="34"/>
        <v>0</v>
      </c>
      <c r="AW330" s="8">
        <f t="shared" si="35"/>
        <v>0</v>
      </c>
    </row>
    <row r="331" spans="1:49" x14ac:dyDescent="0.25">
      <c r="A331" s="34" t="s">
        <v>36</v>
      </c>
      <c r="B331" s="26">
        <v>46032</v>
      </c>
      <c r="C331" s="10" t="s">
        <v>242</v>
      </c>
      <c r="D331" s="33">
        <v>1340</v>
      </c>
      <c r="E331" s="27" t="s">
        <v>82</v>
      </c>
      <c r="F331" s="10" t="s">
        <v>131</v>
      </c>
      <c r="G331" s="10" t="s">
        <v>145</v>
      </c>
      <c r="J331" s="8">
        <v>1525</v>
      </c>
      <c r="K331" s="8">
        <v>150</v>
      </c>
      <c r="L331" s="8"/>
      <c r="M331" s="8">
        <v>30</v>
      </c>
      <c r="N331" s="8">
        <v>1754</v>
      </c>
      <c r="O331" s="8">
        <v>50</v>
      </c>
      <c r="P331" s="8">
        <v>2</v>
      </c>
      <c r="Q331" s="8">
        <v>22</v>
      </c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11"/>
      <c r="AE331" s="8"/>
      <c r="AF331" s="8"/>
      <c r="AG331" s="11"/>
      <c r="AH331" s="8"/>
      <c r="AI331" s="8"/>
      <c r="AJ331" s="8"/>
      <c r="AK331" s="8"/>
      <c r="AL331" s="31">
        <v>1</v>
      </c>
      <c r="AM331" s="32">
        <v>1</v>
      </c>
      <c r="AN331" s="125"/>
      <c r="AR331" s="8">
        <f t="shared" si="30"/>
        <v>3533</v>
      </c>
      <c r="AS331" s="8">
        <f t="shared" si="31"/>
        <v>3533</v>
      </c>
      <c r="AT331" s="8">
        <f t="shared" si="32"/>
        <v>0</v>
      </c>
      <c r="AU331" s="8">
        <f t="shared" si="33"/>
        <v>0</v>
      </c>
      <c r="AV331" s="8">
        <f t="shared" si="34"/>
        <v>0</v>
      </c>
      <c r="AW331" s="8">
        <f t="shared" si="35"/>
        <v>0</v>
      </c>
    </row>
    <row r="332" spans="1:49" x14ac:dyDescent="0.25">
      <c r="A332" s="34" t="s">
        <v>36</v>
      </c>
      <c r="B332" s="26">
        <v>46032</v>
      </c>
      <c r="C332" s="10" t="s">
        <v>242</v>
      </c>
      <c r="D332" s="33">
        <v>1340</v>
      </c>
      <c r="E332" s="27" t="s">
        <v>83</v>
      </c>
      <c r="F332" s="10" t="s">
        <v>131</v>
      </c>
      <c r="G332" s="10" t="s">
        <v>139</v>
      </c>
      <c r="J332" s="8">
        <v>572</v>
      </c>
      <c r="K332" s="8">
        <v>40</v>
      </c>
      <c r="L332" s="8"/>
      <c r="M332" s="8">
        <v>125</v>
      </c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11"/>
      <c r="AE332" s="8"/>
      <c r="AF332" s="8"/>
      <c r="AG332" s="11"/>
      <c r="AH332" s="8"/>
      <c r="AI332" s="8"/>
      <c r="AJ332" s="8"/>
      <c r="AK332" s="8"/>
      <c r="AL332" s="31">
        <v>1</v>
      </c>
      <c r="AM332" s="32">
        <v>0.9</v>
      </c>
      <c r="AN332" s="125"/>
      <c r="AR332" s="8">
        <f t="shared" si="30"/>
        <v>737</v>
      </c>
      <c r="AS332" s="8">
        <f t="shared" si="31"/>
        <v>737</v>
      </c>
      <c r="AT332" s="8">
        <f t="shared" si="32"/>
        <v>0</v>
      </c>
      <c r="AU332" s="8">
        <f t="shared" si="33"/>
        <v>0</v>
      </c>
      <c r="AV332" s="8">
        <f t="shared" si="34"/>
        <v>0</v>
      </c>
      <c r="AW332" s="8">
        <f t="shared" si="35"/>
        <v>0</v>
      </c>
    </row>
    <row r="333" spans="1:49" x14ac:dyDescent="0.25">
      <c r="A333" s="34" t="s">
        <v>36</v>
      </c>
      <c r="B333" s="26">
        <v>46032</v>
      </c>
      <c r="C333" s="10" t="s">
        <v>242</v>
      </c>
      <c r="D333" s="33">
        <v>1340</v>
      </c>
      <c r="E333" s="27" t="s">
        <v>87</v>
      </c>
      <c r="F333" s="10" t="s">
        <v>131</v>
      </c>
      <c r="G333" s="10" t="s">
        <v>139</v>
      </c>
      <c r="J333">
        <v>572</v>
      </c>
      <c r="K333" s="8">
        <v>45</v>
      </c>
      <c r="L333" s="8"/>
      <c r="M333" s="8">
        <v>125</v>
      </c>
      <c r="N333" s="8">
        <v>25</v>
      </c>
      <c r="O333" s="8">
        <v>2</v>
      </c>
      <c r="P333" s="8">
        <v>2</v>
      </c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11">
        <v>10</v>
      </c>
      <c r="AE333" s="8">
        <v>575</v>
      </c>
      <c r="AF333" s="8">
        <v>59</v>
      </c>
      <c r="AG333" s="11"/>
      <c r="AH333" s="8"/>
      <c r="AI333" s="8"/>
      <c r="AJ333" s="8"/>
      <c r="AK333" s="8"/>
      <c r="AL333" s="31">
        <v>1</v>
      </c>
      <c r="AM333" s="32">
        <v>0.9</v>
      </c>
      <c r="AN333" s="125"/>
      <c r="AR333" s="8">
        <f t="shared" si="30"/>
        <v>1415</v>
      </c>
      <c r="AS333" s="8">
        <f t="shared" si="31"/>
        <v>771</v>
      </c>
      <c r="AT333" s="8">
        <f t="shared" si="32"/>
        <v>0</v>
      </c>
      <c r="AU333" s="8">
        <f t="shared" si="33"/>
        <v>644</v>
      </c>
      <c r="AV333" s="8">
        <f t="shared" si="34"/>
        <v>0</v>
      </c>
      <c r="AW333" s="8">
        <f t="shared" si="35"/>
        <v>0</v>
      </c>
    </row>
    <row r="334" spans="1:49" x14ac:dyDescent="0.25">
      <c r="A334" s="34" t="s">
        <v>36</v>
      </c>
      <c r="B334" s="26">
        <v>46032</v>
      </c>
      <c r="C334" s="10" t="s">
        <v>242</v>
      </c>
      <c r="D334" s="33">
        <v>1340</v>
      </c>
      <c r="E334" s="10" t="s">
        <v>95</v>
      </c>
      <c r="F334" s="27">
        <v>1</v>
      </c>
      <c r="G334" s="10" t="s">
        <v>141</v>
      </c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11"/>
      <c r="AE334" s="8"/>
      <c r="AF334" s="8"/>
      <c r="AG334" s="11"/>
      <c r="AH334" s="8"/>
      <c r="AI334" s="8"/>
      <c r="AJ334" s="8"/>
      <c r="AK334" s="8"/>
      <c r="AL334" s="31">
        <v>0.75</v>
      </c>
      <c r="AM334" s="32">
        <v>0.01</v>
      </c>
      <c r="AN334" s="125"/>
      <c r="AR334" s="8">
        <f t="shared" si="30"/>
        <v>0</v>
      </c>
      <c r="AS334" s="8">
        <f t="shared" si="31"/>
        <v>0</v>
      </c>
      <c r="AT334" s="8">
        <f t="shared" si="32"/>
        <v>0</v>
      </c>
      <c r="AU334" s="8">
        <f t="shared" si="33"/>
        <v>0</v>
      </c>
      <c r="AV334" s="8">
        <f t="shared" si="34"/>
        <v>0</v>
      </c>
      <c r="AW334" s="8">
        <f t="shared" si="35"/>
        <v>0</v>
      </c>
    </row>
    <row r="335" spans="1:49" x14ac:dyDescent="0.25">
      <c r="A335" s="34" t="s">
        <v>36</v>
      </c>
      <c r="B335" s="26">
        <v>46032</v>
      </c>
      <c r="C335" s="10" t="s">
        <v>242</v>
      </c>
      <c r="D335" s="33">
        <v>1340</v>
      </c>
      <c r="E335" s="10" t="s">
        <v>95</v>
      </c>
      <c r="F335" s="27">
        <v>2</v>
      </c>
      <c r="G335" s="10" t="s">
        <v>141</v>
      </c>
      <c r="J335" s="8"/>
      <c r="K335" s="8"/>
      <c r="L335" s="8"/>
      <c r="M335" s="8"/>
      <c r="N335" s="8"/>
      <c r="O335" s="8"/>
      <c r="P335" s="8"/>
      <c r="Q335" s="8">
        <v>94</v>
      </c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11"/>
      <c r="AE335" s="8"/>
      <c r="AF335" s="8"/>
      <c r="AG335" s="11"/>
      <c r="AH335" s="8"/>
      <c r="AI335" s="8"/>
      <c r="AJ335" s="8"/>
      <c r="AK335" s="8"/>
      <c r="AL335" s="31">
        <v>0.75</v>
      </c>
      <c r="AM335" s="32">
        <v>0.05</v>
      </c>
      <c r="AN335" s="120"/>
      <c r="AR335" s="8">
        <f t="shared" si="30"/>
        <v>94</v>
      </c>
      <c r="AS335" s="8">
        <f t="shared" si="31"/>
        <v>94</v>
      </c>
      <c r="AT335" s="8">
        <f t="shared" si="32"/>
        <v>0</v>
      </c>
      <c r="AU335" s="8">
        <f t="shared" si="33"/>
        <v>0</v>
      </c>
      <c r="AV335" s="8">
        <f t="shared" si="34"/>
        <v>0</v>
      </c>
      <c r="AW335" s="8">
        <f t="shared" si="35"/>
        <v>0</v>
      </c>
    </row>
    <row r="336" spans="1:49" x14ac:dyDescent="0.25">
      <c r="A336" s="34" t="s">
        <v>36</v>
      </c>
      <c r="B336" s="26">
        <v>46032</v>
      </c>
      <c r="C336" s="10" t="s">
        <v>242</v>
      </c>
      <c r="D336" s="33">
        <v>1340</v>
      </c>
      <c r="E336" s="10" t="s">
        <v>95</v>
      </c>
      <c r="F336" s="27">
        <v>3</v>
      </c>
      <c r="G336" s="10" t="s">
        <v>141</v>
      </c>
      <c r="J336" s="8">
        <v>6</v>
      </c>
      <c r="K336" s="8"/>
      <c r="L336" s="8"/>
      <c r="M336" s="8"/>
      <c r="N336" s="8"/>
      <c r="O336" s="8"/>
      <c r="P336" s="8"/>
      <c r="Q336" s="8">
        <v>40</v>
      </c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11"/>
      <c r="AE336" s="8"/>
      <c r="AF336" s="8"/>
      <c r="AG336" s="11"/>
      <c r="AH336" s="8"/>
      <c r="AI336" s="8"/>
      <c r="AJ336" s="8"/>
      <c r="AK336" s="8"/>
      <c r="AL336" s="31">
        <v>0.75</v>
      </c>
      <c r="AM336" s="32">
        <v>0.1</v>
      </c>
      <c r="AN336" s="120"/>
      <c r="AR336" s="8">
        <f t="shared" si="30"/>
        <v>46</v>
      </c>
      <c r="AS336" s="8">
        <f t="shared" si="31"/>
        <v>46</v>
      </c>
      <c r="AT336" s="8">
        <f t="shared" si="32"/>
        <v>0</v>
      </c>
      <c r="AU336" s="8">
        <f t="shared" si="33"/>
        <v>0</v>
      </c>
      <c r="AV336" s="8">
        <f t="shared" si="34"/>
        <v>0</v>
      </c>
      <c r="AW336" s="8">
        <f t="shared" si="35"/>
        <v>0</v>
      </c>
    </row>
    <row r="337" spans="1:49" x14ac:dyDescent="0.25">
      <c r="A337" s="34" t="s">
        <v>36</v>
      </c>
      <c r="B337" s="26">
        <v>46032</v>
      </c>
      <c r="C337" s="10" t="s">
        <v>242</v>
      </c>
      <c r="D337" s="33">
        <v>1340</v>
      </c>
      <c r="E337" s="10" t="s">
        <v>95</v>
      </c>
      <c r="F337" s="27">
        <v>4</v>
      </c>
      <c r="G337" s="10" t="s">
        <v>141</v>
      </c>
      <c r="J337" s="8">
        <v>12</v>
      </c>
      <c r="K337" s="8"/>
      <c r="L337" s="8"/>
      <c r="M337" s="8"/>
      <c r="N337" s="8"/>
      <c r="O337" s="8"/>
      <c r="P337" s="8"/>
      <c r="Q337" s="8">
        <v>38</v>
      </c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11"/>
      <c r="AE337" s="8"/>
      <c r="AF337" s="8"/>
      <c r="AG337" s="11"/>
      <c r="AH337" s="8"/>
      <c r="AI337" s="8"/>
      <c r="AJ337" s="8"/>
      <c r="AK337" s="8"/>
      <c r="AL337" s="31">
        <v>0.75</v>
      </c>
      <c r="AM337" s="32">
        <v>0.2</v>
      </c>
      <c r="AN337" s="120"/>
      <c r="AR337" s="8">
        <f t="shared" si="30"/>
        <v>50</v>
      </c>
      <c r="AS337" s="8">
        <f t="shared" si="31"/>
        <v>50</v>
      </c>
      <c r="AT337" s="8">
        <f t="shared" si="32"/>
        <v>0</v>
      </c>
      <c r="AU337" s="8">
        <f t="shared" si="33"/>
        <v>0</v>
      </c>
      <c r="AV337" s="8">
        <f t="shared" si="34"/>
        <v>0</v>
      </c>
      <c r="AW337" s="8">
        <f t="shared" si="35"/>
        <v>0</v>
      </c>
    </row>
    <row r="338" spans="1:49" x14ac:dyDescent="0.25">
      <c r="A338" s="34" t="s">
        <v>36</v>
      </c>
      <c r="B338" s="26">
        <v>46032</v>
      </c>
      <c r="C338" s="10" t="s">
        <v>242</v>
      </c>
      <c r="D338" s="33">
        <v>1340</v>
      </c>
      <c r="E338" s="10" t="s">
        <v>95</v>
      </c>
      <c r="F338" s="27">
        <v>5</v>
      </c>
      <c r="G338" s="10" t="s">
        <v>141</v>
      </c>
      <c r="J338" s="8">
        <v>8</v>
      </c>
      <c r="K338" s="8"/>
      <c r="L338" s="8"/>
      <c r="M338" s="8"/>
      <c r="N338" s="8"/>
      <c r="O338" s="8"/>
      <c r="P338" s="8"/>
      <c r="Q338" s="8">
        <v>119</v>
      </c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11"/>
      <c r="AE338" s="8"/>
      <c r="AF338" s="8"/>
      <c r="AG338" s="11"/>
      <c r="AH338" s="8"/>
      <c r="AI338" s="8"/>
      <c r="AJ338" s="8"/>
      <c r="AK338" s="8"/>
      <c r="AL338" s="31">
        <v>0.75</v>
      </c>
      <c r="AM338" s="32">
        <v>0.2</v>
      </c>
      <c r="AN338" s="120"/>
      <c r="AR338" s="8">
        <f t="shared" si="30"/>
        <v>127</v>
      </c>
      <c r="AS338" s="8">
        <f t="shared" si="31"/>
        <v>127</v>
      </c>
      <c r="AT338" s="8">
        <f t="shared" si="32"/>
        <v>0</v>
      </c>
      <c r="AU338" s="8">
        <f t="shared" si="33"/>
        <v>0</v>
      </c>
      <c r="AV338" s="8">
        <f t="shared" si="34"/>
        <v>0</v>
      </c>
      <c r="AW338" s="8">
        <f t="shared" si="35"/>
        <v>0</v>
      </c>
    </row>
    <row r="339" spans="1:49" x14ac:dyDescent="0.25">
      <c r="A339" s="34" t="s">
        <v>36</v>
      </c>
      <c r="B339" s="26">
        <v>46032</v>
      </c>
      <c r="C339" s="10" t="s">
        <v>242</v>
      </c>
      <c r="D339" s="33">
        <v>1340</v>
      </c>
      <c r="E339" s="10" t="s">
        <v>95</v>
      </c>
      <c r="F339" s="27">
        <v>6</v>
      </c>
      <c r="G339" s="10" t="s">
        <v>141</v>
      </c>
      <c r="J339" s="8"/>
      <c r="K339" s="8"/>
      <c r="L339" s="8"/>
      <c r="M339" s="8"/>
      <c r="N339" s="8"/>
      <c r="O339" s="8"/>
      <c r="P339" s="8"/>
      <c r="Q339" s="8">
        <v>20</v>
      </c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11"/>
      <c r="AE339" s="8"/>
      <c r="AF339" s="8"/>
      <c r="AG339" s="11"/>
      <c r="AH339" s="8"/>
      <c r="AI339" s="8"/>
      <c r="AJ339" s="8"/>
      <c r="AK339" s="8">
        <v>1</v>
      </c>
      <c r="AL339" s="31">
        <v>0.75</v>
      </c>
      <c r="AM339" s="32">
        <v>0.1</v>
      </c>
      <c r="AN339" s="120"/>
      <c r="AR339" s="8">
        <f t="shared" si="30"/>
        <v>20</v>
      </c>
      <c r="AS339" s="8">
        <f t="shared" si="31"/>
        <v>20</v>
      </c>
      <c r="AT339" s="8">
        <f t="shared" si="32"/>
        <v>0</v>
      </c>
      <c r="AU339" s="8">
        <f t="shared" si="33"/>
        <v>0</v>
      </c>
      <c r="AV339" s="8">
        <f t="shared" si="34"/>
        <v>0</v>
      </c>
      <c r="AW339" s="8">
        <f t="shared" si="35"/>
        <v>0</v>
      </c>
    </row>
    <row r="340" spans="1:49" x14ac:dyDescent="0.25">
      <c r="A340" s="34" t="s">
        <v>36</v>
      </c>
      <c r="B340" s="26">
        <v>46032</v>
      </c>
      <c r="C340" s="10" t="s">
        <v>242</v>
      </c>
      <c r="D340" s="33">
        <v>1340</v>
      </c>
      <c r="E340" s="10" t="s">
        <v>95</v>
      </c>
      <c r="F340" s="27">
        <v>7</v>
      </c>
      <c r="G340" s="10" t="s">
        <v>141</v>
      </c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11"/>
      <c r="AE340" s="8"/>
      <c r="AF340" s="8"/>
      <c r="AG340" s="11"/>
      <c r="AH340" s="8"/>
      <c r="AI340" s="8"/>
      <c r="AJ340" s="8"/>
      <c r="AK340" s="8"/>
      <c r="AL340" s="31">
        <v>0.75</v>
      </c>
      <c r="AM340" s="32">
        <v>0.01</v>
      </c>
      <c r="AN340" s="120"/>
      <c r="AR340" s="8">
        <f t="shared" si="30"/>
        <v>0</v>
      </c>
      <c r="AS340" s="8">
        <f t="shared" si="31"/>
        <v>0</v>
      </c>
      <c r="AT340" s="8">
        <f t="shared" si="32"/>
        <v>0</v>
      </c>
      <c r="AU340" s="8">
        <f t="shared" si="33"/>
        <v>0</v>
      </c>
      <c r="AV340" s="8">
        <f t="shared" si="34"/>
        <v>0</v>
      </c>
      <c r="AW340" s="8">
        <f t="shared" si="35"/>
        <v>0</v>
      </c>
    </row>
    <row r="341" spans="1:49" x14ac:dyDescent="0.25">
      <c r="A341" s="34" t="s">
        <v>36</v>
      </c>
      <c r="B341" s="26">
        <v>46032</v>
      </c>
      <c r="C341" s="10" t="s">
        <v>242</v>
      </c>
      <c r="D341" s="33">
        <v>1340</v>
      </c>
      <c r="E341" s="10" t="s">
        <v>86</v>
      </c>
      <c r="F341" s="27">
        <v>8</v>
      </c>
      <c r="G341" s="10" t="s">
        <v>139</v>
      </c>
      <c r="J341" s="8">
        <v>6</v>
      </c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11"/>
      <c r="AE341" s="8"/>
      <c r="AF341" s="8"/>
      <c r="AG341" s="11"/>
      <c r="AH341" s="8"/>
      <c r="AI341" s="8"/>
      <c r="AJ341" s="8"/>
      <c r="AK341" s="8"/>
      <c r="AL341" s="31">
        <v>0.85</v>
      </c>
      <c r="AM341" s="32">
        <v>0.9</v>
      </c>
      <c r="AN341" s="120"/>
      <c r="AR341" s="8">
        <f t="shared" si="30"/>
        <v>6</v>
      </c>
      <c r="AS341" s="8">
        <f t="shared" si="31"/>
        <v>6</v>
      </c>
      <c r="AT341" s="8">
        <f t="shared" si="32"/>
        <v>0</v>
      </c>
      <c r="AU341" s="8">
        <f t="shared" si="33"/>
        <v>0</v>
      </c>
      <c r="AV341" s="8">
        <f t="shared" si="34"/>
        <v>0</v>
      </c>
      <c r="AW341" s="8">
        <f t="shared" si="35"/>
        <v>0</v>
      </c>
    </row>
    <row r="342" spans="1:49" x14ac:dyDescent="0.25">
      <c r="A342" s="34" t="s">
        <v>148</v>
      </c>
      <c r="B342" s="26">
        <v>46028</v>
      </c>
      <c r="C342" s="10" t="s">
        <v>251</v>
      </c>
      <c r="D342" s="10">
        <v>1104</v>
      </c>
      <c r="E342" s="27" t="s">
        <v>79</v>
      </c>
      <c r="F342" s="10" t="s">
        <v>131</v>
      </c>
      <c r="G342" s="10" t="s">
        <v>143</v>
      </c>
      <c r="I342" s="37"/>
      <c r="J342" s="14">
        <v>1329</v>
      </c>
      <c r="K342" s="14"/>
      <c r="L342" s="14"/>
      <c r="M342" s="14">
        <v>4</v>
      </c>
      <c r="N342" s="14">
        <v>2500</v>
      </c>
      <c r="O342" s="14">
        <v>850</v>
      </c>
      <c r="P342" s="14"/>
      <c r="Q342" s="14"/>
      <c r="R342" s="14"/>
      <c r="S342" s="14"/>
      <c r="T342" s="14">
        <v>1000</v>
      </c>
      <c r="U342" s="14"/>
      <c r="V342" s="14"/>
      <c r="W342" s="14"/>
      <c r="X342" s="14"/>
      <c r="Y342" s="14"/>
      <c r="Z342" s="14"/>
      <c r="AA342" s="14"/>
      <c r="AB342" s="14"/>
      <c r="AC342" s="14"/>
      <c r="AD342" s="13"/>
      <c r="AE342" s="14"/>
      <c r="AF342" s="14">
        <v>425</v>
      </c>
      <c r="AG342" s="13">
        <v>16</v>
      </c>
      <c r="AH342" s="14"/>
      <c r="AI342" s="14"/>
      <c r="AJ342" s="14"/>
      <c r="AK342" s="14"/>
      <c r="AL342" s="28">
        <v>1</v>
      </c>
      <c r="AM342" s="29">
        <v>1</v>
      </c>
      <c r="AN342" s="120"/>
      <c r="AR342" s="8">
        <f t="shared" si="30"/>
        <v>6124</v>
      </c>
      <c r="AS342" s="8">
        <f t="shared" si="31"/>
        <v>4683</v>
      </c>
      <c r="AT342" s="8">
        <f t="shared" si="32"/>
        <v>1000</v>
      </c>
      <c r="AU342" s="8">
        <f t="shared" si="33"/>
        <v>425</v>
      </c>
      <c r="AV342" s="8">
        <f t="shared" si="34"/>
        <v>16</v>
      </c>
      <c r="AW342" s="8">
        <f t="shared" si="35"/>
        <v>0</v>
      </c>
    </row>
    <row r="343" spans="1:49" x14ac:dyDescent="0.25">
      <c r="A343" s="34" t="s">
        <v>148</v>
      </c>
      <c r="B343" s="26">
        <v>46028</v>
      </c>
      <c r="C343" s="10" t="s">
        <v>251</v>
      </c>
      <c r="D343" s="10">
        <v>1056</v>
      </c>
      <c r="E343" s="27" t="s">
        <v>80</v>
      </c>
      <c r="F343" s="10" t="s">
        <v>131</v>
      </c>
      <c r="G343" s="10" t="s">
        <v>143</v>
      </c>
      <c r="I343" s="37"/>
      <c r="J343" s="14">
        <v>30</v>
      </c>
      <c r="K343" s="14">
        <v>95</v>
      </c>
      <c r="L343" s="14"/>
      <c r="M343" s="14"/>
      <c r="N343" s="14">
        <v>2100</v>
      </c>
      <c r="O343" s="14">
        <v>300</v>
      </c>
      <c r="P343" s="14">
        <v>55</v>
      </c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3"/>
      <c r="AE343" s="14"/>
      <c r="AF343" s="14">
        <v>522</v>
      </c>
      <c r="AG343" s="13">
        <v>1350</v>
      </c>
      <c r="AH343" s="14"/>
      <c r="AI343" s="14"/>
      <c r="AJ343" s="14"/>
      <c r="AK343" s="14"/>
      <c r="AL343" s="28">
        <v>1</v>
      </c>
      <c r="AM343" s="29">
        <v>1</v>
      </c>
      <c r="AN343" s="120"/>
      <c r="AR343" s="8">
        <f t="shared" si="30"/>
        <v>4452</v>
      </c>
      <c r="AS343" s="8">
        <f t="shared" si="31"/>
        <v>2580</v>
      </c>
      <c r="AT343" s="8">
        <f t="shared" si="32"/>
        <v>0</v>
      </c>
      <c r="AU343" s="8">
        <f t="shared" si="33"/>
        <v>522</v>
      </c>
      <c r="AV343" s="8">
        <f t="shared" si="34"/>
        <v>1350</v>
      </c>
      <c r="AW343" s="8">
        <f t="shared" si="35"/>
        <v>0</v>
      </c>
    </row>
    <row r="344" spans="1:49" x14ac:dyDescent="0.25">
      <c r="A344" s="34" t="s">
        <v>148</v>
      </c>
      <c r="B344" s="26">
        <v>46028</v>
      </c>
      <c r="C344" s="10" t="s">
        <v>251</v>
      </c>
      <c r="D344" s="10">
        <v>1053</v>
      </c>
      <c r="E344" s="27" t="s">
        <v>81</v>
      </c>
      <c r="F344" s="10" t="s">
        <v>131</v>
      </c>
      <c r="G344" s="10" t="s">
        <v>143</v>
      </c>
      <c r="I344" s="37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3"/>
      <c r="AE344" s="14"/>
      <c r="AF344" s="14"/>
      <c r="AG344" s="13"/>
      <c r="AH344" s="14"/>
      <c r="AI344" s="14"/>
      <c r="AJ344" s="14"/>
      <c r="AK344" s="14"/>
      <c r="AL344" s="28">
        <v>1</v>
      </c>
      <c r="AM344" s="29">
        <v>1</v>
      </c>
      <c r="AN344" s="120"/>
      <c r="AR344" s="8">
        <f t="shared" si="30"/>
        <v>0</v>
      </c>
      <c r="AS344" s="8">
        <f t="shared" si="31"/>
        <v>0</v>
      </c>
      <c r="AT344" s="8">
        <f t="shared" si="32"/>
        <v>0</v>
      </c>
      <c r="AU344" s="8">
        <f t="shared" si="33"/>
        <v>0</v>
      </c>
      <c r="AV344" s="8">
        <f t="shared" si="34"/>
        <v>0</v>
      </c>
      <c r="AW344" s="8">
        <f t="shared" si="35"/>
        <v>0</v>
      </c>
    </row>
    <row r="345" spans="1:49" x14ac:dyDescent="0.25">
      <c r="A345" s="34" t="s">
        <v>148</v>
      </c>
      <c r="B345" s="26">
        <v>46028</v>
      </c>
      <c r="C345" s="10" t="s">
        <v>251</v>
      </c>
      <c r="D345" s="10">
        <v>1046</v>
      </c>
      <c r="E345" s="27" t="s">
        <v>82</v>
      </c>
      <c r="F345" s="10" t="s">
        <v>131</v>
      </c>
      <c r="G345" s="10" t="s">
        <v>143</v>
      </c>
      <c r="I345" s="37"/>
      <c r="J345" s="14">
        <v>101</v>
      </c>
      <c r="K345" s="14">
        <v>122</v>
      </c>
      <c r="L345" s="14">
        <v>450</v>
      </c>
      <c r="M345" s="14">
        <v>100</v>
      </c>
      <c r="N345" s="14">
        <v>8250</v>
      </c>
      <c r="O345" s="14"/>
      <c r="P345" s="14">
        <v>68</v>
      </c>
      <c r="Q345" s="14"/>
      <c r="R345" s="14"/>
      <c r="S345" s="14"/>
      <c r="T345" s="14">
        <v>550</v>
      </c>
      <c r="U345" s="14"/>
      <c r="V345" s="14"/>
      <c r="W345" s="14"/>
      <c r="X345" s="14"/>
      <c r="Y345" s="14"/>
      <c r="Z345" s="14"/>
      <c r="AA345" s="14"/>
      <c r="AB345" s="14"/>
      <c r="AC345" s="14"/>
      <c r="AD345" s="13"/>
      <c r="AE345" s="14"/>
      <c r="AF345" s="14">
        <v>20</v>
      </c>
      <c r="AG345" s="13">
        <v>730</v>
      </c>
      <c r="AH345" s="14"/>
      <c r="AI345" s="14"/>
      <c r="AJ345" s="14"/>
      <c r="AK345" s="14"/>
      <c r="AL345" s="28">
        <v>1</v>
      </c>
      <c r="AM345" s="29">
        <v>1</v>
      </c>
      <c r="AN345" s="120"/>
      <c r="AR345" s="8">
        <f t="shared" si="30"/>
        <v>10391</v>
      </c>
      <c r="AS345" s="8">
        <f t="shared" si="31"/>
        <v>9091</v>
      </c>
      <c r="AT345" s="8">
        <f t="shared" si="32"/>
        <v>550</v>
      </c>
      <c r="AU345" s="8">
        <f t="shared" si="33"/>
        <v>20</v>
      </c>
      <c r="AV345" s="8">
        <f t="shared" si="34"/>
        <v>730</v>
      </c>
      <c r="AW345" s="8">
        <f t="shared" si="35"/>
        <v>0</v>
      </c>
    </row>
    <row r="346" spans="1:49" x14ac:dyDescent="0.25">
      <c r="A346" s="34" t="s">
        <v>148</v>
      </c>
      <c r="B346" s="26">
        <v>46028</v>
      </c>
      <c r="C346" s="10" t="s">
        <v>251</v>
      </c>
      <c r="D346" s="10">
        <v>1041</v>
      </c>
      <c r="E346" s="27" t="s">
        <v>83</v>
      </c>
      <c r="F346" s="10" t="s">
        <v>131</v>
      </c>
      <c r="G346" s="10" t="s">
        <v>143</v>
      </c>
      <c r="I346" s="37"/>
      <c r="J346" s="14">
        <v>4</v>
      </c>
      <c r="K346" s="14">
        <v>96</v>
      </c>
      <c r="L346" s="14">
        <v>7</v>
      </c>
      <c r="M346" s="14">
        <v>327</v>
      </c>
      <c r="N346" s="14">
        <v>280</v>
      </c>
      <c r="O346" s="14"/>
      <c r="P346" s="14">
        <v>12</v>
      </c>
      <c r="Q346" s="14"/>
      <c r="R346" s="14"/>
      <c r="S346" s="14"/>
      <c r="T346" s="14">
        <v>230</v>
      </c>
      <c r="U346" s="14"/>
      <c r="V346" s="14"/>
      <c r="W346" s="14"/>
      <c r="X346" s="14"/>
      <c r="Y346" s="14"/>
      <c r="Z346" s="14"/>
      <c r="AA346" s="14"/>
      <c r="AB346" s="14"/>
      <c r="AC346" s="14"/>
      <c r="AD346" s="13"/>
      <c r="AE346" s="14"/>
      <c r="AF346" s="14">
        <v>55</v>
      </c>
      <c r="AG346" s="13">
        <v>2908</v>
      </c>
      <c r="AH346" s="14"/>
      <c r="AI346" s="14"/>
      <c r="AJ346" s="14"/>
      <c r="AK346" s="14"/>
      <c r="AL346" s="28">
        <v>1</v>
      </c>
      <c r="AM346" s="29">
        <v>1</v>
      </c>
      <c r="AN346" s="120"/>
      <c r="AR346" s="8">
        <f t="shared" si="30"/>
        <v>3919</v>
      </c>
      <c r="AS346" s="8">
        <f t="shared" si="31"/>
        <v>726</v>
      </c>
      <c r="AT346" s="8">
        <f t="shared" si="32"/>
        <v>230</v>
      </c>
      <c r="AU346" s="8">
        <f t="shared" si="33"/>
        <v>55</v>
      </c>
      <c r="AV346" s="8">
        <f t="shared" si="34"/>
        <v>2908</v>
      </c>
      <c r="AW346" s="8">
        <f t="shared" si="35"/>
        <v>0</v>
      </c>
    </row>
    <row r="347" spans="1:49" x14ac:dyDescent="0.25">
      <c r="A347" s="34" t="s">
        <v>148</v>
      </c>
      <c r="B347" s="26">
        <v>46028</v>
      </c>
      <c r="C347" s="10" t="s">
        <v>251</v>
      </c>
      <c r="D347" s="10">
        <v>1231</v>
      </c>
      <c r="E347" s="27" t="s">
        <v>85</v>
      </c>
      <c r="F347" s="10">
        <v>1</v>
      </c>
      <c r="G347" s="10" t="s">
        <v>142</v>
      </c>
      <c r="I347" s="37"/>
      <c r="J347" s="14">
        <v>33</v>
      </c>
      <c r="K347" s="14">
        <v>126</v>
      </c>
      <c r="L347" s="14"/>
      <c r="M347" s="14">
        <v>50</v>
      </c>
      <c r="N347" s="14"/>
      <c r="O347" s="14">
        <v>70</v>
      </c>
      <c r="P347" s="14">
        <v>66</v>
      </c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3"/>
      <c r="AE347" s="14"/>
      <c r="AF347" s="14">
        <v>450</v>
      </c>
      <c r="AG347" s="13">
        <v>336</v>
      </c>
      <c r="AH347" s="14"/>
      <c r="AI347" s="14"/>
      <c r="AJ347" s="14"/>
      <c r="AK347" s="14"/>
      <c r="AL347" s="28">
        <v>1</v>
      </c>
      <c r="AM347" s="29">
        <v>1</v>
      </c>
      <c r="AN347" s="120"/>
      <c r="AR347" s="8">
        <f t="shared" si="30"/>
        <v>1131</v>
      </c>
      <c r="AS347" s="8">
        <f t="shared" si="31"/>
        <v>345</v>
      </c>
      <c r="AT347" s="8">
        <f t="shared" si="32"/>
        <v>0</v>
      </c>
      <c r="AU347" s="8">
        <f t="shared" si="33"/>
        <v>450</v>
      </c>
      <c r="AV347" s="8">
        <f t="shared" si="34"/>
        <v>336</v>
      </c>
      <c r="AW347" s="8">
        <f t="shared" si="35"/>
        <v>0</v>
      </c>
    </row>
    <row r="348" spans="1:49" x14ac:dyDescent="0.25">
      <c r="A348" s="34" t="s">
        <v>148</v>
      </c>
      <c r="B348" s="26">
        <v>46028</v>
      </c>
      <c r="C348" s="10" t="s">
        <v>251</v>
      </c>
      <c r="D348" s="10">
        <v>1228</v>
      </c>
      <c r="E348" s="27" t="s">
        <v>85</v>
      </c>
      <c r="F348" s="10">
        <v>2</v>
      </c>
      <c r="G348" s="10" t="s">
        <v>142</v>
      </c>
      <c r="I348" s="37"/>
      <c r="J348" s="14">
        <v>52</v>
      </c>
      <c r="K348" s="14">
        <v>910</v>
      </c>
      <c r="L348" s="14"/>
      <c r="M348" s="14">
        <v>1500</v>
      </c>
      <c r="N348" s="14">
        <v>200</v>
      </c>
      <c r="O348" s="14">
        <v>1010</v>
      </c>
      <c r="P348" s="14">
        <v>151</v>
      </c>
      <c r="Q348" s="14"/>
      <c r="R348" s="14"/>
      <c r="S348" s="14"/>
      <c r="T348" s="14">
        <v>500</v>
      </c>
      <c r="U348" s="14"/>
      <c r="V348" s="14"/>
      <c r="W348" s="14"/>
      <c r="X348" s="14"/>
      <c r="Y348" s="14"/>
      <c r="Z348" s="14"/>
      <c r="AA348" s="14"/>
      <c r="AB348" s="14"/>
      <c r="AC348" s="14"/>
      <c r="AD348" s="13"/>
      <c r="AE348" s="14"/>
      <c r="AF348" s="14">
        <v>150</v>
      </c>
      <c r="AG348" s="13">
        <v>233</v>
      </c>
      <c r="AH348" s="14"/>
      <c r="AI348" s="14"/>
      <c r="AJ348" s="14"/>
      <c r="AK348" s="14"/>
      <c r="AL348" s="28">
        <v>1</v>
      </c>
      <c r="AM348" s="29">
        <v>1</v>
      </c>
      <c r="AN348" s="120"/>
      <c r="AR348" s="8">
        <f t="shared" si="30"/>
        <v>4706</v>
      </c>
      <c r="AS348" s="8">
        <f t="shared" si="31"/>
        <v>3823</v>
      </c>
      <c r="AT348" s="8">
        <f t="shared" si="32"/>
        <v>500</v>
      </c>
      <c r="AU348" s="8">
        <f t="shared" si="33"/>
        <v>150</v>
      </c>
      <c r="AV348" s="8">
        <f t="shared" si="34"/>
        <v>233</v>
      </c>
      <c r="AW348" s="8">
        <f t="shared" si="35"/>
        <v>0</v>
      </c>
    </row>
    <row r="349" spans="1:49" x14ac:dyDescent="0.25">
      <c r="A349" s="34" t="s">
        <v>148</v>
      </c>
      <c r="B349" s="26">
        <v>46028</v>
      </c>
      <c r="C349" s="10" t="s">
        <v>251</v>
      </c>
      <c r="D349" s="10">
        <v>1223</v>
      </c>
      <c r="E349" s="27" t="s">
        <v>85</v>
      </c>
      <c r="F349" s="10">
        <v>3</v>
      </c>
      <c r="G349" s="10" t="s">
        <v>142</v>
      </c>
      <c r="I349" s="37"/>
      <c r="J349" s="14"/>
      <c r="K349" s="14">
        <v>460</v>
      </c>
      <c r="L349" s="14">
        <v>10</v>
      </c>
      <c r="M349" s="14"/>
      <c r="N349" s="14">
        <v>230</v>
      </c>
      <c r="O349" s="14">
        <v>657</v>
      </c>
      <c r="P349" s="14"/>
      <c r="Q349" s="14"/>
      <c r="R349" s="14"/>
      <c r="S349" s="14"/>
      <c r="T349" s="14">
        <v>1800</v>
      </c>
      <c r="U349" s="14"/>
      <c r="V349" s="14"/>
      <c r="W349" s="14"/>
      <c r="X349" s="14"/>
      <c r="Y349" s="14"/>
      <c r="Z349" s="14"/>
      <c r="AA349" s="14"/>
      <c r="AB349" s="14"/>
      <c r="AC349" s="14"/>
      <c r="AD349" s="13"/>
      <c r="AE349" s="14"/>
      <c r="AF349" s="14">
        <v>104</v>
      </c>
      <c r="AG349" s="13">
        <v>31</v>
      </c>
      <c r="AH349" s="14"/>
      <c r="AI349" s="14"/>
      <c r="AJ349" s="14"/>
      <c r="AK349" s="14"/>
      <c r="AL349" s="28">
        <v>1</v>
      </c>
      <c r="AM349" s="29">
        <v>1</v>
      </c>
      <c r="AN349" s="120"/>
      <c r="AR349" s="8">
        <f t="shared" si="30"/>
        <v>3292</v>
      </c>
      <c r="AS349" s="8">
        <f t="shared" si="31"/>
        <v>1357</v>
      </c>
      <c r="AT349" s="8">
        <f t="shared" si="32"/>
        <v>1800</v>
      </c>
      <c r="AU349" s="8">
        <f t="shared" si="33"/>
        <v>104</v>
      </c>
      <c r="AV349" s="8">
        <f t="shared" si="34"/>
        <v>31</v>
      </c>
      <c r="AW349" s="8">
        <f t="shared" si="35"/>
        <v>0</v>
      </c>
    </row>
    <row r="350" spans="1:49" x14ac:dyDescent="0.25">
      <c r="A350" s="34" t="s">
        <v>148</v>
      </c>
      <c r="B350" s="26">
        <v>46028</v>
      </c>
      <c r="C350" s="10" t="s">
        <v>251</v>
      </c>
      <c r="D350" s="10">
        <v>1210</v>
      </c>
      <c r="E350" s="27" t="s">
        <v>85</v>
      </c>
      <c r="F350" s="10">
        <v>4</v>
      </c>
      <c r="G350" s="10" t="s">
        <v>142</v>
      </c>
      <c r="I350" s="37"/>
      <c r="J350" s="14"/>
      <c r="K350" s="14">
        <v>802</v>
      </c>
      <c r="L350" s="14">
        <v>23</v>
      </c>
      <c r="M350" s="14">
        <v>1000</v>
      </c>
      <c r="N350" s="14">
        <v>1800</v>
      </c>
      <c r="O350" s="14">
        <v>400</v>
      </c>
      <c r="P350" s="14">
        <v>50</v>
      </c>
      <c r="Q350" s="14"/>
      <c r="R350" s="14"/>
      <c r="S350" s="14"/>
      <c r="T350" s="14">
        <v>1200</v>
      </c>
      <c r="U350" s="14"/>
      <c r="V350" s="14"/>
      <c r="W350" s="14"/>
      <c r="X350" s="14"/>
      <c r="Y350" s="14"/>
      <c r="Z350" s="14"/>
      <c r="AA350" s="14"/>
      <c r="AB350" s="14"/>
      <c r="AC350" s="14"/>
      <c r="AD350" s="13"/>
      <c r="AE350" s="14"/>
      <c r="AF350" s="14"/>
      <c r="AG350" s="13">
        <v>552</v>
      </c>
      <c r="AH350" s="14"/>
      <c r="AI350" s="14"/>
      <c r="AJ350" s="14"/>
      <c r="AK350" s="14"/>
      <c r="AL350" s="28">
        <v>1</v>
      </c>
      <c r="AM350" s="29">
        <v>1</v>
      </c>
      <c r="AN350" s="120"/>
      <c r="AR350" s="8">
        <f t="shared" si="30"/>
        <v>5827</v>
      </c>
      <c r="AS350" s="8">
        <f t="shared" si="31"/>
        <v>4075</v>
      </c>
      <c r="AT350" s="8">
        <f t="shared" si="32"/>
        <v>1200</v>
      </c>
      <c r="AU350" s="8">
        <f t="shared" si="33"/>
        <v>0</v>
      </c>
      <c r="AV350" s="8">
        <f t="shared" si="34"/>
        <v>552</v>
      </c>
      <c r="AW350" s="8">
        <f t="shared" si="35"/>
        <v>0</v>
      </c>
    </row>
    <row r="351" spans="1:49" x14ac:dyDescent="0.25">
      <c r="A351" s="34" t="s">
        <v>148</v>
      </c>
      <c r="B351" s="26">
        <v>46028</v>
      </c>
      <c r="C351" s="10" t="s">
        <v>251</v>
      </c>
      <c r="D351" s="10">
        <v>1158</v>
      </c>
      <c r="E351" s="27" t="s">
        <v>85</v>
      </c>
      <c r="F351" s="10">
        <v>5</v>
      </c>
      <c r="G351" s="10" t="s">
        <v>142</v>
      </c>
      <c r="I351" s="37">
        <v>100</v>
      </c>
      <c r="J351" s="14">
        <v>80</v>
      </c>
      <c r="K351" s="14">
        <v>507</v>
      </c>
      <c r="L351" s="14">
        <v>7</v>
      </c>
      <c r="M351" s="14"/>
      <c r="N351" s="14">
        <v>2125</v>
      </c>
      <c r="O351" s="14">
        <v>425</v>
      </c>
      <c r="P351" s="14">
        <v>175</v>
      </c>
      <c r="Q351" s="14"/>
      <c r="R351" s="14"/>
      <c r="S351" s="14"/>
      <c r="T351" s="14"/>
      <c r="U351" s="14"/>
      <c r="V351" s="14">
        <v>6</v>
      </c>
      <c r="W351" s="14"/>
      <c r="X351" s="14"/>
      <c r="Y351" s="14"/>
      <c r="Z351" s="14"/>
      <c r="AA351" s="14"/>
      <c r="AB351" s="14"/>
      <c r="AC351" s="14"/>
      <c r="AD351" s="13"/>
      <c r="AE351" s="14"/>
      <c r="AF351" s="14">
        <v>100</v>
      </c>
      <c r="AG351" s="13">
        <v>40</v>
      </c>
      <c r="AH351" s="14"/>
      <c r="AI351" s="14"/>
      <c r="AJ351" s="14"/>
      <c r="AK351" s="14"/>
      <c r="AL351" s="28">
        <v>1</v>
      </c>
      <c r="AM351" s="29">
        <v>0.98</v>
      </c>
      <c r="AN351" s="120"/>
      <c r="AR351" s="8">
        <f t="shared" si="30"/>
        <v>3565</v>
      </c>
      <c r="AS351" s="8">
        <f t="shared" si="31"/>
        <v>3419</v>
      </c>
      <c r="AT351" s="8">
        <f t="shared" si="32"/>
        <v>6</v>
      </c>
      <c r="AU351" s="8">
        <f t="shared" si="33"/>
        <v>100</v>
      </c>
      <c r="AV351" s="8">
        <f t="shared" si="34"/>
        <v>40</v>
      </c>
      <c r="AW351" s="8">
        <f t="shared" si="35"/>
        <v>0</v>
      </c>
    </row>
    <row r="352" spans="1:49" x14ac:dyDescent="0.25">
      <c r="A352" s="34" t="s">
        <v>148</v>
      </c>
      <c r="B352" s="26">
        <v>46028</v>
      </c>
      <c r="C352" s="10" t="s">
        <v>251</v>
      </c>
      <c r="D352" s="10">
        <v>1149</v>
      </c>
      <c r="E352" s="27" t="s">
        <v>85</v>
      </c>
      <c r="F352" s="10">
        <v>6</v>
      </c>
      <c r="G352" s="10" t="s">
        <v>142</v>
      </c>
      <c r="I352" s="37"/>
      <c r="J352" s="14"/>
      <c r="K352" s="14">
        <v>1134</v>
      </c>
      <c r="L352" s="14">
        <v>5</v>
      </c>
      <c r="M352" s="14">
        <v>350</v>
      </c>
      <c r="N352" s="14">
        <v>1660</v>
      </c>
      <c r="O352" s="14">
        <v>450</v>
      </c>
      <c r="P352" s="14">
        <v>40</v>
      </c>
      <c r="Q352" s="14"/>
      <c r="R352" s="14"/>
      <c r="S352" s="14"/>
      <c r="T352" s="14">
        <v>1700</v>
      </c>
      <c r="U352" s="14"/>
      <c r="V352" s="14"/>
      <c r="W352" s="14"/>
      <c r="X352" s="14"/>
      <c r="Y352" s="14"/>
      <c r="Z352" s="14">
        <v>850</v>
      </c>
      <c r="AA352" s="14"/>
      <c r="AB352" s="14"/>
      <c r="AC352" s="14"/>
      <c r="AD352" s="13"/>
      <c r="AE352" s="14"/>
      <c r="AF352" s="14">
        <v>50</v>
      </c>
      <c r="AG352" s="13">
        <v>201</v>
      </c>
      <c r="AH352" s="14"/>
      <c r="AI352" s="14"/>
      <c r="AJ352" s="14"/>
      <c r="AK352" s="14"/>
      <c r="AL352" s="28">
        <v>1</v>
      </c>
      <c r="AM352" s="29">
        <v>1</v>
      </c>
      <c r="AN352" s="120"/>
      <c r="AR352" s="8">
        <f t="shared" si="30"/>
        <v>6440</v>
      </c>
      <c r="AS352" s="8">
        <f t="shared" si="31"/>
        <v>3639</v>
      </c>
      <c r="AT352" s="8">
        <f t="shared" si="32"/>
        <v>2550</v>
      </c>
      <c r="AU352" s="8">
        <f t="shared" si="33"/>
        <v>50</v>
      </c>
      <c r="AV352" s="8">
        <f t="shared" si="34"/>
        <v>201</v>
      </c>
      <c r="AW352" s="8">
        <f t="shared" si="35"/>
        <v>0</v>
      </c>
    </row>
    <row r="353" spans="1:49" x14ac:dyDescent="0.25">
      <c r="A353" s="34" t="s">
        <v>148</v>
      </c>
      <c r="B353" s="26">
        <v>46028</v>
      </c>
      <c r="C353" s="10" t="s">
        <v>251</v>
      </c>
      <c r="D353" s="10">
        <v>1141</v>
      </c>
      <c r="E353" s="27" t="s">
        <v>85</v>
      </c>
      <c r="F353" s="10">
        <v>7</v>
      </c>
      <c r="G353" s="10" t="s">
        <v>142</v>
      </c>
      <c r="I353" s="37"/>
      <c r="J353" s="14"/>
      <c r="K353" s="14">
        <v>217</v>
      </c>
      <c r="L353" s="14"/>
      <c r="M353" s="14">
        <v>1200</v>
      </c>
      <c r="N353" s="14">
        <v>4</v>
      </c>
      <c r="O353" s="14">
        <v>260</v>
      </c>
      <c r="P353" s="14">
        <v>85</v>
      </c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3"/>
      <c r="AE353" s="14"/>
      <c r="AF353" s="14"/>
      <c r="AG353" s="13"/>
      <c r="AH353" s="14"/>
      <c r="AI353" s="14"/>
      <c r="AJ353" s="14"/>
      <c r="AK353" s="14"/>
      <c r="AL353" s="28">
        <v>1</v>
      </c>
      <c r="AM353" s="29">
        <v>0.98</v>
      </c>
      <c r="AN353" s="120"/>
      <c r="AR353" s="8">
        <f t="shared" si="30"/>
        <v>1766</v>
      </c>
      <c r="AS353" s="8">
        <f t="shared" si="31"/>
        <v>1766</v>
      </c>
      <c r="AT353" s="8">
        <f t="shared" si="32"/>
        <v>0</v>
      </c>
      <c r="AU353" s="8">
        <f t="shared" si="33"/>
        <v>0</v>
      </c>
      <c r="AV353" s="8">
        <f t="shared" si="34"/>
        <v>0</v>
      </c>
      <c r="AW353" s="8">
        <f t="shared" si="35"/>
        <v>0</v>
      </c>
    </row>
    <row r="354" spans="1:49" x14ac:dyDescent="0.25">
      <c r="A354" s="34" t="s">
        <v>148</v>
      </c>
      <c r="B354" s="26">
        <v>46028</v>
      </c>
      <c r="C354" s="10" t="s">
        <v>251</v>
      </c>
      <c r="D354" s="10">
        <v>1120</v>
      </c>
      <c r="E354" s="27" t="s">
        <v>85</v>
      </c>
      <c r="F354" s="10">
        <v>8</v>
      </c>
      <c r="G354" s="10" t="s">
        <v>142</v>
      </c>
      <c r="I354" s="37"/>
      <c r="J354" s="14">
        <v>29</v>
      </c>
      <c r="K354" s="14"/>
      <c r="L354" s="14">
        <v>5</v>
      </c>
      <c r="M354" s="14"/>
      <c r="O354" s="14">
        <v>200</v>
      </c>
      <c r="P354" s="14">
        <v>35</v>
      </c>
      <c r="Q354" s="14"/>
      <c r="R354" s="14"/>
      <c r="S354" s="14"/>
      <c r="T354" s="14">
        <v>58</v>
      </c>
      <c r="U354" s="14"/>
      <c r="V354" s="14"/>
      <c r="W354" s="14"/>
      <c r="X354" s="14"/>
      <c r="Y354" s="14"/>
      <c r="Z354" s="14"/>
      <c r="AA354" s="14"/>
      <c r="AB354" s="14"/>
      <c r="AC354" s="14"/>
      <c r="AD354" s="13"/>
      <c r="AE354" s="14"/>
      <c r="AF354" s="14">
        <v>12</v>
      </c>
      <c r="AG354" s="13">
        <v>40</v>
      </c>
      <c r="AH354" s="14"/>
      <c r="AI354" s="14"/>
      <c r="AJ354" s="14"/>
      <c r="AK354" s="14"/>
      <c r="AL354" s="28">
        <v>1</v>
      </c>
      <c r="AM354" s="29">
        <v>0.95</v>
      </c>
      <c r="AN354" s="120"/>
      <c r="AR354" s="8">
        <f t="shared" si="30"/>
        <v>379</v>
      </c>
      <c r="AS354" s="8">
        <f t="shared" si="31"/>
        <v>269</v>
      </c>
      <c r="AT354" s="8">
        <f t="shared" si="32"/>
        <v>58</v>
      </c>
      <c r="AU354" s="8">
        <f t="shared" si="33"/>
        <v>12</v>
      </c>
      <c r="AV354" s="8">
        <f t="shared" si="34"/>
        <v>40</v>
      </c>
      <c r="AW354" s="8">
        <f t="shared" si="35"/>
        <v>0</v>
      </c>
    </row>
    <row r="355" spans="1:49" x14ac:dyDescent="0.25">
      <c r="A355" s="34" t="s">
        <v>148</v>
      </c>
      <c r="B355" s="26">
        <v>46028</v>
      </c>
      <c r="C355" s="10" t="s">
        <v>251</v>
      </c>
      <c r="D355" s="10">
        <v>1129</v>
      </c>
      <c r="E355" s="27" t="s">
        <v>85</v>
      </c>
      <c r="F355" s="10">
        <v>9</v>
      </c>
      <c r="G355" s="10" t="s">
        <v>142</v>
      </c>
      <c r="I355" s="37"/>
      <c r="J355" s="14">
        <v>2</v>
      </c>
      <c r="K355" s="14">
        <v>298</v>
      </c>
      <c r="L355" s="14"/>
      <c r="M355" s="14">
        <v>800</v>
      </c>
      <c r="N355" s="14">
        <v>100</v>
      </c>
      <c r="O355" s="14"/>
      <c r="P355" s="14">
        <v>29</v>
      </c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3"/>
      <c r="AE355" s="14"/>
      <c r="AF355" s="14">
        <v>135</v>
      </c>
      <c r="AG355" s="13">
        <v>50</v>
      </c>
      <c r="AH355" s="14"/>
      <c r="AI355" s="14"/>
      <c r="AJ355" s="14"/>
      <c r="AK355" s="14"/>
      <c r="AL355" s="28">
        <v>0.9</v>
      </c>
      <c r="AM355" s="29">
        <v>0.9</v>
      </c>
      <c r="AN355" s="120"/>
      <c r="AR355" s="8">
        <f t="shared" si="30"/>
        <v>1414</v>
      </c>
      <c r="AS355" s="8">
        <f t="shared" si="31"/>
        <v>1229</v>
      </c>
      <c r="AT355" s="8">
        <f t="shared" si="32"/>
        <v>0</v>
      </c>
      <c r="AU355" s="8">
        <f t="shared" si="33"/>
        <v>135</v>
      </c>
      <c r="AV355" s="8">
        <f t="shared" si="34"/>
        <v>50</v>
      </c>
      <c r="AW355" s="8">
        <f t="shared" si="35"/>
        <v>0</v>
      </c>
    </row>
    <row r="356" spans="1:49" x14ac:dyDescent="0.25">
      <c r="A356" s="34" t="s">
        <v>148</v>
      </c>
      <c r="B356" s="26">
        <v>46028</v>
      </c>
      <c r="C356" s="10" t="s">
        <v>251</v>
      </c>
      <c r="D356" s="10">
        <v>1115</v>
      </c>
      <c r="E356" s="27" t="s">
        <v>85</v>
      </c>
      <c r="F356" s="10">
        <v>10</v>
      </c>
      <c r="G356" s="10" t="s">
        <v>142</v>
      </c>
      <c r="I356" s="37"/>
      <c r="J356" s="14"/>
      <c r="K356" s="14">
        <v>605</v>
      </c>
      <c r="L356" s="14"/>
      <c r="M356" s="14"/>
      <c r="N356" s="14"/>
      <c r="O356" s="14">
        <v>10</v>
      </c>
      <c r="P356" s="14">
        <v>32</v>
      </c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3"/>
      <c r="AE356" s="14"/>
      <c r="AF356" s="14">
        <v>250</v>
      </c>
      <c r="AG356" s="13">
        <v>115</v>
      </c>
      <c r="AH356" s="14"/>
      <c r="AI356" s="14"/>
      <c r="AJ356" s="14"/>
      <c r="AK356" s="14"/>
      <c r="AL356" s="28">
        <v>1</v>
      </c>
      <c r="AM356" s="29">
        <v>1</v>
      </c>
      <c r="AN356" s="120"/>
      <c r="AR356" s="8">
        <f t="shared" si="30"/>
        <v>1012</v>
      </c>
      <c r="AS356" s="8">
        <f t="shared" si="31"/>
        <v>647</v>
      </c>
      <c r="AT356" s="8">
        <f t="shared" si="32"/>
        <v>0</v>
      </c>
      <c r="AU356" s="8">
        <f t="shared" si="33"/>
        <v>250</v>
      </c>
      <c r="AV356" s="8">
        <f t="shared" si="34"/>
        <v>115</v>
      </c>
      <c r="AW356" s="8">
        <f t="shared" si="35"/>
        <v>0</v>
      </c>
    </row>
    <row r="357" spans="1:49" x14ac:dyDescent="0.25">
      <c r="A357" s="34" t="s">
        <v>148</v>
      </c>
      <c r="B357" s="26">
        <v>46028</v>
      </c>
      <c r="C357" s="10" t="s">
        <v>251</v>
      </c>
      <c r="D357" s="10">
        <v>1114</v>
      </c>
      <c r="E357" s="27" t="s">
        <v>85</v>
      </c>
      <c r="F357" s="10">
        <v>11</v>
      </c>
      <c r="G357" s="10" t="s">
        <v>142</v>
      </c>
      <c r="I357" s="37"/>
      <c r="J357" s="14"/>
      <c r="K357" s="14"/>
      <c r="L357" s="14"/>
      <c r="M357" s="14"/>
      <c r="N357" s="14"/>
      <c r="O357" s="14"/>
      <c r="P357" s="14">
        <v>2</v>
      </c>
      <c r="Q357" s="14"/>
      <c r="R357" s="14"/>
      <c r="S357" s="14"/>
      <c r="T357" s="14">
        <v>1</v>
      </c>
      <c r="U357" s="14"/>
      <c r="V357" s="14"/>
      <c r="W357" s="14"/>
      <c r="X357" s="14"/>
      <c r="Y357" s="14"/>
      <c r="Z357" s="14"/>
      <c r="AA357" s="14"/>
      <c r="AB357" s="14"/>
      <c r="AC357" s="14"/>
      <c r="AD357" s="13"/>
      <c r="AE357" s="14"/>
      <c r="AF357" s="14"/>
      <c r="AG357" s="13"/>
      <c r="AH357" s="14"/>
      <c r="AI357" s="14"/>
      <c r="AJ357" s="14"/>
      <c r="AK357" s="14"/>
      <c r="AL357" s="28">
        <v>1</v>
      </c>
      <c r="AM357" s="29">
        <v>1</v>
      </c>
      <c r="AN357" s="120"/>
      <c r="AR357" s="8">
        <f t="shared" si="30"/>
        <v>3</v>
      </c>
      <c r="AS357" s="8">
        <f t="shared" si="31"/>
        <v>2</v>
      </c>
      <c r="AT357" s="8">
        <f t="shared" si="32"/>
        <v>1</v>
      </c>
      <c r="AU357" s="8">
        <f t="shared" si="33"/>
        <v>0</v>
      </c>
      <c r="AV357" s="8">
        <f t="shared" si="34"/>
        <v>0</v>
      </c>
      <c r="AW357" s="8">
        <f t="shared" si="35"/>
        <v>0</v>
      </c>
    </row>
    <row r="358" spans="1:49" x14ac:dyDescent="0.25">
      <c r="A358" s="34" t="s">
        <v>148</v>
      </c>
      <c r="B358" s="26">
        <v>46028</v>
      </c>
      <c r="C358" s="10" t="s">
        <v>251</v>
      </c>
      <c r="D358" s="10">
        <v>1040</v>
      </c>
      <c r="E358" s="27" t="s">
        <v>85</v>
      </c>
      <c r="F358" s="10">
        <v>12</v>
      </c>
      <c r="G358" s="10" t="s">
        <v>139</v>
      </c>
      <c r="I358" s="37"/>
      <c r="J358" s="14">
        <v>425</v>
      </c>
      <c r="K358" s="14">
        <v>200</v>
      </c>
      <c r="L358" s="14"/>
      <c r="M358" s="14"/>
      <c r="N358" s="14"/>
      <c r="O358" s="14"/>
      <c r="P358" s="14">
        <v>141</v>
      </c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3"/>
      <c r="AE358" s="14"/>
      <c r="AF358" s="14">
        <v>75</v>
      </c>
      <c r="AG358" s="13"/>
      <c r="AH358" s="14"/>
      <c r="AI358" s="14"/>
      <c r="AJ358" s="14"/>
      <c r="AK358" s="14"/>
      <c r="AL358" s="28">
        <v>0.6</v>
      </c>
      <c r="AM358" s="29">
        <v>1</v>
      </c>
      <c r="AN358" s="120"/>
      <c r="AR358" s="8">
        <f t="shared" si="30"/>
        <v>841</v>
      </c>
      <c r="AS358" s="8">
        <f t="shared" si="31"/>
        <v>766</v>
      </c>
      <c r="AT358" s="8">
        <f t="shared" si="32"/>
        <v>0</v>
      </c>
      <c r="AU358" s="8">
        <f t="shared" si="33"/>
        <v>75</v>
      </c>
      <c r="AV358" s="8">
        <f t="shared" si="34"/>
        <v>0</v>
      </c>
      <c r="AW358" s="8">
        <f t="shared" si="35"/>
        <v>0</v>
      </c>
    </row>
    <row r="359" spans="1:49" x14ac:dyDescent="0.25">
      <c r="A359" s="34" t="s">
        <v>149</v>
      </c>
      <c r="B359" s="26">
        <v>46030</v>
      </c>
      <c r="C359" s="10" t="s">
        <v>251</v>
      </c>
      <c r="D359" s="10">
        <v>934</v>
      </c>
      <c r="E359" s="27" t="s">
        <v>92</v>
      </c>
      <c r="F359" s="10">
        <v>1</v>
      </c>
      <c r="G359" s="10" t="s">
        <v>144</v>
      </c>
      <c r="I359" s="37"/>
      <c r="J359" s="14"/>
      <c r="K359" s="14"/>
      <c r="L359" s="14"/>
      <c r="M359" s="14"/>
      <c r="N359" s="14"/>
      <c r="O359" s="14"/>
      <c r="P359" s="10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3"/>
      <c r="AE359" s="14"/>
      <c r="AF359" s="14"/>
      <c r="AG359" s="13"/>
      <c r="AH359" s="14"/>
      <c r="AI359" s="14"/>
      <c r="AJ359" s="14"/>
      <c r="AK359" s="14"/>
      <c r="AL359" s="28">
        <v>1</v>
      </c>
      <c r="AM359" s="29">
        <v>0.1</v>
      </c>
      <c r="AN359" s="120"/>
      <c r="AR359" s="8">
        <f t="shared" si="30"/>
        <v>0</v>
      </c>
      <c r="AS359" s="8">
        <f t="shared" si="31"/>
        <v>0</v>
      </c>
      <c r="AT359" s="8">
        <f t="shared" si="32"/>
        <v>0</v>
      </c>
      <c r="AU359" s="8">
        <f t="shared" si="33"/>
        <v>0</v>
      </c>
      <c r="AV359" s="8">
        <f t="shared" si="34"/>
        <v>0</v>
      </c>
      <c r="AW359" s="8">
        <f t="shared" si="35"/>
        <v>0</v>
      </c>
    </row>
    <row r="360" spans="1:49" x14ac:dyDescent="0.25">
      <c r="A360" s="34" t="s">
        <v>149</v>
      </c>
      <c r="B360" s="26">
        <v>46030</v>
      </c>
      <c r="C360" s="10" t="s">
        <v>251</v>
      </c>
      <c r="D360" s="10">
        <v>931</v>
      </c>
      <c r="E360" s="27" t="s">
        <v>92</v>
      </c>
      <c r="F360" s="10">
        <v>2</v>
      </c>
      <c r="G360" s="10" t="s">
        <v>144</v>
      </c>
      <c r="I360" s="37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>
        <v>1</v>
      </c>
      <c r="AC360" s="14"/>
      <c r="AD360" s="13"/>
      <c r="AE360" s="14"/>
      <c r="AF360" s="14"/>
      <c r="AG360" s="13"/>
      <c r="AH360" s="14"/>
      <c r="AI360" s="14"/>
      <c r="AJ360" s="14"/>
      <c r="AK360" s="14"/>
      <c r="AL360" s="28">
        <v>1</v>
      </c>
      <c r="AM360" s="29">
        <v>0.1</v>
      </c>
      <c r="AN360" s="120"/>
      <c r="AR360" s="8">
        <f t="shared" si="30"/>
        <v>1</v>
      </c>
      <c r="AS360" s="8">
        <f t="shared" si="31"/>
        <v>0</v>
      </c>
      <c r="AT360" s="8">
        <f t="shared" si="32"/>
        <v>1</v>
      </c>
      <c r="AU360" s="8">
        <f t="shared" si="33"/>
        <v>0</v>
      </c>
      <c r="AV360" s="8">
        <f t="shared" si="34"/>
        <v>0</v>
      </c>
      <c r="AW360" s="8">
        <f t="shared" si="35"/>
        <v>0</v>
      </c>
    </row>
    <row r="361" spans="1:49" x14ac:dyDescent="0.25">
      <c r="A361" s="34" t="s">
        <v>149</v>
      </c>
      <c r="B361" s="26">
        <v>46030</v>
      </c>
      <c r="C361" s="10" t="s">
        <v>251</v>
      </c>
      <c r="D361" s="10">
        <v>928</v>
      </c>
      <c r="E361" s="27" t="s">
        <v>92</v>
      </c>
      <c r="F361" s="10">
        <v>3</v>
      </c>
      <c r="G361" s="10" t="s">
        <v>144</v>
      </c>
      <c r="I361" s="37"/>
      <c r="J361" s="14"/>
      <c r="K361" s="14"/>
      <c r="L361" s="14"/>
      <c r="M361" s="14"/>
      <c r="N361" s="14"/>
      <c r="O361" s="14"/>
      <c r="P361" s="14">
        <v>3</v>
      </c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3"/>
      <c r="AE361" s="14"/>
      <c r="AF361" s="14"/>
      <c r="AG361" s="13"/>
      <c r="AH361" s="14"/>
      <c r="AI361" s="14"/>
      <c r="AJ361" s="14"/>
      <c r="AK361" s="14"/>
      <c r="AL361" s="28">
        <v>1</v>
      </c>
      <c r="AM361" s="29">
        <v>0.15</v>
      </c>
      <c r="AN361" s="120"/>
      <c r="AR361" s="8">
        <f t="shared" si="30"/>
        <v>3</v>
      </c>
      <c r="AS361" s="8">
        <f t="shared" si="31"/>
        <v>3</v>
      </c>
      <c r="AT361" s="8">
        <f t="shared" si="32"/>
        <v>0</v>
      </c>
      <c r="AU361" s="8">
        <f t="shared" si="33"/>
        <v>0</v>
      </c>
      <c r="AV361" s="8">
        <f t="shared" si="34"/>
        <v>0</v>
      </c>
      <c r="AW361" s="8">
        <f t="shared" si="35"/>
        <v>0</v>
      </c>
    </row>
    <row r="362" spans="1:49" x14ac:dyDescent="0.25">
      <c r="A362" s="34" t="s">
        <v>149</v>
      </c>
      <c r="B362" s="26">
        <v>46030</v>
      </c>
      <c r="C362" s="10" t="s">
        <v>251</v>
      </c>
      <c r="D362" s="10">
        <v>922</v>
      </c>
      <c r="E362" s="27" t="s">
        <v>92</v>
      </c>
      <c r="F362" s="10">
        <v>4</v>
      </c>
      <c r="G362" s="10" t="s">
        <v>144</v>
      </c>
      <c r="I362" s="37"/>
      <c r="J362" s="14">
        <v>6</v>
      </c>
      <c r="K362" s="14"/>
      <c r="L362" s="14"/>
      <c r="M362" s="14"/>
      <c r="N362" s="14"/>
      <c r="O362" s="14"/>
      <c r="P362" s="14">
        <v>21</v>
      </c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>
        <v>2</v>
      </c>
      <c r="AB362" s="14"/>
      <c r="AC362" s="14"/>
      <c r="AD362" s="13"/>
      <c r="AE362" s="14"/>
      <c r="AF362" s="14"/>
      <c r="AG362" s="13"/>
      <c r="AH362" s="14"/>
      <c r="AI362" s="14"/>
      <c r="AJ362" s="14"/>
      <c r="AK362" s="14"/>
      <c r="AL362" s="28">
        <v>1</v>
      </c>
      <c r="AM362" s="29">
        <v>0.15</v>
      </c>
      <c r="AN362" s="120"/>
      <c r="AR362" s="8">
        <f t="shared" si="30"/>
        <v>29</v>
      </c>
      <c r="AS362" s="8">
        <f t="shared" si="31"/>
        <v>27</v>
      </c>
      <c r="AT362" s="8">
        <f t="shared" si="32"/>
        <v>2</v>
      </c>
      <c r="AU362" s="8">
        <f t="shared" si="33"/>
        <v>0</v>
      </c>
      <c r="AV362" s="8">
        <f t="shared" si="34"/>
        <v>0</v>
      </c>
      <c r="AW362" s="8">
        <f t="shared" si="35"/>
        <v>0</v>
      </c>
    </row>
    <row r="363" spans="1:49" x14ac:dyDescent="0.25">
      <c r="A363" s="34" t="s">
        <v>149</v>
      </c>
      <c r="B363" s="26">
        <v>46030</v>
      </c>
      <c r="C363" s="10" t="s">
        <v>251</v>
      </c>
      <c r="D363" s="10">
        <v>920</v>
      </c>
      <c r="E363" s="27" t="s">
        <v>92</v>
      </c>
      <c r="F363" s="10">
        <v>5</v>
      </c>
      <c r="G363" s="10" t="s">
        <v>144</v>
      </c>
      <c r="I363" s="37"/>
      <c r="J363" s="14"/>
      <c r="K363" s="14">
        <v>2</v>
      </c>
      <c r="L363" s="14"/>
      <c r="M363" s="14"/>
      <c r="N363" s="14"/>
      <c r="O363" s="14"/>
      <c r="P363" s="14">
        <v>8</v>
      </c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>
        <v>1</v>
      </c>
      <c r="AB363" s="14"/>
      <c r="AC363" s="14"/>
      <c r="AD363" s="13"/>
      <c r="AE363" s="14"/>
      <c r="AF363" s="14"/>
      <c r="AG363" s="13"/>
      <c r="AH363" s="14"/>
      <c r="AI363" s="14"/>
      <c r="AJ363" s="14"/>
      <c r="AK363" s="14"/>
      <c r="AL363" s="28">
        <v>1</v>
      </c>
      <c r="AM363" s="29">
        <v>0.2</v>
      </c>
      <c r="AN363" s="120"/>
      <c r="AR363" s="8">
        <f t="shared" si="30"/>
        <v>11</v>
      </c>
      <c r="AS363" s="8">
        <f t="shared" si="31"/>
        <v>10</v>
      </c>
      <c r="AT363" s="8">
        <f t="shared" si="32"/>
        <v>1</v>
      </c>
      <c r="AU363" s="8">
        <f t="shared" si="33"/>
        <v>0</v>
      </c>
      <c r="AV363" s="8">
        <f t="shared" si="34"/>
        <v>0</v>
      </c>
      <c r="AW363" s="8">
        <f t="shared" si="35"/>
        <v>0</v>
      </c>
    </row>
    <row r="364" spans="1:49" x14ac:dyDescent="0.25">
      <c r="A364" s="34" t="s">
        <v>149</v>
      </c>
      <c r="B364" s="26">
        <v>46030</v>
      </c>
      <c r="C364" s="10" t="s">
        <v>251</v>
      </c>
      <c r="D364" s="10">
        <v>914</v>
      </c>
      <c r="E364" s="27" t="s">
        <v>92</v>
      </c>
      <c r="F364" s="10">
        <v>6</v>
      </c>
      <c r="G364" s="10" t="s">
        <v>144</v>
      </c>
      <c r="I364" s="37"/>
      <c r="J364" s="14">
        <v>2</v>
      </c>
      <c r="K364" s="14"/>
      <c r="L364" s="14">
        <v>1</v>
      </c>
      <c r="M364" s="14"/>
      <c r="N364" s="14"/>
      <c r="O364" s="14"/>
      <c r="P364" s="14">
        <v>59</v>
      </c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3"/>
      <c r="AE364" s="14"/>
      <c r="AF364" s="14"/>
      <c r="AG364" s="13"/>
      <c r="AH364" s="14"/>
      <c r="AI364" s="14"/>
      <c r="AJ364" s="14"/>
      <c r="AK364" s="14"/>
      <c r="AL364" s="28">
        <v>1</v>
      </c>
      <c r="AM364" s="29">
        <v>0.2</v>
      </c>
      <c r="AN364" s="120"/>
      <c r="AR364" s="8">
        <f t="shared" si="30"/>
        <v>62</v>
      </c>
      <c r="AS364" s="8">
        <f t="shared" si="31"/>
        <v>62</v>
      </c>
      <c r="AT364" s="8">
        <f t="shared" si="32"/>
        <v>0</v>
      </c>
      <c r="AU364" s="8">
        <f t="shared" si="33"/>
        <v>0</v>
      </c>
      <c r="AV364" s="8">
        <f t="shared" si="34"/>
        <v>0</v>
      </c>
      <c r="AW364" s="8">
        <f t="shared" si="35"/>
        <v>0</v>
      </c>
    </row>
    <row r="365" spans="1:49" x14ac:dyDescent="0.25">
      <c r="A365" s="34" t="s">
        <v>150</v>
      </c>
      <c r="B365" s="26">
        <v>46028</v>
      </c>
      <c r="C365" s="10" t="s">
        <v>251</v>
      </c>
      <c r="D365" s="10">
        <v>926</v>
      </c>
      <c r="E365" s="27" t="s">
        <v>91</v>
      </c>
      <c r="F365" s="10">
        <v>7</v>
      </c>
      <c r="G365" s="10" t="s">
        <v>142</v>
      </c>
      <c r="I365" s="37"/>
      <c r="J365" s="14">
        <v>12</v>
      </c>
      <c r="K365" s="14">
        <v>4</v>
      </c>
      <c r="L365" s="14">
        <v>5</v>
      </c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>
        <v>1</v>
      </c>
      <c r="X365" s="14"/>
      <c r="Y365" s="14"/>
      <c r="Z365" s="14"/>
      <c r="AA365" s="14">
        <v>2</v>
      </c>
      <c r="AB365" s="14">
        <v>325</v>
      </c>
      <c r="AC365" s="14"/>
      <c r="AD365" s="13"/>
      <c r="AE365" s="14"/>
      <c r="AF365" s="14"/>
      <c r="AG365" s="13">
        <v>103</v>
      </c>
      <c r="AH365" s="14"/>
      <c r="AI365" s="14"/>
      <c r="AJ365" s="14"/>
      <c r="AK365" s="14"/>
      <c r="AL365" s="28">
        <v>1</v>
      </c>
      <c r="AM365" s="29">
        <v>1</v>
      </c>
      <c r="AN365" s="120"/>
      <c r="AR365" s="8">
        <f t="shared" si="30"/>
        <v>452</v>
      </c>
      <c r="AS365" s="8">
        <f t="shared" si="31"/>
        <v>21</v>
      </c>
      <c r="AT365" s="8">
        <f t="shared" si="32"/>
        <v>328</v>
      </c>
      <c r="AU365" s="8">
        <f t="shared" si="33"/>
        <v>0</v>
      </c>
      <c r="AV365" s="8">
        <f t="shared" si="34"/>
        <v>103</v>
      </c>
      <c r="AW365" s="8">
        <f t="shared" si="35"/>
        <v>0</v>
      </c>
    </row>
    <row r="366" spans="1:49" x14ac:dyDescent="0.25">
      <c r="A366" s="34" t="s">
        <v>150</v>
      </c>
      <c r="B366" s="26">
        <v>46028</v>
      </c>
      <c r="C366" s="10" t="s">
        <v>251</v>
      </c>
      <c r="D366" s="10">
        <v>929</v>
      </c>
      <c r="E366" s="27" t="s">
        <v>91</v>
      </c>
      <c r="F366" s="10">
        <v>8</v>
      </c>
      <c r="G366" s="10" t="s">
        <v>142</v>
      </c>
      <c r="I366" s="37"/>
      <c r="J366" s="14"/>
      <c r="K366" s="14"/>
      <c r="L366" s="14"/>
      <c r="M366" s="14"/>
      <c r="N366" s="14"/>
      <c r="O366" s="14"/>
      <c r="P366" s="14">
        <v>82</v>
      </c>
      <c r="Q366" s="14"/>
      <c r="R366" s="14"/>
      <c r="S366" s="14"/>
      <c r="T366" s="14">
        <v>286</v>
      </c>
      <c r="U366" s="14"/>
      <c r="V366" s="14"/>
      <c r="W366" s="14"/>
      <c r="X366" s="14"/>
      <c r="Y366" s="14"/>
      <c r="Z366" s="14"/>
      <c r="AA366" s="14"/>
      <c r="AB366" s="14">
        <v>2</v>
      </c>
      <c r="AC366" s="14"/>
      <c r="AD366" s="13"/>
      <c r="AE366" s="14"/>
      <c r="AF366" s="14">
        <v>250</v>
      </c>
      <c r="AG366" s="13">
        <v>220</v>
      </c>
      <c r="AH366" s="14"/>
      <c r="AI366" s="14"/>
      <c r="AJ366" s="14"/>
      <c r="AK366" s="14"/>
      <c r="AL366" s="28">
        <v>1</v>
      </c>
      <c r="AM366" s="29">
        <v>1</v>
      </c>
      <c r="AN366" s="120"/>
      <c r="AR366" s="8">
        <f t="shared" si="30"/>
        <v>840</v>
      </c>
      <c r="AS366" s="8">
        <f t="shared" si="31"/>
        <v>82</v>
      </c>
      <c r="AT366" s="8">
        <f t="shared" si="32"/>
        <v>288</v>
      </c>
      <c r="AU366" s="8">
        <f t="shared" si="33"/>
        <v>250</v>
      </c>
      <c r="AV366" s="8">
        <f t="shared" si="34"/>
        <v>220</v>
      </c>
      <c r="AW366" s="8">
        <f t="shared" si="35"/>
        <v>0</v>
      </c>
    </row>
    <row r="367" spans="1:49" x14ac:dyDescent="0.25">
      <c r="A367" s="34" t="s">
        <v>150</v>
      </c>
      <c r="B367" s="26">
        <v>46028</v>
      </c>
      <c r="C367" s="10" t="s">
        <v>251</v>
      </c>
      <c r="D367" s="10">
        <v>932</v>
      </c>
      <c r="E367" s="27" t="s">
        <v>91</v>
      </c>
      <c r="F367" s="10">
        <v>9</v>
      </c>
      <c r="G367" s="10" t="s">
        <v>142</v>
      </c>
      <c r="I367" s="37"/>
      <c r="J367" s="14">
        <v>7</v>
      </c>
      <c r="K367" s="14">
        <v>86</v>
      </c>
      <c r="L367" s="14"/>
      <c r="M367" s="14"/>
      <c r="N367" s="14"/>
      <c r="O367" s="14">
        <v>6</v>
      </c>
      <c r="P367" s="14">
        <v>71</v>
      </c>
      <c r="Q367" s="14"/>
      <c r="R367" s="14"/>
      <c r="S367" s="14"/>
      <c r="T367" s="14">
        <v>4</v>
      </c>
      <c r="U367" s="14"/>
      <c r="V367" s="14"/>
      <c r="W367" s="14"/>
      <c r="X367" s="14"/>
      <c r="Y367" s="14"/>
      <c r="Z367" s="14"/>
      <c r="AA367" s="14">
        <v>3</v>
      </c>
      <c r="AB367" s="14">
        <v>62</v>
      </c>
      <c r="AC367" s="14"/>
      <c r="AD367" s="13"/>
      <c r="AE367" s="14"/>
      <c r="AF367" s="14"/>
      <c r="AG367" s="13">
        <v>30</v>
      </c>
      <c r="AH367" s="14"/>
      <c r="AI367" s="14"/>
      <c r="AJ367" s="14"/>
      <c r="AK367" s="14"/>
      <c r="AL367" s="28">
        <v>1</v>
      </c>
      <c r="AM367" s="29">
        <v>1</v>
      </c>
      <c r="AN367" s="120"/>
      <c r="AR367" s="8">
        <f t="shared" si="30"/>
        <v>269</v>
      </c>
      <c r="AS367" s="8">
        <f t="shared" si="31"/>
        <v>170</v>
      </c>
      <c r="AT367" s="8">
        <f t="shared" si="32"/>
        <v>69</v>
      </c>
      <c r="AU367" s="8">
        <f t="shared" si="33"/>
        <v>0</v>
      </c>
      <c r="AV367" s="8">
        <f t="shared" si="34"/>
        <v>30</v>
      </c>
      <c r="AW367" s="8">
        <f t="shared" si="35"/>
        <v>0</v>
      </c>
    </row>
    <row r="368" spans="1:49" x14ac:dyDescent="0.25">
      <c r="A368" s="34" t="s">
        <v>150</v>
      </c>
      <c r="B368" s="26">
        <v>46028</v>
      </c>
      <c r="C368" s="10" t="s">
        <v>251</v>
      </c>
      <c r="D368" s="10">
        <v>938</v>
      </c>
      <c r="E368" s="27" t="s">
        <v>91</v>
      </c>
      <c r="F368" s="10">
        <v>10</v>
      </c>
      <c r="G368" s="10" t="s">
        <v>142</v>
      </c>
      <c r="I368" s="37"/>
      <c r="J368" s="14"/>
      <c r="K368" s="14"/>
      <c r="L368" s="14"/>
      <c r="M368" s="14"/>
      <c r="N368" s="14"/>
      <c r="O368" s="14"/>
      <c r="P368" s="14">
        <v>7</v>
      </c>
      <c r="Q368" s="14"/>
      <c r="R368" s="14"/>
      <c r="S368" s="14"/>
      <c r="T368" s="14">
        <v>519</v>
      </c>
      <c r="U368" s="14"/>
      <c r="V368" s="14"/>
      <c r="W368" s="14"/>
      <c r="X368" s="14"/>
      <c r="Y368" s="14"/>
      <c r="Z368" s="14"/>
      <c r="AA368" s="14">
        <v>21</v>
      </c>
      <c r="AB368" s="14">
        <v>12</v>
      </c>
      <c r="AC368" s="14"/>
      <c r="AD368" s="13">
        <v>3500</v>
      </c>
      <c r="AE368" s="14"/>
      <c r="AF368" s="14">
        <v>42</v>
      </c>
      <c r="AG368" s="13">
        <v>1</v>
      </c>
      <c r="AH368" s="14"/>
      <c r="AI368" s="14"/>
      <c r="AJ368" s="14"/>
      <c r="AK368" s="14"/>
      <c r="AL368" s="28">
        <v>1</v>
      </c>
      <c r="AM368" s="29">
        <v>1</v>
      </c>
      <c r="AN368" s="120"/>
      <c r="AR368" s="8">
        <f t="shared" si="30"/>
        <v>4102</v>
      </c>
      <c r="AS368" s="8">
        <f t="shared" si="31"/>
        <v>7</v>
      </c>
      <c r="AT368" s="8">
        <f t="shared" si="32"/>
        <v>552</v>
      </c>
      <c r="AU368" s="8">
        <f t="shared" si="33"/>
        <v>3542</v>
      </c>
      <c r="AV368" s="8">
        <f t="shared" si="34"/>
        <v>1</v>
      </c>
      <c r="AW368" s="8">
        <f t="shared" si="35"/>
        <v>0</v>
      </c>
    </row>
    <row r="369" spans="1:49" x14ac:dyDescent="0.25">
      <c r="A369" s="34" t="s">
        <v>150</v>
      </c>
      <c r="B369" s="26">
        <v>46028</v>
      </c>
      <c r="C369" s="10" t="s">
        <v>251</v>
      </c>
      <c r="D369" s="10">
        <v>942</v>
      </c>
      <c r="E369" s="27" t="s">
        <v>91</v>
      </c>
      <c r="F369" s="10">
        <v>11</v>
      </c>
      <c r="G369" s="10" t="s">
        <v>142</v>
      </c>
      <c r="I369" s="37"/>
      <c r="J369" s="14">
        <v>3</v>
      </c>
      <c r="K369" s="14"/>
      <c r="L369" s="14"/>
      <c r="M369" s="14"/>
      <c r="N369" s="14"/>
      <c r="O369" s="14"/>
      <c r="P369" s="14">
        <v>3</v>
      </c>
      <c r="Q369" s="14"/>
      <c r="R369" s="14"/>
      <c r="S369" s="14"/>
      <c r="T369" s="14"/>
      <c r="U369" s="14"/>
      <c r="V369" s="14"/>
      <c r="W369" s="14"/>
      <c r="X369" s="14"/>
      <c r="Y369" s="14">
        <v>10</v>
      </c>
      <c r="Z369" s="14"/>
      <c r="AA369" s="14">
        <v>3</v>
      </c>
      <c r="AB369" s="14">
        <v>2</v>
      </c>
      <c r="AC369" s="14"/>
      <c r="AD369" s="13"/>
      <c r="AE369" s="14"/>
      <c r="AF369" s="14"/>
      <c r="AG369" s="13">
        <v>11</v>
      </c>
      <c r="AH369" s="14"/>
      <c r="AI369" s="14"/>
      <c r="AJ369" s="14"/>
      <c r="AK369" s="14"/>
      <c r="AL369" s="28">
        <v>1</v>
      </c>
      <c r="AM369" s="29">
        <v>1</v>
      </c>
      <c r="AN369" s="120"/>
      <c r="AR369" s="8">
        <f t="shared" si="30"/>
        <v>32</v>
      </c>
      <c r="AS369" s="8">
        <f t="shared" si="31"/>
        <v>6</v>
      </c>
      <c r="AT369" s="8">
        <f t="shared" si="32"/>
        <v>15</v>
      </c>
      <c r="AU369" s="8">
        <f t="shared" si="33"/>
        <v>0</v>
      </c>
      <c r="AV369" s="8">
        <f t="shared" si="34"/>
        <v>11</v>
      </c>
      <c r="AW369" s="8">
        <f t="shared" si="35"/>
        <v>0</v>
      </c>
    </row>
    <row r="370" spans="1:49" x14ac:dyDescent="0.25">
      <c r="A370" s="34" t="s">
        <v>150</v>
      </c>
      <c r="B370" s="26">
        <v>46028</v>
      </c>
      <c r="C370" s="10" t="s">
        <v>251</v>
      </c>
      <c r="D370" s="10">
        <v>948</v>
      </c>
      <c r="E370" s="27" t="s">
        <v>91</v>
      </c>
      <c r="F370" s="10">
        <v>12</v>
      </c>
      <c r="G370" s="10" t="s">
        <v>142</v>
      </c>
      <c r="I370" s="37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>
        <v>2</v>
      </c>
      <c r="V370" s="14"/>
      <c r="W370" s="14"/>
      <c r="X370" s="14"/>
      <c r="Y370" s="14"/>
      <c r="Z370" s="14"/>
      <c r="AA370" s="14">
        <v>2</v>
      </c>
      <c r="AB370" s="14">
        <v>59</v>
      </c>
      <c r="AC370" s="14"/>
      <c r="AD370" s="13"/>
      <c r="AE370" s="14"/>
      <c r="AF370" s="14"/>
      <c r="AG370" s="13"/>
      <c r="AH370" s="14"/>
      <c r="AI370" s="14"/>
      <c r="AJ370" s="14"/>
      <c r="AK370" s="14"/>
      <c r="AL370" s="28">
        <v>1</v>
      </c>
      <c r="AM370" s="29">
        <v>1</v>
      </c>
      <c r="AN370" s="120"/>
      <c r="AR370" s="8">
        <f t="shared" si="30"/>
        <v>63</v>
      </c>
      <c r="AS370" s="8">
        <f t="shared" si="31"/>
        <v>0</v>
      </c>
      <c r="AT370" s="8">
        <f t="shared" si="32"/>
        <v>63</v>
      </c>
      <c r="AU370" s="8">
        <f t="shared" si="33"/>
        <v>0</v>
      </c>
      <c r="AV370" s="8">
        <f t="shared" si="34"/>
        <v>0</v>
      </c>
      <c r="AW370" s="8">
        <f t="shared" si="35"/>
        <v>0</v>
      </c>
    </row>
    <row r="371" spans="1:49" x14ac:dyDescent="0.25">
      <c r="A371" s="34" t="s">
        <v>150</v>
      </c>
      <c r="B371" s="26">
        <v>46028</v>
      </c>
      <c r="C371" s="10" t="s">
        <v>251</v>
      </c>
      <c r="D371" s="10">
        <v>954</v>
      </c>
      <c r="E371" s="27" t="s">
        <v>91</v>
      </c>
      <c r="F371" s="10">
        <v>13</v>
      </c>
      <c r="G371" s="10" t="s">
        <v>142</v>
      </c>
      <c r="I371" s="37"/>
      <c r="J371" s="14"/>
      <c r="K371" s="14"/>
      <c r="L371" s="14"/>
      <c r="M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>
        <v>2</v>
      </c>
      <c r="AB371" s="14"/>
      <c r="AC371" s="14"/>
      <c r="AD371" s="13"/>
      <c r="AE371" s="14"/>
      <c r="AF371" s="14"/>
      <c r="AG371" s="13"/>
      <c r="AH371" s="14"/>
      <c r="AI371" s="14"/>
      <c r="AJ371" s="14"/>
      <c r="AK371" s="14"/>
      <c r="AL371" s="28">
        <v>1</v>
      </c>
      <c r="AM371" s="29">
        <v>1</v>
      </c>
      <c r="AN371" s="120"/>
      <c r="AR371" s="8">
        <f t="shared" si="30"/>
        <v>2</v>
      </c>
      <c r="AS371" s="8">
        <f t="shared" si="31"/>
        <v>0</v>
      </c>
      <c r="AT371" s="8">
        <f t="shared" si="32"/>
        <v>2</v>
      </c>
      <c r="AU371" s="8">
        <f t="shared" si="33"/>
        <v>0</v>
      </c>
      <c r="AV371" s="8">
        <f t="shared" si="34"/>
        <v>0</v>
      </c>
      <c r="AW371" s="8">
        <f t="shared" si="35"/>
        <v>0</v>
      </c>
    </row>
    <row r="372" spans="1:49" x14ac:dyDescent="0.25">
      <c r="A372" s="34" t="s">
        <v>150</v>
      </c>
      <c r="B372" s="26">
        <v>46028</v>
      </c>
      <c r="C372" s="10" t="s">
        <v>251</v>
      </c>
      <c r="D372" s="10">
        <v>959</v>
      </c>
      <c r="E372" s="27" t="s">
        <v>94</v>
      </c>
      <c r="F372" s="10">
        <v>14</v>
      </c>
      <c r="G372" s="10" t="s">
        <v>142</v>
      </c>
      <c r="I372" s="37"/>
      <c r="J372" s="14">
        <v>5</v>
      </c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3"/>
      <c r="AE372" s="14"/>
      <c r="AF372" s="14"/>
      <c r="AG372" s="13">
        <v>965</v>
      </c>
      <c r="AH372" s="14"/>
      <c r="AI372" s="14"/>
      <c r="AJ372" s="14"/>
      <c r="AK372" s="14"/>
      <c r="AL372" s="28">
        <v>1</v>
      </c>
      <c r="AM372" s="29">
        <v>1</v>
      </c>
      <c r="AN372" s="120"/>
      <c r="AR372" s="8">
        <f t="shared" si="30"/>
        <v>970</v>
      </c>
      <c r="AS372" s="8">
        <f t="shared" si="31"/>
        <v>5</v>
      </c>
      <c r="AT372" s="8">
        <f t="shared" si="32"/>
        <v>0</v>
      </c>
      <c r="AU372" s="8">
        <f t="shared" si="33"/>
        <v>0</v>
      </c>
      <c r="AV372" s="8">
        <f t="shared" si="34"/>
        <v>965</v>
      </c>
      <c r="AW372" s="8">
        <f t="shared" si="35"/>
        <v>0</v>
      </c>
    </row>
    <row r="373" spans="1:49" x14ac:dyDescent="0.25">
      <c r="A373" s="34" t="s">
        <v>150</v>
      </c>
      <c r="B373" s="26">
        <v>46028</v>
      </c>
      <c r="C373" s="10" t="s">
        <v>251</v>
      </c>
      <c r="D373" s="10">
        <v>1001</v>
      </c>
      <c r="E373" s="27" t="s">
        <v>94</v>
      </c>
      <c r="F373" s="10">
        <v>15</v>
      </c>
      <c r="G373" s="10" t="s">
        <v>142</v>
      </c>
      <c r="I373" s="37"/>
      <c r="J373" s="14"/>
      <c r="K373" s="14"/>
      <c r="L373" s="14"/>
      <c r="M373" s="14">
        <v>3</v>
      </c>
      <c r="N373" s="14"/>
      <c r="O373" s="14"/>
      <c r="P373" s="14"/>
      <c r="Q373" s="14"/>
      <c r="R373" s="14"/>
      <c r="S373" s="14"/>
      <c r="T373" s="14">
        <v>1654</v>
      </c>
      <c r="U373" s="14"/>
      <c r="V373" s="14"/>
      <c r="W373" s="14"/>
      <c r="X373" s="14"/>
      <c r="Y373" s="14"/>
      <c r="Z373" s="14"/>
      <c r="AA373" s="14"/>
      <c r="AB373" s="14"/>
      <c r="AC373" s="14"/>
      <c r="AD373" s="13"/>
      <c r="AE373" s="14"/>
      <c r="AF373" s="14">
        <v>75</v>
      </c>
      <c r="AG373" s="13">
        <v>1011</v>
      </c>
      <c r="AH373" s="14"/>
      <c r="AI373" s="14"/>
      <c r="AJ373" s="14"/>
      <c r="AK373" s="14"/>
      <c r="AL373" s="28">
        <v>1</v>
      </c>
      <c r="AM373" s="29">
        <v>1</v>
      </c>
      <c r="AN373" s="120"/>
      <c r="AR373" s="8">
        <f t="shared" si="30"/>
        <v>2743</v>
      </c>
      <c r="AS373" s="8">
        <f t="shared" si="31"/>
        <v>3</v>
      </c>
      <c r="AT373" s="8">
        <f t="shared" si="32"/>
        <v>1654</v>
      </c>
      <c r="AU373" s="8">
        <f t="shared" si="33"/>
        <v>75</v>
      </c>
      <c r="AV373" s="8">
        <f t="shared" si="34"/>
        <v>1011</v>
      </c>
      <c r="AW373" s="8">
        <f t="shared" si="35"/>
        <v>0</v>
      </c>
    </row>
    <row r="374" spans="1:49" x14ac:dyDescent="0.25">
      <c r="A374" s="34" t="s">
        <v>150</v>
      </c>
      <c r="B374" s="26">
        <v>46028</v>
      </c>
      <c r="C374" s="10" t="s">
        <v>251</v>
      </c>
      <c r="D374" s="10">
        <v>1005</v>
      </c>
      <c r="E374" s="27" t="s">
        <v>94</v>
      </c>
      <c r="F374" s="10">
        <v>16</v>
      </c>
      <c r="G374" s="10" t="s">
        <v>142</v>
      </c>
      <c r="I374" s="37"/>
      <c r="J374" s="14"/>
      <c r="K374" s="14">
        <v>4</v>
      </c>
      <c r="L374" s="14"/>
      <c r="M374" s="14">
        <v>20</v>
      </c>
      <c r="N374" s="14">
        <v>2</v>
      </c>
      <c r="O374" s="14"/>
      <c r="P374" s="14">
        <v>16</v>
      </c>
      <c r="Q374" s="14"/>
      <c r="R374" s="14"/>
      <c r="S374" s="14"/>
      <c r="T374" s="14">
        <v>20</v>
      </c>
      <c r="U374" s="14"/>
      <c r="V374" s="14"/>
      <c r="W374" s="14"/>
      <c r="X374" s="14"/>
      <c r="Y374" s="14"/>
      <c r="Z374" s="14"/>
      <c r="AA374" s="14"/>
      <c r="AB374" s="14"/>
      <c r="AC374" s="14"/>
      <c r="AD374" s="13"/>
      <c r="AE374" s="14"/>
      <c r="AF374" s="14"/>
      <c r="AG374" s="13">
        <v>775</v>
      </c>
      <c r="AH374" s="14"/>
      <c r="AI374" s="14"/>
      <c r="AJ374" s="14"/>
      <c r="AK374" s="14"/>
      <c r="AL374" s="28">
        <v>1</v>
      </c>
      <c r="AM374" s="29">
        <v>1</v>
      </c>
      <c r="AN374" s="120"/>
      <c r="AR374" s="8">
        <f t="shared" si="30"/>
        <v>837</v>
      </c>
      <c r="AS374" s="8">
        <f t="shared" si="31"/>
        <v>42</v>
      </c>
      <c r="AT374" s="8">
        <f t="shared" si="32"/>
        <v>20</v>
      </c>
      <c r="AU374" s="8">
        <f t="shared" si="33"/>
        <v>0</v>
      </c>
      <c r="AV374" s="8">
        <f t="shared" si="34"/>
        <v>775</v>
      </c>
      <c r="AW374" s="8">
        <f t="shared" si="35"/>
        <v>0</v>
      </c>
    </row>
    <row r="375" spans="1:49" x14ac:dyDescent="0.25">
      <c r="A375" s="34" t="s">
        <v>150</v>
      </c>
      <c r="B375" s="26">
        <v>46028</v>
      </c>
      <c r="C375" s="10" t="s">
        <v>251</v>
      </c>
      <c r="D375" s="10">
        <v>1007</v>
      </c>
      <c r="E375" s="27" t="s">
        <v>94</v>
      </c>
      <c r="F375" s="10">
        <v>17</v>
      </c>
      <c r="G375" s="10" t="s">
        <v>142</v>
      </c>
      <c r="I375" s="37"/>
      <c r="J375" s="14"/>
      <c r="K375" s="14"/>
      <c r="L375" s="14"/>
      <c r="M375" s="14"/>
      <c r="N375" s="14"/>
      <c r="O375" s="14"/>
      <c r="P375" s="14">
        <v>3</v>
      </c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3"/>
      <c r="AE375" s="14"/>
      <c r="AF375" s="14"/>
      <c r="AG375" s="13">
        <v>1140</v>
      </c>
      <c r="AH375" s="14"/>
      <c r="AI375" s="14"/>
      <c r="AJ375" s="14"/>
      <c r="AK375" s="14"/>
      <c r="AL375" s="28">
        <v>1</v>
      </c>
      <c r="AM375" s="29">
        <v>1</v>
      </c>
      <c r="AN375" s="120"/>
      <c r="AR375" s="8">
        <f t="shared" si="30"/>
        <v>1143</v>
      </c>
      <c r="AS375" s="8">
        <f t="shared" si="31"/>
        <v>3</v>
      </c>
      <c r="AT375" s="8">
        <f t="shared" si="32"/>
        <v>0</v>
      </c>
      <c r="AU375" s="8">
        <f t="shared" si="33"/>
        <v>0</v>
      </c>
      <c r="AV375" s="8">
        <f t="shared" si="34"/>
        <v>1140</v>
      </c>
      <c r="AW375" s="8">
        <f t="shared" si="35"/>
        <v>0</v>
      </c>
    </row>
    <row r="376" spans="1:49" x14ac:dyDescent="0.25">
      <c r="A376" s="34" t="s">
        <v>150</v>
      </c>
      <c r="B376" s="26">
        <v>46028</v>
      </c>
      <c r="C376" s="10" t="s">
        <v>251</v>
      </c>
      <c r="D376" s="10">
        <v>1023</v>
      </c>
      <c r="E376" s="27" t="s">
        <v>90</v>
      </c>
      <c r="F376" s="10">
        <v>18</v>
      </c>
      <c r="G376" s="10" t="s">
        <v>142</v>
      </c>
      <c r="I376" s="37"/>
      <c r="J376" s="14">
        <v>17</v>
      </c>
      <c r="K376" s="14">
        <v>28</v>
      </c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3"/>
      <c r="AE376" s="14"/>
      <c r="AF376" s="14"/>
      <c r="AG376" s="13">
        <v>69</v>
      </c>
      <c r="AH376" s="14"/>
      <c r="AI376" s="14"/>
      <c r="AJ376" s="14"/>
      <c r="AK376" s="14"/>
      <c r="AL376" s="28">
        <v>1</v>
      </c>
      <c r="AM376" s="29">
        <v>1</v>
      </c>
      <c r="AN376" s="120"/>
      <c r="AR376" s="8">
        <f t="shared" si="30"/>
        <v>114</v>
      </c>
      <c r="AS376" s="8">
        <f t="shared" si="31"/>
        <v>45</v>
      </c>
      <c r="AT376" s="8">
        <f t="shared" si="32"/>
        <v>0</v>
      </c>
      <c r="AU376" s="8">
        <f t="shared" si="33"/>
        <v>0</v>
      </c>
      <c r="AV376" s="8">
        <f t="shared" si="34"/>
        <v>69</v>
      </c>
      <c r="AW376" s="8">
        <f t="shared" si="35"/>
        <v>0</v>
      </c>
    </row>
    <row r="377" spans="1:49" x14ac:dyDescent="0.25">
      <c r="A377" s="34" t="s">
        <v>150</v>
      </c>
      <c r="B377" s="26">
        <v>46028</v>
      </c>
      <c r="C377" s="10" t="s">
        <v>251</v>
      </c>
      <c r="D377" s="10">
        <v>1025</v>
      </c>
      <c r="E377" s="27" t="s">
        <v>90</v>
      </c>
      <c r="F377" s="10">
        <v>19</v>
      </c>
      <c r="G377" s="10" t="s">
        <v>142</v>
      </c>
      <c r="I377" s="37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3"/>
      <c r="AE377" s="14"/>
      <c r="AF377" s="14"/>
      <c r="AG377" s="13">
        <v>23</v>
      </c>
      <c r="AH377" s="14"/>
      <c r="AI377" s="14"/>
      <c r="AJ377" s="14"/>
      <c r="AK377" s="14"/>
      <c r="AL377" s="28">
        <v>1</v>
      </c>
      <c r="AM377" s="29">
        <v>1</v>
      </c>
      <c r="AN377" s="120"/>
      <c r="AR377" s="8">
        <f t="shared" si="30"/>
        <v>23</v>
      </c>
      <c r="AS377" s="8">
        <f t="shared" si="31"/>
        <v>0</v>
      </c>
      <c r="AT377" s="8">
        <f t="shared" si="32"/>
        <v>0</v>
      </c>
      <c r="AU377" s="8">
        <f t="shared" si="33"/>
        <v>0</v>
      </c>
      <c r="AV377" s="8">
        <f t="shared" si="34"/>
        <v>23</v>
      </c>
      <c r="AW377" s="8">
        <f t="shared" si="35"/>
        <v>0</v>
      </c>
    </row>
    <row r="378" spans="1:49" x14ac:dyDescent="0.25">
      <c r="A378" s="34" t="s">
        <v>150</v>
      </c>
      <c r="B378" s="26">
        <v>46028</v>
      </c>
      <c r="C378" s="10" t="s">
        <v>251</v>
      </c>
      <c r="D378" s="10">
        <v>1027</v>
      </c>
      <c r="E378" s="27" t="s">
        <v>90</v>
      </c>
      <c r="F378" s="10">
        <v>20</v>
      </c>
      <c r="G378" s="10" t="s">
        <v>142</v>
      </c>
      <c r="I378" s="37"/>
      <c r="J378" s="14">
        <v>14</v>
      </c>
      <c r="K378" s="14">
        <v>45</v>
      </c>
      <c r="L378" s="14"/>
      <c r="M378" s="14"/>
      <c r="N378" s="14"/>
      <c r="O378" s="14"/>
      <c r="P378" s="14">
        <v>3</v>
      </c>
      <c r="Q378" s="14"/>
      <c r="R378" s="14"/>
      <c r="S378" s="14"/>
      <c r="T378" s="14">
        <v>400</v>
      </c>
      <c r="U378" s="14">
        <v>30</v>
      </c>
      <c r="V378" s="14"/>
      <c r="W378" s="14"/>
      <c r="X378" s="14"/>
      <c r="Y378" s="14"/>
      <c r="Z378" s="14"/>
      <c r="AA378" s="14"/>
      <c r="AB378" s="14"/>
      <c r="AC378" s="14"/>
      <c r="AD378" s="13"/>
      <c r="AE378" s="14"/>
      <c r="AF378" s="14"/>
      <c r="AG378" s="13">
        <v>142</v>
      </c>
      <c r="AH378" s="14"/>
      <c r="AI378" s="14"/>
      <c r="AJ378" s="14"/>
      <c r="AK378" s="14"/>
      <c r="AL378" s="28">
        <v>1</v>
      </c>
      <c r="AM378" s="29">
        <v>1</v>
      </c>
      <c r="AN378" s="120"/>
      <c r="AR378" s="8">
        <f t="shared" si="30"/>
        <v>634</v>
      </c>
      <c r="AS378" s="8">
        <f t="shared" si="31"/>
        <v>62</v>
      </c>
      <c r="AT378" s="8">
        <f t="shared" si="32"/>
        <v>430</v>
      </c>
      <c r="AU378" s="8">
        <f t="shared" si="33"/>
        <v>0</v>
      </c>
      <c r="AV378" s="8">
        <f t="shared" si="34"/>
        <v>142</v>
      </c>
      <c r="AW378" s="8">
        <f t="shared" si="35"/>
        <v>0</v>
      </c>
    </row>
    <row r="379" spans="1:49" x14ac:dyDescent="0.25">
      <c r="A379" s="34" t="s">
        <v>150</v>
      </c>
      <c r="B379" s="26">
        <v>46028</v>
      </c>
      <c r="C379" s="10" t="s">
        <v>251</v>
      </c>
      <c r="D379" s="10">
        <v>1030</v>
      </c>
      <c r="E379" s="27" t="s">
        <v>90</v>
      </c>
      <c r="F379" s="10">
        <v>21</v>
      </c>
      <c r="G379" s="10" t="s">
        <v>142</v>
      </c>
      <c r="I379" s="37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3"/>
      <c r="AE379" s="14"/>
      <c r="AF379" s="14"/>
      <c r="AG379" s="13">
        <v>190</v>
      </c>
      <c r="AH379" s="14"/>
      <c r="AI379" s="14"/>
      <c r="AJ379" s="14"/>
      <c r="AK379" s="14"/>
      <c r="AL379" s="28">
        <v>1</v>
      </c>
      <c r="AM379" s="29">
        <v>1</v>
      </c>
      <c r="AN379" s="120"/>
      <c r="AR379" s="8">
        <f t="shared" si="30"/>
        <v>190</v>
      </c>
      <c r="AS379" s="8">
        <f t="shared" si="31"/>
        <v>0</v>
      </c>
      <c r="AT379" s="8">
        <f t="shared" si="32"/>
        <v>0</v>
      </c>
      <c r="AU379" s="8">
        <f t="shared" si="33"/>
        <v>0</v>
      </c>
      <c r="AV379" s="8">
        <f t="shared" si="34"/>
        <v>190</v>
      </c>
      <c r="AW379" s="8">
        <f t="shared" si="35"/>
        <v>0</v>
      </c>
    </row>
    <row r="380" spans="1:49" x14ac:dyDescent="0.25">
      <c r="A380" s="34" t="s">
        <v>150</v>
      </c>
      <c r="B380" s="26">
        <v>46028</v>
      </c>
      <c r="C380" s="10" t="s">
        <v>251</v>
      </c>
      <c r="D380" s="10">
        <v>1012</v>
      </c>
      <c r="E380" s="10" t="s">
        <v>79</v>
      </c>
      <c r="F380" s="10" t="s">
        <v>131</v>
      </c>
      <c r="G380" s="10" t="s">
        <v>139</v>
      </c>
      <c r="I380" s="37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30"/>
      <c r="AE380"/>
      <c r="AF380" s="14"/>
      <c r="AG380" s="13"/>
      <c r="AH380" s="14"/>
      <c r="AI380" s="14"/>
      <c r="AJ380" s="14"/>
      <c r="AK380" s="14"/>
      <c r="AL380" s="28">
        <v>0.9</v>
      </c>
      <c r="AM380" s="29">
        <v>0</v>
      </c>
      <c r="AN380" s="120"/>
      <c r="AR380" s="8">
        <f t="shared" si="30"/>
        <v>0</v>
      </c>
      <c r="AS380" s="8">
        <f t="shared" si="31"/>
        <v>0</v>
      </c>
      <c r="AT380" s="8">
        <f t="shared" si="32"/>
        <v>0</v>
      </c>
      <c r="AU380" s="8">
        <f t="shared" si="33"/>
        <v>0</v>
      </c>
      <c r="AV380" s="8">
        <f t="shared" si="34"/>
        <v>0</v>
      </c>
      <c r="AW380" s="8">
        <f t="shared" si="35"/>
        <v>0</v>
      </c>
    </row>
    <row r="381" spans="1:49" x14ac:dyDescent="0.25">
      <c r="A381" s="34" t="s">
        <v>150</v>
      </c>
      <c r="B381" s="26">
        <v>46028</v>
      </c>
      <c r="C381" s="10" t="s">
        <v>251</v>
      </c>
      <c r="D381" s="10">
        <v>1014</v>
      </c>
      <c r="E381" s="10" t="s">
        <v>80</v>
      </c>
      <c r="F381" s="10" t="s">
        <v>131</v>
      </c>
      <c r="G381" s="10" t="s">
        <v>139</v>
      </c>
      <c r="I381" s="37"/>
      <c r="J381" s="14">
        <v>120</v>
      </c>
      <c r="K381" s="14"/>
      <c r="L381" s="14"/>
      <c r="M381" s="14"/>
      <c r="N381" s="14"/>
      <c r="O381" s="14"/>
      <c r="P381" s="14">
        <v>2</v>
      </c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3"/>
      <c r="AE381" s="14"/>
      <c r="AF381" s="14"/>
      <c r="AG381" s="13">
        <v>425</v>
      </c>
      <c r="AH381" s="14"/>
      <c r="AI381" s="14"/>
      <c r="AJ381" s="14"/>
      <c r="AK381" s="14"/>
      <c r="AL381" s="28">
        <v>0.9</v>
      </c>
      <c r="AM381" s="29">
        <v>0.6</v>
      </c>
      <c r="AN381" s="120"/>
      <c r="AR381" s="8">
        <f t="shared" si="30"/>
        <v>547</v>
      </c>
      <c r="AS381" s="8">
        <f t="shared" si="31"/>
        <v>122</v>
      </c>
      <c r="AT381" s="8">
        <f t="shared" si="32"/>
        <v>0</v>
      </c>
      <c r="AU381" s="8">
        <f t="shared" si="33"/>
        <v>0</v>
      </c>
      <c r="AV381" s="8">
        <f t="shared" si="34"/>
        <v>425</v>
      </c>
      <c r="AW381" s="8">
        <f t="shared" si="35"/>
        <v>0</v>
      </c>
    </row>
    <row r="382" spans="1:49" x14ac:dyDescent="0.25">
      <c r="A382" s="34" t="s">
        <v>151</v>
      </c>
      <c r="B382" s="26">
        <v>46030</v>
      </c>
      <c r="C382" s="10" t="s">
        <v>251</v>
      </c>
      <c r="D382" s="10">
        <v>1102</v>
      </c>
      <c r="E382" s="27" t="s">
        <v>92</v>
      </c>
      <c r="F382" s="10">
        <v>1</v>
      </c>
      <c r="G382" s="10" t="s">
        <v>139</v>
      </c>
      <c r="I382" s="37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>
        <v>75</v>
      </c>
      <c r="X382" s="14"/>
      <c r="Y382" s="14"/>
      <c r="Z382" s="14"/>
      <c r="AA382" s="14"/>
      <c r="AB382" s="14"/>
      <c r="AC382" s="14">
        <v>3</v>
      </c>
      <c r="AD382" s="13"/>
      <c r="AE382" s="14"/>
      <c r="AF382" s="14"/>
      <c r="AG382" s="13"/>
      <c r="AH382" s="14"/>
      <c r="AI382" s="14"/>
      <c r="AJ382" s="14"/>
      <c r="AK382" s="14"/>
      <c r="AL382" s="28">
        <v>1</v>
      </c>
      <c r="AM382" s="29">
        <v>0.7</v>
      </c>
      <c r="AN382" s="120"/>
      <c r="AR382" s="8">
        <f t="shared" si="30"/>
        <v>78</v>
      </c>
      <c r="AS382" s="8">
        <f t="shared" si="31"/>
        <v>0</v>
      </c>
      <c r="AT382" s="8">
        <f t="shared" si="32"/>
        <v>78</v>
      </c>
      <c r="AU382" s="8">
        <f t="shared" si="33"/>
        <v>0</v>
      </c>
      <c r="AV382" s="8">
        <f t="shared" si="34"/>
        <v>0</v>
      </c>
      <c r="AW382" s="8">
        <f t="shared" si="35"/>
        <v>0</v>
      </c>
    </row>
    <row r="383" spans="1:49" x14ac:dyDescent="0.25">
      <c r="A383" s="34" t="s">
        <v>151</v>
      </c>
      <c r="B383" s="26">
        <v>46030</v>
      </c>
      <c r="C383" s="10" t="s">
        <v>251</v>
      </c>
      <c r="D383" s="10">
        <v>1113</v>
      </c>
      <c r="E383" s="27" t="s">
        <v>92</v>
      </c>
      <c r="F383" s="10">
        <v>2</v>
      </c>
      <c r="G383" s="10" t="s">
        <v>139</v>
      </c>
      <c r="I383" s="37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>
        <v>108</v>
      </c>
      <c r="X383" s="14"/>
      <c r="Y383" s="14"/>
      <c r="Z383" s="14"/>
      <c r="AA383" s="14"/>
      <c r="AB383" s="14"/>
      <c r="AC383" s="14"/>
      <c r="AD383" s="13"/>
      <c r="AE383" s="14"/>
      <c r="AF383" s="14"/>
      <c r="AG383" s="13"/>
      <c r="AH383" s="14"/>
      <c r="AI383" s="14"/>
      <c r="AJ383" s="14"/>
      <c r="AK383" s="14"/>
      <c r="AL383" s="28">
        <v>1</v>
      </c>
      <c r="AM383" s="29">
        <v>0.8</v>
      </c>
      <c r="AN383" s="120"/>
      <c r="AR383" s="8">
        <f t="shared" si="30"/>
        <v>108</v>
      </c>
      <c r="AS383" s="8">
        <f t="shared" si="31"/>
        <v>0</v>
      </c>
      <c r="AT383" s="8">
        <f t="shared" si="32"/>
        <v>108</v>
      </c>
      <c r="AU383" s="8">
        <f t="shared" si="33"/>
        <v>0</v>
      </c>
      <c r="AV383" s="8">
        <f t="shared" si="34"/>
        <v>0</v>
      </c>
      <c r="AW383" s="8">
        <f t="shared" si="35"/>
        <v>0</v>
      </c>
    </row>
    <row r="384" spans="1:49" x14ac:dyDescent="0.25">
      <c r="A384" s="34" t="s">
        <v>151</v>
      </c>
      <c r="B384" s="26">
        <v>46030</v>
      </c>
      <c r="C384" s="10" t="s">
        <v>251</v>
      </c>
      <c r="D384" s="10">
        <v>1051</v>
      </c>
      <c r="E384" s="27" t="s">
        <v>92</v>
      </c>
      <c r="F384" s="10">
        <v>3</v>
      </c>
      <c r="G384" s="10" t="s">
        <v>139</v>
      </c>
      <c r="I384" s="37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>
        <v>79</v>
      </c>
      <c r="X384" s="14"/>
      <c r="Y384" s="14"/>
      <c r="Z384" s="14"/>
      <c r="AA384" s="14">
        <v>1</v>
      </c>
      <c r="AB384" s="14"/>
      <c r="AC384" s="14">
        <v>3</v>
      </c>
      <c r="AD384" s="13"/>
      <c r="AE384" s="14"/>
      <c r="AF384" s="14"/>
      <c r="AG384" s="13"/>
      <c r="AH384" s="14"/>
      <c r="AI384" s="14"/>
      <c r="AJ384" s="14"/>
      <c r="AK384" s="14"/>
      <c r="AL384" s="28">
        <v>1</v>
      </c>
      <c r="AM384" s="29">
        <v>0.9</v>
      </c>
      <c r="AN384" s="120"/>
      <c r="AR384" s="8">
        <f t="shared" si="30"/>
        <v>83</v>
      </c>
      <c r="AS384" s="8">
        <f t="shared" si="31"/>
        <v>0</v>
      </c>
      <c r="AT384" s="8">
        <f t="shared" si="32"/>
        <v>83</v>
      </c>
      <c r="AU384" s="8">
        <f t="shared" si="33"/>
        <v>0</v>
      </c>
      <c r="AV384" s="8">
        <f t="shared" si="34"/>
        <v>0</v>
      </c>
      <c r="AW384" s="8">
        <f t="shared" si="35"/>
        <v>0</v>
      </c>
    </row>
    <row r="385" spans="1:49" x14ac:dyDescent="0.25">
      <c r="A385" s="34" t="s">
        <v>151</v>
      </c>
      <c r="B385" s="26">
        <v>46030</v>
      </c>
      <c r="C385" s="10" t="s">
        <v>251</v>
      </c>
      <c r="D385" s="10">
        <v>1041</v>
      </c>
      <c r="E385" s="27" t="s">
        <v>92</v>
      </c>
      <c r="F385" s="10">
        <v>4</v>
      </c>
      <c r="G385" s="10" t="s">
        <v>139</v>
      </c>
      <c r="I385" s="37"/>
      <c r="J385" s="14"/>
      <c r="K385" s="14"/>
      <c r="L385" s="14"/>
      <c r="M385" s="14"/>
      <c r="N385" s="14"/>
      <c r="O385" s="14"/>
      <c r="P385" s="14">
        <v>1</v>
      </c>
      <c r="Q385" s="14"/>
      <c r="R385" s="14"/>
      <c r="S385" s="14"/>
      <c r="T385" s="14"/>
      <c r="U385" s="14"/>
      <c r="V385" s="14"/>
      <c r="W385" s="14">
        <v>78</v>
      </c>
      <c r="X385" s="14"/>
      <c r="Y385" s="14"/>
      <c r="Z385" s="14"/>
      <c r="AA385" s="14"/>
      <c r="AB385" s="14"/>
      <c r="AC385" s="14">
        <v>5</v>
      </c>
      <c r="AD385" s="13"/>
      <c r="AE385" s="14"/>
      <c r="AF385" s="14"/>
      <c r="AG385" s="13"/>
      <c r="AH385" s="14"/>
      <c r="AI385" s="14"/>
      <c r="AJ385" s="14"/>
      <c r="AK385" s="14"/>
      <c r="AL385" s="28">
        <v>1</v>
      </c>
      <c r="AM385" s="29">
        <v>0.95</v>
      </c>
      <c r="AN385" s="120"/>
      <c r="AR385" s="8">
        <f t="shared" si="30"/>
        <v>84</v>
      </c>
      <c r="AS385" s="8">
        <f t="shared" si="31"/>
        <v>1</v>
      </c>
      <c r="AT385" s="8">
        <f t="shared" si="32"/>
        <v>83</v>
      </c>
      <c r="AU385" s="8">
        <f t="shared" si="33"/>
        <v>0</v>
      </c>
      <c r="AV385" s="8">
        <f t="shared" si="34"/>
        <v>0</v>
      </c>
      <c r="AW385" s="8">
        <f t="shared" si="35"/>
        <v>0</v>
      </c>
    </row>
    <row r="386" spans="1:49" x14ac:dyDescent="0.25">
      <c r="A386" s="34" t="s">
        <v>151</v>
      </c>
      <c r="B386" s="26">
        <v>46030</v>
      </c>
      <c r="C386" s="10" t="s">
        <v>251</v>
      </c>
      <c r="D386" s="10">
        <v>1032</v>
      </c>
      <c r="E386" s="27" t="s">
        <v>92</v>
      </c>
      <c r="F386" s="10">
        <v>5</v>
      </c>
      <c r="G386" s="10" t="s">
        <v>139</v>
      </c>
      <c r="I386" s="37"/>
      <c r="J386" s="14"/>
      <c r="K386" s="14"/>
      <c r="L386" s="14"/>
      <c r="M386" s="14"/>
      <c r="N386" s="14"/>
      <c r="O386" s="14"/>
      <c r="P386" s="14">
        <v>3</v>
      </c>
      <c r="Q386" s="14"/>
      <c r="R386" s="14"/>
      <c r="S386" s="14"/>
      <c r="T386" s="14"/>
      <c r="U386" s="14"/>
      <c r="V386" s="14"/>
      <c r="W386" s="14">
        <v>177</v>
      </c>
      <c r="X386" s="14"/>
      <c r="Y386" s="14"/>
      <c r="Z386" s="14"/>
      <c r="AA386" s="14">
        <v>2</v>
      </c>
      <c r="AB386" s="14"/>
      <c r="AC386" s="14">
        <v>17</v>
      </c>
      <c r="AD386" s="13"/>
      <c r="AE386" s="14"/>
      <c r="AF386" s="14"/>
      <c r="AG386" s="13"/>
      <c r="AH386" s="14"/>
      <c r="AI386" s="14"/>
      <c r="AJ386" s="14"/>
      <c r="AK386" s="14"/>
      <c r="AL386" s="28">
        <v>1</v>
      </c>
      <c r="AM386" s="29">
        <v>0.95</v>
      </c>
      <c r="AN386" s="120"/>
      <c r="AR386" s="8">
        <f t="shared" si="30"/>
        <v>199</v>
      </c>
      <c r="AS386" s="8">
        <f t="shared" si="31"/>
        <v>3</v>
      </c>
      <c r="AT386" s="8">
        <f t="shared" si="32"/>
        <v>196</v>
      </c>
      <c r="AU386" s="8">
        <f t="shared" si="33"/>
        <v>0</v>
      </c>
      <c r="AV386" s="8">
        <f t="shared" si="34"/>
        <v>0</v>
      </c>
      <c r="AW386" s="8">
        <f t="shared" si="35"/>
        <v>0</v>
      </c>
    </row>
    <row r="387" spans="1:49" x14ac:dyDescent="0.25">
      <c r="A387" s="34" t="s">
        <v>151</v>
      </c>
      <c r="B387" s="26">
        <v>46030</v>
      </c>
      <c r="C387" s="10" t="s">
        <v>251</v>
      </c>
      <c r="D387" s="10">
        <v>1021</v>
      </c>
      <c r="E387" s="27" t="s">
        <v>92</v>
      </c>
      <c r="F387" s="10">
        <v>6</v>
      </c>
      <c r="G387" s="10" t="s">
        <v>139</v>
      </c>
      <c r="I387" s="37"/>
      <c r="J387" s="14"/>
      <c r="K387" s="14">
        <v>22</v>
      </c>
      <c r="L387" s="14"/>
      <c r="M387" s="14"/>
      <c r="N387" s="14"/>
      <c r="O387" s="14"/>
      <c r="P387" s="14">
        <v>57</v>
      </c>
      <c r="Q387" s="14"/>
      <c r="R387" s="14"/>
      <c r="S387" s="14"/>
      <c r="T387" s="14"/>
      <c r="U387" s="14"/>
      <c r="V387" s="14"/>
      <c r="W387" s="14">
        <v>37</v>
      </c>
      <c r="X387" s="14"/>
      <c r="Y387" s="14"/>
      <c r="Z387" s="14">
        <v>100</v>
      </c>
      <c r="AA387" s="14"/>
      <c r="AB387" s="14">
        <v>67</v>
      </c>
      <c r="AC387" s="14">
        <v>2</v>
      </c>
      <c r="AD387" s="13"/>
      <c r="AE387" s="14"/>
      <c r="AF387" s="14"/>
      <c r="AG387" s="13"/>
      <c r="AH387" s="14"/>
      <c r="AI387" s="14"/>
      <c r="AJ387" s="14"/>
      <c r="AK387" s="14"/>
      <c r="AL387" s="28">
        <v>1</v>
      </c>
      <c r="AM387" s="29">
        <v>0.85</v>
      </c>
      <c r="AN387" s="120"/>
      <c r="AR387" s="8">
        <f t="shared" si="30"/>
        <v>285</v>
      </c>
      <c r="AS387" s="8">
        <f t="shared" si="31"/>
        <v>79</v>
      </c>
      <c r="AT387" s="8">
        <f t="shared" si="32"/>
        <v>206</v>
      </c>
      <c r="AU387" s="8">
        <f t="shared" si="33"/>
        <v>0</v>
      </c>
      <c r="AV387" s="8">
        <f t="shared" si="34"/>
        <v>0</v>
      </c>
      <c r="AW387" s="8">
        <f t="shared" si="35"/>
        <v>0</v>
      </c>
    </row>
    <row r="388" spans="1:49" x14ac:dyDescent="0.25">
      <c r="A388" s="34" t="s">
        <v>151</v>
      </c>
      <c r="B388" s="26">
        <v>46030</v>
      </c>
      <c r="C388" s="10" t="s">
        <v>251</v>
      </c>
      <c r="D388" s="10">
        <v>1013</v>
      </c>
      <c r="E388" s="27" t="s">
        <v>92</v>
      </c>
      <c r="F388" s="10">
        <v>7</v>
      </c>
      <c r="G388" s="10" t="s">
        <v>139</v>
      </c>
      <c r="I388" s="37"/>
      <c r="J388" s="14"/>
      <c r="K388" s="14">
        <v>47</v>
      </c>
      <c r="L388" s="14"/>
      <c r="M388" s="14"/>
      <c r="N388" s="14"/>
      <c r="O388" s="14"/>
      <c r="P388" s="14">
        <v>59</v>
      </c>
      <c r="Q388" s="14"/>
      <c r="R388" s="14"/>
      <c r="S388" s="14"/>
      <c r="T388" s="14"/>
      <c r="U388" s="14">
        <v>3</v>
      </c>
      <c r="V388" s="14"/>
      <c r="W388" s="14">
        <v>39</v>
      </c>
      <c r="X388" s="14"/>
      <c r="Y388" s="14"/>
      <c r="Z388" s="14"/>
      <c r="AA388" s="14"/>
      <c r="AB388" s="14"/>
      <c r="AC388" s="14">
        <v>8</v>
      </c>
      <c r="AD388" s="13"/>
      <c r="AE388" s="14"/>
      <c r="AF388" s="14"/>
      <c r="AG388" s="13"/>
      <c r="AH388" s="14"/>
      <c r="AI388" s="14"/>
      <c r="AJ388" s="14"/>
      <c r="AK388" s="14"/>
      <c r="AL388" s="28">
        <v>1</v>
      </c>
      <c r="AM388" s="29">
        <v>0.95</v>
      </c>
      <c r="AN388" s="120"/>
      <c r="AR388" s="8">
        <f t="shared" ref="AR388:AR389" si="36">SUM(I388:AJ388)</f>
        <v>156</v>
      </c>
      <c r="AS388" s="8">
        <f t="shared" ref="AS388:AS389" si="37">SUM(I388:S388)</f>
        <v>106</v>
      </c>
      <c r="AT388" s="8">
        <f t="shared" ref="AT388:AT389" si="38">SUM(T388:AC388)</f>
        <v>50</v>
      </c>
      <c r="AU388" s="8">
        <f t="shared" ref="AU388:AU389" si="39">SUM(AD388:AF388)</f>
        <v>0</v>
      </c>
      <c r="AV388" s="8">
        <f t="shared" ref="AV388:AV389" si="40">SUM(AG388)</f>
        <v>0</v>
      </c>
      <c r="AW388" s="8">
        <f t="shared" ref="AW388:AW389" si="41">SUM(AI388:AJ388)</f>
        <v>0</v>
      </c>
    </row>
    <row r="389" spans="1:49" x14ac:dyDescent="0.25">
      <c r="A389" s="34" t="s">
        <v>151</v>
      </c>
      <c r="B389" s="26">
        <v>46030</v>
      </c>
      <c r="C389" s="10" t="s">
        <v>251</v>
      </c>
      <c r="D389" s="10">
        <v>1002</v>
      </c>
      <c r="E389" s="27" t="s">
        <v>92</v>
      </c>
      <c r="F389" s="10">
        <v>8</v>
      </c>
      <c r="G389" s="10" t="s">
        <v>142</v>
      </c>
      <c r="I389" s="37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>
        <v>5</v>
      </c>
      <c r="X389" s="14"/>
      <c r="Y389" s="14"/>
      <c r="Z389" s="14"/>
      <c r="AA389" s="14"/>
      <c r="AB389" s="14"/>
      <c r="AC389" s="14">
        <v>5</v>
      </c>
      <c r="AD389" s="13"/>
      <c r="AE389" s="14"/>
      <c r="AF389" s="14"/>
      <c r="AG389" s="13"/>
      <c r="AH389" s="14"/>
      <c r="AI389" s="14"/>
      <c r="AJ389" s="14"/>
      <c r="AK389" s="14"/>
      <c r="AL389" s="28">
        <v>1</v>
      </c>
      <c r="AM389" s="29">
        <v>1</v>
      </c>
      <c r="AN389" s="120"/>
      <c r="AR389" s="8">
        <f t="shared" si="36"/>
        <v>10</v>
      </c>
      <c r="AS389" s="8">
        <f t="shared" si="37"/>
        <v>0</v>
      </c>
      <c r="AT389" s="8">
        <f t="shared" si="38"/>
        <v>10</v>
      </c>
      <c r="AU389" s="8">
        <f t="shared" si="39"/>
        <v>0</v>
      </c>
      <c r="AV389" s="8">
        <f t="shared" si="40"/>
        <v>0</v>
      </c>
      <c r="AW389" s="8">
        <f t="shared" si="41"/>
        <v>0</v>
      </c>
    </row>
    <row r="390" spans="1:49" x14ac:dyDescent="0.25">
      <c r="A390" s="34" t="s">
        <v>151</v>
      </c>
      <c r="B390" s="26">
        <v>46030</v>
      </c>
      <c r="C390" s="10" t="s">
        <v>251</v>
      </c>
      <c r="D390" s="10">
        <v>1058</v>
      </c>
      <c r="E390" s="27" t="s">
        <v>92</v>
      </c>
      <c r="F390" s="10">
        <v>9</v>
      </c>
      <c r="G390" s="10" t="s">
        <v>142</v>
      </c>
      <c r="I390" s="37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>
        <v>18</v>
      </c>
      <c r="X390" s="14"/>
      <c r="Y390" s="14"/>
      <c r="Z390" s="14"/>
      <c r="AA390" s="14"/>
      <c r="AB390" s="14"/>
      <c r="AC390" s="14">
        <v>3</v>
      </c>
      <c r="AD390" s="13"/>
      <c r="AE390" s="14"/>
      <c r="AF390" s="14"/>
      <c r="AG390" s="13"/>
      <c r="AH390" s="14"/>
      <c r="AI390" s="14"/>
      <c r="AJ390" s="14"/>
      <c r="AK390" s="14"/>
      <c r="AL390" s="28">
        <v>1</v>
      </c>
      <c r="AM390" s="29">
        <v>1</v>
      </c>
      <c r="AN390" s="120"/>
      <c r="AR390" s="8">
        <f>SUM(I390:AJ390)</f>
        <v>21</v>
      </c>
      <c r="AS390" s="8">
        <f>SUM(I390:S390)</f>
        <v>0</v>
      </c>
      <c r="AT390" s="8">
        <f>SUM(T390:AC390)</f>
        <v>21</v>
      </c>
      <c r="AU390" s="8">
        <f>SUM(AD390:AF390)</f>
        <v>0</v>
      </c>
      <c r="AV390" s="8">
        <f>SUM(AG390)</f>
        <v>0</v>
      </c>
      <c r="AW390" s="8">
        <f>SUM(AI390:AJ390)</f>
        <v>0</v>
      </c>
    </row>
    <row r="391" spans="1:49" x14ac:dyDescent="0.25">
      <c r="A391" s="34" t="s">
        <v>151</v>
      </c>
      <c r="B391" s="26">
        <v>46030</v>
      </c>
      <c r="C391" s="10" t="s">
        <v>251</v>
      </c>
      <c r="D391" s="10">
        <v>1104</v>
      </c>
      <c r="E391" s="27" t="s">
        <v>232</v>
      </c>
      <c r="F391" s="10" t="s">
        <v>131</v>
      </c>
      <c r="G391" s="10" t="s">
        <v>139</v>
      </c>
      <c r="I391" s="37"/>
      <c r="J391" s="14">
        <v>2</v>
      </c>
      <c r="K391" s="14">
        <v>427</v>
      </c>
      <c r="L391" s="14"/>
      <c r="M391" s="14">
        <v>2900</v>
      </c>
      <c r="N391" s="14">
        <v>4700</v>
      </c>
      <c r="O391" s="14"/>
      <c r="P391" s="14">
        <v>619</v>
      </c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3"/>
      <c r="AE391" s="14"/>
      <c r="AF391" s="14"/>
      <c r="AG391" s="13">
        <v>27</v>
      </c>
      <c r="AH391" s="14"/>
      <c r="AI391" s="14"/>
      <c r="AJ391" s="14"/>
      <c r="AK391" s="14"/>
      <c r="AL391" s="28">
        <v>0.9</v>
      </c>
      <c r="AM391" s="29">
        <v>0.25</v>
      </c>
      <c r="AN391" s="120"/>
      <c r="AR391" s="8">
        <f t="shared" ref="AR391:AR392" si="42">SUM(I391:AJ391)</f>
        <v>8675</v>
      </c>
      <c r="AS391" s="8">
        <f t="shared" ref="AS391:AS392" si="43">SUM(I391:S391)</f>
        <v>8648</v>
      </c>
      <c r="AT391" s="8">
        <f t="shared" ref="AT391:AT392" si="44">SUM(T391:AC391)</f>
        <v>0</v>
      </c>
      <c r="AU391" s="8">
        <f t="shared" ref="AU391:AU392" si="45">SUM(AD391:AF391)</f>
        <v>0</v>
      </c>
      <c r="AV391" s="8">
        <f t="shared" ref="AV391:AV392" si="46">SUM(AG391)</f>
        <v>27</v>
      </c>
      <c r="AW391" s="8">
        <f t="shared" ref="AW391:AW392" si="47">SUM(AI391:AJ391)</f>
        <v>0</v>
      </c>
    </row>
    <row r="392" spans="1:49" x14ac:dyDescent="0.25">
      <c r="A392" s="34" t="s">
        <v>152</v>
      </c>
      <c r="B392" s="26">
        <v>46027</v>
      </c>
      <c r="C392" s="10" t="s">
        <v>251</v>
      </c>
      <c r="D392" s="10">
        <v>1251</v>
      </c>
      <c r="E392" s="27" t="s">
        <v>79</v>
      </c>
      <c r="F392" s="10" t="s">
        <v>131</v>
      </c>
      <c r="G392" s="10" t="s">
        <v>139</v>
      </c>
      <c r="I392" s="37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3"/>
      <c r="AE392" s="14"/>
      <c r="AF392" s="14"/>
      <c r="AG392" s="13"/>
      <c r="AH392" s="14"/>
      <c r="AI392" s="14"/>
      <c r="AJ392" s="14"/>
      <c r="AK392" s="14"/>
      <c r="AL392" s="28">
        <v>1</v>
      </c>
      <c r="AM392" s="29">
        <v>0.15</v>
      </c>
      <c r="AN392" s="120"/>
      <c r="AR392" s="8">
        <f t="shared" si="42"/>
        <v>0</v>
      </c>
      <c r="AS392" s="8">
        <f t="shared" si="43"/>
        <v>0</v>
      </c>
      <c r="AT392" s="8">
        <f t="shared" si="44"/>
        <v>0</v>
      </c>
      <c r="AU392" s="8">
        <f t="shared" si="45"/>
        <v>0</v>
      </c>
      <c r="AV392" s="8">
        <f t="shared" si="46"/>
        <v>0</v>
      </c>
      <c r="AW392" s="8">
        <f t="shared" si="47"/>
        <v>0</v>
      </c>
    </row>
    <row r="393" spans="1:49" x14ac:dyDescent="0.25">
      <c r="A393" s="34" t="s">
        <v>152</v>
      </c>
      <c r="B393" s="26">
        <v>46027</v>
      </c>
      <c r="C393" s="10" t="s">
        <v>251</v>
      </c>
      <c r="D393" s="10">
        <v>1250</v>
      </c>
      <c r="E393" s="27" t="s">
        <v>80</v>
      </c>
      <c r="F393" s="10" t="s">
        <v>131</v>
      </c>
      <c r="G393" s="10" t="s">
        <v>145</v>
      </c>
      <c r="I393" s="37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3"/>
      <c r="AE393" s="14"/>
      <c r="AF393" s="14"/>
      <c r="AG393" s="13"/>
      <c r="AH393" s="14"/>
      <c r="AI393" s="14"/>
      <c r="AJ393" s="14"/>
      <c r="AK393" s="14"/>
      <c r="AL393" s="28">
        <v>1</v>
      </c>
      <c r="AM393" s="29">
        <v>0.95</v>
      </c>
      <c r="AN393" s="120"/>
      <c r="AR393" s="8">
        <f>SUM(I393:AJ393)</f>
        <v>0</v>
      </c>
      <c r="AS393" s="8">
        <f>SUM(I393:S393)</f>
        <v>0</v>
      </c>
      <c r="AT393" s="8">
        <f>SUM(T393:AC393)</f>
        <v>0</v>
      </c>
      <c r="AU393" s="8">
        <f>SUM(AD393:AF393)</f>
        <v>0</v>
      </c>
      <c r="AV393" s="8">
        <f>SUM(AG393)</f>
        <v>0</v>
      </c>
      <c r="AW393" s="8">
        <f>SUM(AI393:AJ393)</f>
        <v>0</v>
      </c>
    </row>
    <row r="394" spans="1:49" x14ac:dyDescent="0.25">
      <c r="A394" s="34" t="s">
        <v>152</v>
      </c>
      <c r="B394" s="26">
        <v>46027</v>
      </c>
      <c r="C394" s="10" t="s">
        <v>251</v>
      </c>
      <c r="D394" s="10">
        <v>1253</v>
      </c>
      <c r="E394" s="27" t="s">
        <v>81</v>
      </c>
      <c r="F394" s="10" t="s">
        <v>131</v>
      </c>
      <c r="G394" s="10" t="s">
        <v>139</v>
      </c>
      <c r="I394" s="37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3"/>
      <c r="AE394" s="14"/>
      <c r="AF394" s="14"/>
      <c r="AG394" s="13"/>
      <c r="AH394" s="14"/>
      <c r="AI394" s="14"/>
      <c r="AJ394" s="14"/>
      <c r="AK394" s="14"/>
      <c r="AL394" s="28">
        <v>0.9</v>
      </c>
      <c r="AM394" s="29">
        <v>0.25</v>
      </c>
      <c r="AN394" s="120"/>
      <c r="AR394" s="8">
        <f t="shared" ref="AR394:AR420" si="48">SUM(I394:AJ394)</f>
        <v>0</v>
      </c>
      <c r="AS394" s="8">
        <f t="shared" ref="AS394:AS420" si="49">SUM(I394:S394)</f>
        <v>0</v>
      </c>
      <c r="AT394" s="8">
        <f t="shared" ref="AT394:AT420" si="50">SUM(T394:AC394)</f>
        <v>0</v>
      </c>
      <c r="AU394" s="8">
        <f t="shared" ref="AU394:AU420" si="51">SUM(AD394:AF394)</f>
        <v>0</v>
      </c>
      <c r="AV394" s="8">
        <f t="shared" ref="AV394:AV420" si="52">SUM(AG394)</f>
        <v>0</v>
      </c>
      <c r="AW394" s="8">
        <f t="shared" ref="AW394:AW420" si="53">SUM(AI394:AJ394)</f>
        <v>0</v>
      </c>
    </row>
    <row r="395" spans="1:49" x14ac:dyDescent="0.25">
      <c r="A395" s="34" t="s">
        <v>152</v>
      </c>
      <c r="B395" s="26">
        <v>46027</v>
      </c>
      <c r="C395" s="10" t="s">
        <v>251</v>
      </c>
      <c r="D395" s="10">
        <v>1255</v>
      </c>
      <c r="E395" s="27" t="s">
        <v>82</v>
      </c>
      <c r="F395" s="10" t="s">
        <v>131</v>
      </c>
      <c r="G395" s="10" t="s">
        <v>139</v>
      </c>
      <c r="I395" s="37"/>
      <c r="J395" s="14"/>
      <c r="K395" s="14"/>
      <c r="L395" s="14"/>
      <c r="M395" s="14"/>
      <c r="N395" s="14"/>
      <c r="O395" s="14">
        <v>6</v>
      </c>
      <c r="P395" s="14">
        <v>2</v>
      </c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3"/>
      <c r="AE395" s="14"/>
      <c r="AF395" s="14"/>
      <c r="AG395" s="13">
        <v>853</v>
      </c>
      <c r="AH395" s="14"/>
      <c r="AI395" s="14"/>
      <c r="AJ395" s="14"/>
      <c r="AK395" s="14"/>
      <c r="AL395" s="28">
        <v>0.9</v>
      </c>
      <c r="AM395" s="29">
        <v>0.6</v>
      </c>
      <c r="AN395" s="120"/>
      <c r="AR395" s="8">
        <f t="shared" si="48"/>
        <v>861</v>
      </c>
      <c r="AS395" s="8">
        <f t="shared" si="49"/>
        <v>8</v>
      </c>
      <c r="AT395" s="8">
        <f t="shared" si="50"/>
        <v>0</v>
      </c>
      <c r="AU395" s="8">
        <f t="shared" si="51"/>
        <v>0</v>
      </c>
      <c r="AV395" s="8">
        <f t="shared" si="52"/>
        <v>853</v>
      </c>
      <c r="AW395" s="8">
        <f t="shared" si="53"/>
        <v>0</v>
      </c>
    </row>
    <row r="396" spans="1:49" x14ac:dyDescent="0.25">
      <c r="A396" s="34" t="s">
        <v>152</v>
      </c>
      <c r="B396" s="26">
        <v>46027</v>
      </c>
      <c r="C396" s="10" t="s">
        <v>251</v>
      </c>
      <c r="D396" s="10">
        <v>1248</v>
      </c>
      <c r="E396" s="27" t="s">
        <v>83</v>
      </c>
      <c r="F396" s="10" t="s">
        <v>131</v>
      </c>
      <c r="G396" s="10" t="s">
        <v>139</v>
      </c>
      <c r="I396" s="37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3"/>
      <c r="AE396" s="14"/>
      <c r="AF396" s="14"/>
      <c r="AG396" s="13">
        <v>24</v>
      </c>
      <c r="AH396" s="14"/>
      <c r="AI396" s="14"/>
      <c r="AJ396" s="14"/>
      <c r="AK396" s="14"/>
      <c r="AL396" s="28">
        <v>0.95</v>
      </c>
      <c r="AM396" s="29">
        <v>0.25</v>
      </c>
      <c r="AN396" s="120"/>
      <c r="AR396" s="8">
        <f t="shared" si="48"/>
        <v>24</v>
      </c>
      <c r="AS396" s="8">
        <f t="shared" si="49"/>
        <v>0</v>
      </c>
      <c r="AT396" s="8">
        <f t="shared" si="50"/>
        <v>0</v>
      </c>
      <c r="AU396" s="8">
        <f t="shared" si="51"/>
        <v>0</v>
      </c>
      <c r="AV396" s="8">
        <f t="shared" si="52"/>
        <v>24</v>
      </c>
      <c r="AW396" s="8">
        <f t="shared" si="53"/>
        <v>0</v>
      </c>
    </row>
    <row r="397" spans="1:49" x14ac:dyDescent="0.25">
      <c r="A397" s="34" t="s">
        <v>152</v>
      </c>
      <c r="B397" s="26">
        <v>46027</v>
      </c>
      <c r="C397" s="10" t="s">
        <v>251</v>
      </c>
      <c r="D397" s="10">
        <v>1243</v>
      </c>
      <c r="E397" s="27" t="s">
        <v>87</v>
      </c>
      <c r="F397" s="10" t="s">
        <v>131</v>
      </c>
      <c r="G397" s="10" t="s">
        <v>139</v>
      </c>
      <c r="I397" s="37"/>
      <c r="J397" s="14">
        <v>75</v>
      </c>
      <c r="K397" s="14"/>
      <c r="L397" s="14"/>
      <c r="M397" s="14">
        <v>25</v>
      </c>
      <c r="N397" s="14"/>
      <c r="O397" s="14"/>
      <c r="P397" s="14">
        <v>25</v>
      </c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3"/>
      <c r="AE397" s="14"/>
      <c r="AF397" s="14"/>
      <c r="AG397" s="13">
        <v>376</v>
      </c>
      <c r="AH397" s="14"/>
      <c r="AI397" s="14"/>
      <c r="AJ397" s="14"/>
      <c r="AK397" s="14"/>
      <c r="AL397" s="28">
        <v>1</v>
      </c>
      <c r="AM397" s="29">
        <v>0.25</v>
      </c>
      <c r="AN397" s="120"/>
      <c r="AR397" s="8">
        <f t="shared" si="48"/>
        <v>501</v>
      </c>
      <c r="AS397" s="8">
        <f t="shared" si="49"/>
        <v>125</v>
      </c>
      <c r="AT397" s="8">
        <f t="shared" si="50"/>
        <v>0</v>
      </c>
      <c r="AU397" s="8">
        <f t="shared" si="51"/>
        <v>0</v>
      </c>
      <c r="AV397" s="8">
        <f t="shared" si="52"/>
        <v>376</v>
      </c>
      <c r="AW397" s="8">
        <f t="shared" si="53"/>
        <v>0</v>
      </c>
    </row>
    <row r="398" spans="1:49" x14ac:dyDescent="0.25">
      <c r="A398" s="34" t="s">
        <v>152</v>
      </c>
      <c r="B398" s="26">
        <v>46027</v>
      </c>
      <c r="C398" s="10" t="s">
        <v>251</v>
      </c>
      <c r="D398" s="10">
        <v>1232</v>
      </c>
      <c r="E398" s="27" t="s">
        <v>85</v>
      </c>
      <c r="F398" s="10">
        <v>1</v>
      </c>
      <c r="G398" s="10" t="s">
        <v>144</v>
      </c>
      <c r="I398" s="37"/>
      <c r="J398" s="14"/>
      <c r="K398" s="14"/>
      <c r="L398" s="14"/>
      <c r="M398" s="14"/>
      <c r="N398" s="14"/>
      <c r="O398" s="14"/>
      <c r="P398" s="14">
        <v>2</v>
      </c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3"/>
      <c r="AE398" s="14"/>
      <c r="AF398" s="14"/>
      <c r="AG398" s="13"/>
      <c r="AH398" s="14"/>
      <c r="AI398" s="14"/>
      <c r="AJ398" s="14"/>
      <c r="AK398" s="14"/>
      <c r="AL398" s="28">
        <v>1</v>
      </c>
      <c r="AM398" s="29">
        <v>0.5</v>
      </c>
      <c r="AN398" s="120"/>
      <c r="AR398" s="8">
        <f t="shared" si="48"/>
        <v>2</v>
      </c>
      <c r="AS398" s="8">
        <f t="shared" si="49"/>
        <v>2</v>
      </c>
      <c r="AT398" s="8">
        <f t="shared" si="50"/>
        <v>0</v>
      </c>
      <c r="AU398" s="8">
        <f t="shared" si="51"/>
        <v>0</v>
      </c>
      <c r="AV398" s="8">
        <f t="shared" si="52"/>
        <v>0</v>
      </c>
      <c r="AW398" s="8">
        <f t="shared" si="53"/>
        <v>0</v>
      </c>
    </row>
    <row r="399" spans="1:49" x14ac:dyDescent="0.25">
      <c r="A399" s="34" t="s">
        <v>152</v>
      </c>
      <c r="B399" s="26">
        <v>46027</v>
      </c>
      <c r="C399" s="10" t="s">
        <v>251</v>
      </c>
      <c r="D399" s="10">
        <v>1237</v>
      </c>
      <c r="E399" s="27" t="s">
        <v>85</v>
      </c>
      <c r="F399" s="10">
        <v>2</v>
      </c>
      <c r="G399" s="10" t="s">
        <v>144</v>
      </c>
      <c r="I399" s="37"/>
      <c r="J399" s="14"/>
      <c r="K399" s="14">
        <v>11</v>
      </c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3"/>
      <c r="AE399" s="14"/>
      <c r="AF399" s="14"/>
      <c r="AG399" s="13"/>
      <c r="AH399" s="14"/>
      <c r="AI399" s="14"/>
      <c r="AJ399" s="14"/>
      <c r="AK399" s="14"/>
      <c r="AL399" s="28">
        <v>1</v>
      </c>
      <c r="AM399" s="29">
        <v>0.5</v>
      </c>
      <c r="AN399" s="120"/>
      <c r="AR399" s="8">
        <f t="shared" si="48"/>
        <v>11</v>
      </c>
      <c r="AS399" s="8">
        <f t="shared" si="49"/>
        <v>11</v>
      </c>
      <c r="AT399" s="8">
        <f t="shared" si="50"/>
        <v>0</v>
      </c>
      <c r="AU399" s="8">
        <f t="shared" si="51"/>
        <v>0</v>
      </c>
      <c r="AV399" s="8">
        <f t="shared" si="52"/>
        <v>0</v>
      </c>
      <c r="AW399" s="8">
        <f t="shared" si="53"/>
        <v>0</v>
      </c>
    </row>
    <row r="400" spans="1:49" x14ac:dyDescent="0.25">
      <c r="A400" s="34" t="s">
        <v>152</v>
      </c>
      <c r="B400" s="26">
        <v>46027</v>
      </c>
      <c r="C400" s="10" t="s">
        <v>251</v>
      </c>
      <c r="D400" s="10">
        <v>1241</v>
      </c>
      <c r="E400" s="27" t="s">
        <v>85</v>
      </c>
      <c r="F400" s="10">
        <v>3</v>
      </c>
      <c r="G400" s="10" t="s">
        <v>144</v>
      </c>
      <c r="I400" s="37"/>
      <c r="J400" s="14"/>
      <c r="K400" s="14"/>
      <c r="L400" s="14"/>
      <c r="M400" s="14"/>
      <c r="N400" s="14"/>
      <c r="O400" s="14"/>
      <c r="P400" s="14">
        <v>4</v>
      </c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3"/>
      <c r="AE400" s="14"/>
      <c r="AF400" s="14"/>
      <c r="AG400" s="13"/>
      <c r="AH400" s="14"/>
      <c r="AI400" s="14"/>
      <c r="AJ400" s="14"/>
      <c r="AK400" s="14"/>
      <c r="AL400" s="28">
        <v>1</v>
      </c>
      <c r="AM400" s="29">
        <v>0.5</v>
      </c>
      <c r="AN400" s="120"/>
      <c r="AR400" s="8">
        <f t="shared" si="48"/>
        <v>4</v>
      </c>
      <c r="AS400" s="8">
        <f t="shared" si="49"/>
        <v>4</v>
      </c>
      <c r="AT400" s="8">
        <f t="shared" si="50"/>
        <v>0</v>
      </c>
      <c r="AU400" s="8">
        <f t="shared" si="51"/>
        <v>0</v>
      </c>
      <c r="AV400" s="8">
        <f t="shared" si="52"/>
        <v>0</v>
      </c>
      <c r="AW400" s="8">
        <f t="shared" si="53"/>
        <v>0</v>
      </c>
    </row>
    <row r="401" spans="1:49" x14ac:dyDescent="0.25">
      <c r="A401" s="34" t="s">
        <v>153</v>
      </c>
      <c r="B401" s="26">
        <v>46027</v>
      </c>
      <c r="C401" s="10" t="s">
        <v>251</v>
      </c>
      <c r="D401" s="10">
        <v>1056</v>
      </c>
      <c r="E401" s="27" t="s">
        <v>79</v>
      </c>
      <c r="F401" s="10" t="s">
        <v>131</v>
      </c>
      <c r="G401" s="10" t="s">
        <v>139</v>
      </c>
      <c r="I401" s="37"/>
      <c r="J401" s="14">
        <v>3</v>
      </c>
      <c r="K401" s="14">
        <v>65</v>
      </c>
      <c r="L401" s="14">
        <v>32</v>
      </c>
      <c r="M401" s="14">
        <v>120</v>
      </c>
      <c r="N401" s="14">
        <v>710</v>
      </c>
      <c r="O401" s="14">
        <v>582</v>
      </c>
      <c r="P401" s="14">
        <v>755</v>
      </c>
      <c r="Q401" s="14"/>
      <c r="R401" s="14"/>
      <c r="S401" s="14"/>
      <c r="T401" s="14"/>
      <c r="U401" s="14">
        <v>15</v>
      </c>
      <c r="V401" s="14"/>
      <c r="W401" s="14">
        <v>10</v>
      </c>
      <c r="X401" s="14"/>
      <c r="Y401" s="14">
        <v>280</v>
      </c>
      <c r="Z401" s="14">
        <v>1200</v>
      </c>
      <c r="AA401" s="14">
        <v>2</v>
      </c>
      <c r="AB401" s="14"/>
      <c r="AC401" s="14"/>
      <c r="AD401" s="13"/>
      <c r="AE401" s="14"/>
      <c r="AF401" s="14">
        <v>65</v>
      </c>
      <c r="AG401" s="13">
        <v>563</v>
      </c>
      <c r="AH401" s="14">
        <v>150</v>
      </c>
      <c r="AI401" s="14"/>
      <c r="AJ401" s="14"/>
      <c r="AK401" s="14"/>
      <c r="AL401" s="28">
        <v>1</v>
      </c>
      <c r="AM401" s="29">
        <v>0.8</v>
      </c>
      <c r="AN401" s="120"/>
      <c r="AR401" s="8">
        <f t="shared" si="48"/>
        <v>4552</v>
      </c>
      <c r="AS401" s="8">
        <f t="shared" si="49"/>
        <v>2267</v>
      </c>
      <c r="AT401" s="8">
        <f t="shared" si="50"/>
        <v>1507</v>
      </c>
      <c r="AU401" s="8">
        <f t="shared" si="51"/>
        <v>65</v>
      </c>
      <c r="AV401" s="8">
        <f t="shared" si="52"/>
        <v>563</v>
      </c>
      <c r="AW401" s="8">
        <f t="shared" si="53"/>
        <v>0</v>
      </c>
    </row>
    <row r="402" spans="1:49" x14ac:dyDescent="0.25">
      <c r="A402" s="34" t="s">
        <v>153</v>
      </c>
      <c r="B402" s="26">
        <v>46027</v>
      </c>
      <c r="C402" s="10" t="s">
        <v>251</v>
      </c>
      <c r="D402" s="10">
        <v>1059</v>
      </c>
      <c r="E402" s="27" t="s">
        <v>80</v>
      </c>
      <c r="F402" s="10" t="s">
        <v>131</v>
      </c>
      <c r="G402" s="10" t="s">
        <v>139</v>
      </c>
      <c r="I402" s="37"/>
      <c r="J402" s="14"/>
      <c r="K402" s="14">
        <v>115</v>
      </c>
      <c r="L402" s="14"/>
      <c r="M402" s="14"/>
      <c r="N402" s="14">
        <v>34</v>
      </c>
      <c r="O402" s="14">
        <v>30</v>
      </c>
      <c r="P402" s="14">
        <v>452</v>
      </c>
      <c r="Q402" s="14"/>
      <c r="R402" s="14"/>
      <c r="S402" s="14"/>
      <c r="T402" s="14"/>
      <c r="U402" s="14"/>
      <c r="V402" s="14"/>
      <c r="W402" s="14">
        <v>87</v>
      </c>
      <c r="X402" s="14"/>
      <c r="Y402" s="14"/>
      <c r="Z402" s="14"/>
      <c r="AA402" s="14">
        <v>22</v>
      </c>
      <c r="AB402" s="14">
        <v>1</v>
      </c>
      <c r="AC402" s="14"/>
      <c r="AD402" s="13"/>
      <c r="AE402" s="14"/>
      <c r="AF402" s="14"/>
      <c r="AG402" s="13">
        <v>11</v>
      </c>
      <c r="AH402" s="14"/>
      <c r="AI402" s="14"/>
      <c r="AJ402" s="14"/>
      <c r="AK402" s="14"/>
      <c r="AL402" s="28">
        <v>1</v>
      </c>
      <c r="AM402" s="29">
        <v>0.25</v>
      </c>
      <c r="AN402" s="126"/>
      <c r="AR402" s="8">
        <f t="shared" si="48"/>
        <v>752</v>
      </c>
      <c r="AS402" s="8">
        <f t="shared" si="49"/>
        <v>631</v>
      </c>
      <c r="AT402" s="8">
        <f t="shared" si="50"/>
        <v>110</v>
      </c>
      <c r="AU402" s="8">
        <f t="shared" si="51"/>
        <v>0</v>
      </c>
      <c r="AV402" s="8">
        <f t="shared" si="52"/>
        <v>11</v>
      </c>
      <c r="AW402" s="8">
        <f t="shared" si="53"/>
        <v>0</v>
      </c>
    </row>
    <row r="403" spans="1:49" x14ac:dyDescent="0.25">
      <c r="A403" s="34" t="s">
        <v>153</v>
      </c>
      <c r="B403" s="26">
        <v>46027</v>
      </c>
      <c r="C403" s="10" t="s">
        <v>251</v>
      </c>
      <c r="D403" s="10">
        <v>1126</v>
      </c>
      <c r="E403" s="27" t="s">
        <v>94</v>
      </c>
      <c r="F403" s="27">
        <v>1</v>
      </c>
      <c r="G403" s="10" t="s">
        <v>142</v>
      </c>
      <c r="I403" s="37"/>
      <c r="J403" s="14"/>
      <c r="K403" s="14"/>
      <c r="L403" s="14"/>
      <c r="M403" s="14"/>
      <c r="N403" s="14">
        <v>10</v>
      </c>
      <c r="O403" s="14"/>
      <c r="P403" s="14"/>
      <c r="Q403" s="14"/>
      <c r="R403" s="14"/>
      <c r="S403" s="14"/>
      <c r="T403" s="14"/>
      <c r="U403" s="14"/>
      <c r="V403" s="14"/>
      <c r="W403" s="14">
        <v>297</v>
      </c>
      <c r="X403" s="14"/>
      <c r="Y403" s="14"/>
      <c r="Z403" s="14"/>
      <c r="AA403" s="14"/>
      <c r="AB403" s="14"/>
      <c r="AC403" s="14">
        <v>3</v>
      </c>
      <c r="AD403" s="13"/>
      <c r="AE403" s="14"/>
      <c r="AF403" s="14"/>
      <c r="AG403" s="13"/>
      <c r="AH403" s="14"/>
      <c r="AI403" s="14"/>
      <c r="AJ403" s="14"/>
      <c r="AK403" s="14"/>
      <c r="AL403" s="28">
        <v>1</v>
      </c>
      <c r="AM403" s="29">
        <v>1</v>
      </c>
      <c r="AN403" s="126"/>
      <c r="AR403" s="8">
        <f t="shared" si="48"/>
        <v>310</v>
      </c>
      <c r="AS403" s="8">
        <f t="shared" si="49"/>
        <v>10</v>
      </c>
      <c r="AT403" s="8">
        <f t="shared" si="50"/>
        <v>300</v>
      </c>
      <c r="AU403" s="8">
        <f t="shared" si="51"/>
        <v>0</v>
      </c>
      <c r="AV403" s="8">
        <f t="shared" si="52"/>
        <v>0</v>
      </c>
      <c r="AW403" s="8">
        <f t="shared" si="53"/>
        <v>0</v>
      </c>
    </row>
    <row r="404" spans="1:49" x14ac:dyDescent="0.25">
      <c r="A404" s="34" t="s">
        <v>153</v>
      </c>
      <c r="B404" s="26">
        <v>46027</v>
      </c>
      <c r="C404" s="10" t="s">
        <v>251</v>
      </c>
      <c r="D404" s="10">
        <v>1134</v>
      </c>
      <c r="E404" s="27" t="s">
        <v>94</v>
      </c>
      <c r="F404" s="27">
        <v>2</v>
      </c>
      <c r="G404" s="10" t="s">
        <v>142</v>
      </c>
      <c r="I404" s="37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>
        <v>184</v>
      </c>
      <c r="X404" s="14"/>
      <c r="Y404" s="14"/>
      <c r="Z404" s="14">
        <v>4300</v>
      </c>
      <c r="AA404" s="14"/>
      <c r="AB404" s="14">
        <v>1</v>
      </c>
      <c r="AC404" s="14"/>
      <c r="AD404" s="13"/>
      <c r="AE404" s="14"/>
      <c r="AF404" s="14"/>
      <c r="AG404" s="13"/>
      <c r="AH404" s="14"/>
      <c r="AI404" s="14"/>
      <c r="AJ404" s="14"/>
      <c r="AK404" s="14"/>
      <c r="AL404" s="28">
        <v>1</v>
      </c>
      <c r="AM404" s="29">
        <v>1</v>
      </c>
      <c r="AN404" s="126"/>
      <c r="AR404" s="8">
        <f t="shared" si="48"/>
        <v>4485</v>
      </c>
      <c r="AS404" s="8">
        <f t="shared" si="49"/>
        <v>0</v>
      </c>
      <c r="AT404" s="8">
        <f t="shared" si="50"/>
        <v>4485</v>
      </c>
      <c r="AU404" s="8">
        <f t="shared" si="51"/>
        <v>0</v>
      </c>
      <c r="AV404" s="8">
        <f t="shared" si="52"/>
        <v>0</v>
      </c>
      <c r="AW404" s="8">
        <f t="shared" si="53"/>
        <v>0</v>
      </c>
    </row>
    <row r="405" spans="1:49" x14ac:dyDescent="0.25">
      <c r="A405" s="34" t="s">
        <v>153</v>
      </c>
      <c r="B405" s="26">
        <v>46027</v>
      </c>
      <c r="C405" s="10" t="s">
        <v>251</v>
      </c>
      <c r="D405" s="10">
        <v>1143</v>
      </c>
      <c r="E405" s="27" t="s">
        <v>94</v>
      </c>
      <c r="F405" s="27">
        <v>3</v>
      </c>
      <c r="G405" s="10" t="s">
        <v>142</v>
      </c>
      <c r="I405" s="37"/>
      <c r="J405" s="14"/>
      <c r="K405" s="14"/>
      <c r="L405" s="14"/>
      <c r="M405" s="14"/>
      <c r="N405" s="14">
        <v>850</v>
      </c>
      <c r="O405" s="14"/>
      <c r="P405" s="14"/>
      <c r="Q405" s="14"/>
      <c r="R405" s="14"/>
      <c r="S405" s="14"/>
      <c r="T405" s="14"/>
      <c r="U405" s="14"/>
      <c r="V405" s="14"/>
      <c r="W405" s="14">
        <v>233</v>
      </c>
      <c r="X405" s="14"/>
      <c r="Y405" s="14"/>
      <c r="Z405" s="14">
        <v>600</v>
      </c>
      <c r="AA405" s="14"/>
      <c r="AB405" s="14"/>
      <c r="AC405" s="14">
        <v>3</v>
      </c>
      <c r="AD405" s="13"/>
      <c r="AE405" s="14"/>
      <c r="AF405" s="14"/>
      <c r="AG405" s="13"/>
      <c r="AH405" s="14"/>
      <c r="AI405" s="14"/>
      <c r="AJ405" s="14"/>
      <c r="AK405" s="14"/>
      <c r="AL405" s="28">
        <v>1</v>
      </c>
      <c r="AM405" s="29">
        <v>1</v>
      </c>
      <c r="AN405" s="126"/>
      <c r="AR405" s="8">
        <f t="shared" si="48"/>
        <v>1686</v>
      </c>
      <c r="AS405" s="8">
        <f t="shared" si="49"/>
        <v>850</v>
      </c>
      <c r="AT405" s="8">
        <f t="shared" si="50"/>
        <v>836</v>
      </c>
      <c r="AU405" s="8">
        <f t="shared" si="51"/>
        <v>0</v>
      </c>
      <c r="AV405" s="8">
        <f t="shared" si="52"/>
        <v>0</v>
      </c>
      <c r="AW405" s="8">
        <f t="shared" si="53"/>
        <v>0</v>
      </c>
    </row>
    <row r="406" spans="1:49" x14ac:dyDescent="0.25">
      <c r="A406" s="34" t="s">
        <v>153</v>
      </c>
      <c r="B406" s="26">
        <v>46027</v>
      </c>
      <c r="C406" s="10" t="s">
        <v>251</v>
      </c>
      <c r="D406" s="10">
        <v>1150</v>
      </c>
      <c r="E406" s="27" t="s">
        <v>90</v>
      </c>
      <c r="F406" s="27">
        <v>4</v>
      </c>
      <c r="G406" s="10" t="s">
        <v>142</v>
      </c>
      <c r="I406" s="37"/>
      <c r="J406" s="14"/>
      <c r="K406" s="14"/>
      <c r="L406" s="14"/>
      <c r="M406" s="14"/>
      <c r="N406" s="14"/>
      <c r="O406" s="14">
        <v>4</v>
      </c>
      <c r="P406" s="14"/>
      <c r="Q406" s="14"/>
      <c r="R406" s="14"/>
      <c r="S406" s="14"/>
      <c r="T406" s="14"/>
      <c r="U406" s="14"/>
      <c r="V406" s="14"/>
      <c r="W406" s="14">
        <v>321</v>
      </c>
      <c r="X406" s="14"/>
      <c r="Y406" s="14"/>
      <c r="Z406" s="14"/>
      <c r="AA406" s="14"/>
      <c r="AB406" s="14">
        <v>1</v>
      </c>
      <c r="AC406" s="14"/>
      <c r="AD406" s="13"/>
      <c r="AE406" s="14"/>
      <c r="AF406" s="14"/>
      <c r="AG406" s="13"/>
      <c r="AH406" s="14"/>
      <c r="AI406" s="14"/>
      <c r="AJ406" s="14"/>
      <c r="AK406" s="14"/>
      <c r="AL406" s="28">
        <v>1</v>
      </c>
      <c r="AM406" s="29">
        <v>1</v>
      </c>
      <c r="AN406" s="120"/>
      <c r="AR406" s="8">
        <f t="shared" si="48"/>
        <v>326</v>
      </c>
      <c r="AS406" s="8">
        <f t="shared" si="49"/>
        <v>4</v>
      </c>
      <c r="AT406" s="8">
        <f t="shared" si="50"/>
        <v>322</v>
      </c>
      <c r="AU406" s="8">
        <f t="shared" si="51"/>
        <v>0</v>
      </c>
      <c r="AV406" s="8">
        <f t="shared" si="52"/>
        <v>0</v>
      </c>
      <c r="AW406" s="8">
        <f t="shared" si="53"/>
        <v>0</v>
      </c>
    </row>
    <row r="407" spans="1:49" x14ac:dyDescent="0.25">
      <c r="A407" s="34" t="s">
        <v>153</v>
      </c>
      <c r="B407" s="26">
        <v>46027</v>
      </c>
      <c r="C407" s="10" t="s">
        <v>251</v>
      </c>
      <c r="D407" s="10">
        <v>1158</v>
      </c>
      <c r="E407" s="27" t="s">
        <v>90</v>
      </c>
      <c r="F407" s="27">
        <v>5</v>
      </c>
      <c r="G407" s="10" t="s">
        <v>142</v>
      </c>
      <c r="I407" s="37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>
        <v>89</v>
      </c>
      <c r="X407" s="14"/>
      <c r="Y407" s="14"/>
      <c r="Z407" s="14"/>
      <c r="AA407" s="14"/>
      <c r="AB407" s="14"/>
      <c r="AC407" s="14">
        <v>2</v>
      </c>
      <c r="AD407" s="13"/>
      <c r="AE407" s="14"/>
      <c r="AF407" s="14"/>
      <c r="AG407" s="13"/>
      <c r="AH407" s="14"/>
      <c r="AI407" s="14"/>
      <c r="AJ407" s="14"/>
      <c r="AK407" s="14"/>
      <c r="AL407" s="28">
        <v>1</v>
      </c>
      <c r="AM407" s="29">
        <v>1</v>
      </c>
      <c r="AN407" s="126"/>
      <c r="AR407" s="8">
        <f t="shared" si="48"/>
        <v>91</v>
      </c>
      <c r="AS407" s="8">
        <f t="shared" si="49"/>
        <v>0</v>
      </c>
      <c r="AT407" s="8">
        <f t="shared" si="50"/>
        <v>91</v>
      </c>
      <c r="AU407" s="8">
        <f t="shared" si="51"/>
        <v>0</v>
      </c>
      <c r="AV407" s="8">
        <f t="shared" si="52"/>
        <v>0</v>
      </c>
      <c r="AW407" s="8">
        <f t="shared" si="53"/>
        <v>0</v>
      </c>
    </row>
    <row r="408" spans="1:49" x14ac:dyDescent="0.25">
      <c r="A408" s="34" t="s">
        <v>153</v>
      </c>
      <c r="B408" s="26">
        <v>46027</v>
      </c>
      <c r="C408" s="10" t="s">
        <v>251</v>
      </c>
      <c r="D408" s="10">
        <v>1206</v>
      </c>
      <c r="E408" s="27" t="s">
        <v>90</v>
      </c>
      <c r="F408" s="27">
        <v>6</v>
      </c>
      <c r="G408" s="10" t="s">
        <v>142</v>
      </c>
      <c r="I408" s="37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>
        <v>243</v>
      </c>
      <c r="X408" s="14"/>
      <c r="Y408" s="14"/>
      <c r="Z408" s="14"/>
      <c r="AA408" s="14"/>
      <c r="AB408" s="14"/>
      <c r="AC408" s="14">
        <v>1</v>
      </c>
      <c r="AD408" s="13"/>
      <c r="AE408" s="14"/>
      <c r="AF408" s="14"/>
      <c r="AG408" s="13"/>
      <c r="AH408" s="14"/>
      <c r="AI408" s="14"/>
      <c r="AJ408" s="14"/>
      <c r="AK408" s="14"/>
      <c r="AL408" s="28">
        <v>1</v>
      </c>
      <c r="AM408" s="29">
        <v>1</v>
      </c>
      <c r="AN408" s="126"/>
      <c r="AR408" s="8">
        <f t="shared" si="48"/>
        <v>244</v>
      </c>
      <c r="AS408" s="8">
        <f t="shared" si="49"/>
        <v>0</v>
      </c>
      <c r="AT408" s="8">
        <f t="shared" si="50"/>
        <v>244</v>
      </c>
      <c r="AU408" s="8">
        <f t="shared" si="51"/>
        <v>0</v>
      </c>
      <c r="AV408" s="8">
        <f t="shared" si="52"/>
        <v>0</v>
      </c>
      <c r="AW408" s="8">
        <f t="shared" si="53"/>
        <v>0</v>
      </c>
    </row>
    <row r="409" spans="1:49" x14ac:dyDescent="0.25">
      <c r="A409" s="34" t="s">
        <v>153</v>
      </c>
      <c r="B409" s="26">
        <v>46027</v>
      </c>
      <c r="C409" s="10" t="s">
        <v>251</v>
      </c>
      <c r="D409" s="10">
        <v>1215</v>
      </c>
      <c r="E409" s="27" t="s">
        <v>90</v>
      </c>
      <c r="F409" s="27">
        <v>7</v>
      </c>
      <c r="G409" s="10" t="s">
        <v>142</v>
      </c>
      <c r="I409" s="37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>
        <v>49</v>
      </c>
      <c r="X409" s="14"/>
      <c r="Y409" s="14"/>
      <c r="Z409" s="14"/>
      <c r="AA409" s="14"/>
      <c r="AB409" s="14">
        <v>1</v>
      </c>
      <c r="AC409" s="14">
        <v>3</v>
      </c>
      <c r="AD409" s="13"/>
      <c r="AE409" s="14"/>
      <c r="AF409" s="14">
        <v>78</v>
      </c>
      <c r="AG409" s="13"/>
      <c r="AH409" s="14"/>
      <c r="AI409" s="14"/>
      <c r="AJ409" s="14"/>
      <c r="AK409" s="14"/>
      <c r="AL409" s="28">
        <v>1</v>
      </c>
      <c r="AM409" s="29">
        <v>1</v>
      </c>
      <c r="AN409" s="126"/>
      <c r="AR409" s="8">
        <f t="shared" si="48"/>
        <v>131</v>
      </c>
      <c r="AS409" s="8">
        <f t="shared" si="49"/>
        <v>0</v>
      </c>
      <c r="AT409" s="8">
        <f t="shared" si="50"/>
        <v>53</v>
      </c>
      <c r="AU409" s="8">
        <f t="shared" si="51"/>
        <v>78</v>
      </c>
      <c r="AV409" s="8">
        <f t="shared" si="52"/>
        <v>0</v>
      </c>
      <c r="AW409" s="8">
        <f t="shared" si="53"/>
        <v>0</v>
      </c>
    </row>
    <row r="410" spans="1:49" x14ac:dyDescent="0.25">
      <c r="A410" s="34" t="s">
        <v>154</v>
      </c>
      <c r="B410" s="26">
        <v>46038</v>
      </c>
      <c r="C410" s="10" t="s">
        <v>251</v>
      </c>
      <c r="D410" s="10">
        <v>1154</v>
      </c>
      <c r="E410" s="27" t="s">
        <v>85</v>
      </c>
      <c r="F410" s="10">
        <v>1</v>
      </c>
      <c r="G410" s="10" t="s">
        <v>144</v>
      </c>
      <c r="I410" s="37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>
        <v>4</v>
      </c>
      <c r="AB410" s="14"/>
      <c r="AC410" s="14"/>
      <c r="AD410" s="13"/>
      <c r="AE410" s="14"/>
      <c r="AF410" s="14"/>
      <c r="AG410" s="13"/>
      <c r="AH410" s="14"/>
      <c r="AI410" s="14"/>
      <c r="AJ410" s="14"/>
      <c r="AK410" s="14"/>
      <c r="AL410" s="28">
        <v>1</v>
      </c>
      <c r="AM410" s="29">
        <v>0.5</v>
      </c>
      <c r="AN410" s="120"/>
      <c r="AR410" s="8">
        <f t="shared" si="48"/>
        <v>4</v>
      </c>
      <c r="AS410" s="8">
        <f t="shared" si="49"/>
        <v>0</v>
      </c>
      <c r="AT410" s="8">
        <f t="shared" si="50"/>
        <v>4</v>
      </c>
      <c r="AU410" s="8">
        <f t="shared" si="51"/>
        <v>0</v>
      </c>
      <c r="AV410" s="8">
        <f t="shared" si="52"/>
        <v>0</v>
      </c>
      <c r="AW410" s="8">
        <f t="shared" si="53"/>
        <v>0</v>
      </c>
    </row>
    <row r="411" spans="1:49" x14ac:dyDescent="0.25">
      <c r="A411" s="34" t="s">
        <v>154</v>
      </c>
      <c r="B411" s="26">
        <v>46038</v>
      </c>
      <c r="C411" s="10" t="s">
        <v>251</v>
      </c>
      <c r="D411" s="10">
        <v>1158</v>
      </c>
      <c r="E411" s="27" t="s">
        <v>85</v>
      </c>
      <c r="F411" s="10">
        <v>2</v>
      </c>
      <c r="G411" s="10" t="s">
        <v>144</v>
      </c>
      <c r="I411" s="37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>
        <v>1</v>
      </c>
      <c r="AB411" s="14"/>
      <c r="AC411" s="14"/>
      <c r="AD411" s="13"/>
      <c r="AE411" s="14"/>
      <c r="AF411" s="14"/>
      <c r="AG411" s="13"/>
      <c r="AH411" s="14"/>
      <c r="AI411" s="14"/>
      <c r="AJ411" s="14"/>
      <c r="AK411" s="14"/>
      <c r="AL411" s="28">
        <v>1</v>
      </c>
      <c r="AM411" s="29">
        <v>0.45</v>
      </c>
      <c r="AN411" s="126"/>
      <c r="AR411" s="8">
        <f t="shared" si="48"/>
        <v>1</v>
      </c>
      <c r="AS411" s="8">
        <f t="shared" si="49"/>
        <v>0</v>
      </c>
      <c r="AT411" s="8">
        <f t="shared" si="50"/>
        <v>1</v>
      </c>
      <c r="AU411" s="8">
        <f t="shared" si="51"/>
        <v>0</v>
      </c>
      <c r="AV411" s="8">
        <f t="shared" si="52"/>
        <v>0</v>
      </c>
      <c r="AW411" s="8">
        <f t="shared" si="53"/>
        <v>0</v>
      </c>
    </row>
    <row r="412" spans="1:49" x14ac:dyDescent="0.25">
      <c r="A412" s="34" t="s">
        <v>154</v>
      </c>
      <c r="B412" s="26">
        <v>46038</v>
      </c>
      <c r="C412" s="10" t="s">
        <v>251</v>
      </c>
      <c r="D412" s="10">
        <v>1202</v>
      </c>
      <c r="E412" s="27" t="s">
        <v>85</v>
      </c>
      <c r="F412" s="10">
        <v>3</v>
      </c>
      <c r="G412" s="10" t="s">
        <v>144</v>
      </c>
      <c r="I412" s="37"/>
      <c r="J412" s="14"/>
      <c r="K412" s="14"/>
      <c r="L412" s="14"/>
      <c r="M412" s="14"/>
      <c r="N412" s="14"/>
      <c r="O412" s="14"/>
      <c r="P412" s="14"/>
      <c r="Q412" s="14"/>
      <c r="R412" s="14"/>
      <c r="S412" s="14">
        <v>1</v>
      </c>
      <c r="T412" s="14"/>
      <c r="U412" s="14"/>
      <c r="V412" s="14"/>
      <c r="W412" s="14"/>
      <c r="X412" s="14"/>
      <c r="Y412" s="14"/>
      <c r="Z412" s="14"/>
      <c r="AA412" s="14">
        <v>2</v>
      </c>
      <c r="AB412" s="14"/>
      <c r="AC412" s="14"/>
      <c r="AD412" s="13"/>
      <c r="AE412" s="14"/>
      <c r="AF412" s="14"/>
      <c r="AG412" s="13"/>
      <c r="AH412" s="14"/>
      <c r="AI412" s="14"/>
      <c r="AJ412" s="14"/>
      <c r="AK412" s="14"/>
      <c r="AL412" s="28">
        <v>1</v>
      </c>
      <c r="AM412" s="29">
        <v>0.5</v>
      </c>
      <c r="AN412" s="126"/>
      <c r="AR412" s="8">
        <f t="shared" si="48"/>
        <v>3</v>
      </c>
      <c r="AS412" s="8">
        <f t="shared" si="49"/>
        <v>1</v>
      </c>
      <c r="AT412" s="8">
        <f t="shared" si="50"/>
        <v>2</v>
      </c>
      <c r="AU412" s="8">
        <f t="shared" si="51"/>
        <v>0</v>
      </c>
      <c r="AV412" s="8">
        <f t="shared" si="52"/>
        <v>0</v>
      </c>
      <c r="AW412" s="8">
        <f t="shared" si="53"/>
        <v>0</v>
      </c>
    </row>
    <row r="413" spans="1:49" x14ac:dyDescent="0.25">
      <c r="A413" s="34" t="s">
        <v>154</v>
      </c>
      <c r="B413" s="26">
        <v>46038</v>
      </c>
      <c r="C413" s="10" t="s">
        <v>251</v>
      </c>
      <c r="D413" s="10">
        <v>1208</v>
      </c>
      <c r="E413" s="27" t="s">
        <v>85</v>
      </c>
      <c r="F413" s="10">
        <v>4</v>
      </c>
      <c r="G413" s="10" t="s">
        <v>144</v>
      </c>
      <c r="I413" s="37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3"/>
      <c r="AE413" s="14"/>
      <c r="AF413" s="14"/>
      <c r="AG413" s="13"/>
      <c r="AH413" s="14"/>
      <c r="AI413" s="14"/>
      <c r="AJ413" s="14"/>
      <c r="AK413" s="14"/>
      <c r="AL413" s="28">
        <v>0.7</v>
      </c>
      <c r="AM413" s="29">
        <v>0.2</v>
      </c>
      <c r="AN413" s="126"/>
      <c r="AR413" s="8">
        <f t="shared" si="48"/>
        <v>0</v>
      </c>
      <c r="AS413" s="8">
        <f t="shared" si="49"/>
        <v>0</v>
      </c>
      <c r="AT413" s="8">
        <f t="shared" si="50"/>
        <v>0</v>
      </c>
      <c r="AU413" s="8">
        <f t="shared" si="51"/>
        <v>0</v>
      </c>
      <c r="AV413" s="8">
        <f t="shared" si="52"/>
        <v>0</v>
      </c>
      <c r="AW413" s="8">
        <f t="shared" si="53"/>
        <v>0</v>
      </c>
    </row>
    <row r="414" spans="1:49" x14ac:dyDescent="0.25">
      <c r="A414" s="34" t="s">
        <v>154</v>
      </c>
      <c r="B414" s="26">
        <v>46038</v>
      </c>
      <c r="C414" s="10" t="s">
        <v>251</v>
      </c>
      <c r="D414" s="10">
        <v>1144</v>
      </c>
      <c r="E414" s="27" t="s">
        <v>79</v>
      </c>
      <c r="F414" s="10" t="s">
        <v>131</v>
      </c>
      <c r="G414" s="10" t="s">
        <v>143</v>
      </c>
      <c r="I414" s="37"/>
      <c r="J414" s="14"/>
      <c r="K414" s="14"/>
      <c r="L414" s="14">
        <v>145</v>
      </c>
      <c r="M414" s="14">
        <v>210</v>
      </c>
      <c r="N414" s="14"/>
      <c r="O414" s="14">
        <v>20</v>
      </c>
      <c r="P414" s="14"/>
      <c r="Q414" s="14"/>
      <c r="R414" s="14"/>
      <c r="S414" s="14"/>
      <c r="T414" s="14">
        <v>1800</v>
      </c>
      <c r="U414" s="14">
        <v>35</v>
      </c>
      <c r="V414" s="14"/>
      <c r="W414" s="14"/>
      <c r="X414" s="14"/>
      <c r="Y414" s="14"/>
      <c r="Z414" s="14"/>
      <c r="AA414" s="14"/>
      <c r="AB414" s="14"/>
      <c r="AC414" s="14"/>
      <c r="AD414" s="13"/>
      <c r="AE414" s="14"/>
      <c r="AF414" s="14"/>
      <c r="AG414" s="13"/>
      <c r="AH414" s="14"/>
      <c r="AI414" s="14"/>
      <c r="AJ414" s="14"/>
      <c r="AK414" s="14"/>
      <c r="AL414" s="28">
        <v>1</v>
      </c>
      <c r="AM414" s="29">
        <v>0.95</v>
      </c>
      <c r="AN414" s="120"/>
      <c r="AR414" s="8">
        <f t="shared" si="48"/>
        <v>2210</v>
      </c>
      <c r="AS414" s="8">
        <f t="shared" si="49"/>
        <v>375</v>
      </c>
      <c r="AT414" s="8">
        <f t="shared" si="50"/>
        <v>1835</v>
      </c>
      <c r="AU414" s="8">
        <f t="shared" si="51"/>
        <v>0</v>
      </c>
      <c r="AV414" s="8">
        <f t="shared" si="52"/>
        <v>0</v>
      </c>
      <c r="AW414" s="8">
        <f t="shared" si="53"/>
        <v>0</v>
      </c>
    </row>
    <row r="415" spans="1:49" x14ac:dyDescent="0.25">
      <c r="A415" s="34" t="s">
        <v>154</v>
      </c>
      <c r="B415" s="26">
        <v>46038</v>
      </c>
      <c r="C415" s="10" t="s">
        <v>251</v>
      </c>
      <c r="D415" s="10">
        <v>1149</v>
      </c>
      <c r="E415" s="27" t="s">
        <v>80</v>
      </c>
      <c r="F415" s="10" t="s">
        <v>131</v>
      </c>
      <c r="G415" s="10" t="s">
        <v>143</v>
      </c>
      <c r="I415" s="37"/>
      <c r="J415" s="14">
        <v>2</v>
      </c>
      <c r="K415" s="14"/>
      <c r="L415" s="14">
        <v>6</v>
      </c>
      <c r="M415" s="14">
        <v>58</v>
      </c>
      <c r="N415" s="14"/>
      <c r="O415" s="14"/>
      <c r="P415" s="14"/>
      <c r="Q415" s="14"/>
      <c r="R415" s="14"/>
      <c r="S415" s="14">
        <v>56</v>
      </c>
      <c r="T415" s="14"/>
      <c r="U415" s="14"/>
      <c r="V415" s="14"/>
      <c r="W415" s="14"/>
      <c r="X415" s="14"/>
      <c r="Y415" s="14">
        <v>40</v>
      </c>
      <c r="Z415" s="14"/>
      <c r="AA415" s="14"/>
      <c r="AB415" s="14"/>
      <c r="AC415" s="14"/>
      <c r="AD415" s="13"/>
      <c r="AE415" s="14"/>
      <c r="AF415" s="14"/>
      <c r="AG415" s="13"/>
      <c r="AH415" s="14">
        <v>55</v>
      </c>
      <c r="AI415" s="14"/>
      <c r="AJ415" s="14"/>
      <c r="AK415" s="14"/>
      <c r="AL415" s="28">
        <v>1</v>
      </c>
      <c r="AM415" s="29">
        <v>0.9</v>
      </c>
      <c r="AN415" s="120"/>
      <c r="AR415" s="8">
        <f t="shared" si="48"/>
        <v>217</v>
      </c>
      <c r="AS415" s="8">
        <f t="shared" si="49"/>
        <v>122</v>
      </c>
      <c r="AT415" s="8">
        <f t="shared" si="50"/>
        <v>40</v>
      </c>
      <c r="AU415" s="8">
        <f t="shared" si="51"/>
        <v>0</v>
      </c>
      <c r="AV415" s="8">
        <f t="shared" si="52"/>
        <v>0</v>
      </c>
      <c r="AW415" s="8">
        <f t="shared" si="53"/>
        <v>0</v>
      </c>
    </row>
    <row r="416" spans="1:49" x14ac:dyDescent="0.25">
      <c r="A416" s="34" t="s">
        <v>154</v>
      </c>
      <c r="B416" s="26">
        <v>46038</v>
      </c>
      <c r="C416" s="10" t="s">
        <v>251</v>
      </c>
      <c r="D416" s="10">
        <v>1238</v>
      </c>
      <c r="E416" s="27" t="s">
        <v>81</v>
      </c>
      <c r="F416" s="10" t="s">
        <v>131</v>
      </c>
      <c r="G416" s="10" t="s">
        <v>143</v>
      </c>
      <c r="I416" s="37"/>
      <c r="J416" s="14">
        <v>5</v>
      </c>
      <c r="K416" s="14">
        <v>2</v>
      </c>
      <c r="L416" s="14">
        <v>20</v>
      </c>
      <c r="M416" s="14">
        <v>377</v>
      </c>
      <c r="N416" s="14"/>
      <c r="O416" s="14"/>
      <c r="P416" s="14"/>
      <c r="Q416" s="14"/>
      <c r="R416" s="14"/>
      <c r="S416" s="14"/>
      <c r="T416" s="14">
        <v>2047</v>
      </c>
      <c r="U416" s="14"/>
      <c r="V416" s="14"/>
      <c r="W416" s="14"/>
      <c r="X416" s="14"/>
      <c r="Y416" s="14"/>
      <c r="Z416" s="14"/>
      <c r="AA416" s="14"/>
      <c r="AB416" s="14"/>
      <c r="AC416" s="14"/>
      <c r="AD416" s="13"/>
      <c r="AE416" s="14"/>
      <c r="AF416" s="14"/>
      <c r="AG416" s="13"/>
      <c r="AH416" s="14">
        <v>81</v>
      </c>
      <c r="AI416" s="14"/>
      <c r="AJ416" s="14"/>
      <c r="AK416" s="14"/>
      <c r="AL416" s="28">
        <v>1</v>
      </c>
      <c r="AM416" s="29">
        <v>0.7</v>
      </c>
      <c r="AN416" s="120"/>
      <c r="AR416" s="8">
        <f t="shared" si="48"/>
        <v>2532</v>
      </c>
      <c r="AS416" s="8">
        <f t="shared" si="49"/>
        <v>404</v>
      </c>
      <c r="AT416" s="8">
        <f t="shared" si="50"/>
        <v>2047</v>
      </c>
      <c r="AU416" s="8">
        <f t="shared" si="51"/>
        <v>0</v>
      </c>
      <c r="AV416" s="8">
        <f t="shared" si="52"/>
        <v>0</v>
      </c>
      <c r="AW416" s="8">
        <f t="shared" si="53"/>
        <v>0</v>
      </c>
    </row>
    <row r="417" spans="1:49" x14ac:dyDescent="0.25">
      <c r="A417" s="34" t="s">
        <v>154</v>
      </c>
      <c r="B417" s="26">
        <v>46038</v>
      </c>
      <c r="C417" s="10" t="s">
        <v>251</v>
      </c>
      <c r="D417" s="10">
        <v>1245</v>
      </c>
      <c r="E417" s="27" t="s">
        <v>233</v>
      </c>
      <c r="F417" s="10" t="s">
        <v>131</v>
      </c>
      <c r="G417" s="10" t="s">
        <v>143</v>
      </c>
      <c r="I417" s="37"/>
      <c r="J417" s="14">
        <v>15</v>
      </c>
      <c r="K417" s="14"/>
      <c r="L417" s="14"/>
      <c r="M417" s="14"/>
      <c r="N417" s="14"/>
      <c r="O417" s="14"/>
      <c r="P417" s="14"/>
      <c r="Q417" s="14"/>
      <c r="R417" s="14"/>
      <c r="S417" s="14"/>
      <c r="T417" s="14">
        <v>131</v>
      </c>
      <c r="U417" s="14"/>
      <c r="V417" s="14"/>
      <c r="W417" s="14"/>
      <c r="X417" s="14"/>
      <c r="Y417" s="14"/>
      <c r="Z417" s="14"/>
      <c r="AA417" s="14"/>
      <c r="AB417" s="14"/>
      <c r="AC417" s="14"/>
      <c r="AD417" s="13"/>
      <c r="AE417" s="14"/>
      <c r="AF417" s="14"/>
      <c r="AG417" s="13"/>
      <c r="AH417" s="14">
        <v>7</v>
      </c>
      <c r="AI417" s="14"/>
      <c r="AJ417" s="14"/>
      <c r="AK417" s="14"/>
      <c r="AL417" s="28">
        <v>1</v>
      </c>
      <c r="AM417" s="29">
        <v>0.7</v>
      </c>
      <c r="AN417" s="120"/>
      <c r="AR417" s="8">
        <f t="shared" si="48"/>
        <v>153</v>
      </c>
      <c r="AS417" s="8">
        <f t="shared" si="49"/>
        <v>15</v>
      </c>
      <c r="AT417" s="8">
        <f t="shared" si="50"/>
        <v>131</v>
      </c>
      <c r="AU417" s="8">
        <f t="shared" si="51"/>
        <v>0</v>
      </c>
      <c r="AV417" s="8">
        <f t="shared" si="52"/>
        <v>0</v>
      </c>
      <c r="AW417" s="8">
        <f t="shared" si="53"/>
        <v>0</v>
      </c>
    </row>
    <row r="418" spans="1:49" x14ac:dyDescent="0.25">
      <c r="A418" s="34" t="s">
        <v>154</v>
      </c>
      <c r="B418" s="26">
        <v>46038</v>
      </c>
      <c r="C418" s="10" t="s">
        <v>251</v>
      </c>
      <c r="D418" s="10">
        <v>1250</v>
      </c>
      <c r="E418" s="27" t="s">
        <v>83</v>
      </c>
      <c r="F418" s="10" t="s">
        <v>131</v>
      </c>
      <c r="G418" s="10" t="s">
        <v>143</v>
      </c>
      <c r="I418" s="37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3"/>
      <c r="AE418" s="14"/>
      <c r="AF418" s="14"/>
      <c r="AG418" s="13"/>
      <c r="AH418" s="14"/>
      <c r="AI418" s="14"/>
      <c r="AJ418" s="14"/>
      <c r="AK418" s="14"/>
      <c r="AL418" s="28">
        <v>1</v>
      </c>
      <c r="AM418" s="29">
        <v>0.2</v>
      </c>
      <c r="AN418" s="120"/>
      <c r="AR418" s="8">
        <f t="shared" si="48"/>
        <v>0</v>
      </c>
      <c r="AS418" s="8">
        <f t="shared" si="49"/>
        <v>0</v>
      </c>
      <c r="AT418" s="8">
        <f t="shared" si="50"/>
        <v>0</v>
      </c>
      <c r="AU418" s="8">
        <f t="shared" si="51"/>
        <v>0</v>
      </c>
      <c r="AV418" s="8">
        <f t="shared" si="52"/>
        <v>0</v>
      </c>
      <c r="AW418" s="8">
        <f t="shared" si="53"/>
        <v>0</v>
      </c>
    </row>
    <row r="419" spans="1:49" x14ac:dyDescent="0.25">
      <c r="A419" s="34" t="s">
        <v>155</v>
      </c>
      <c r="B419" s="26">
        <v>46038</v>
      </c>
      <c r="C419" s="10" t="s">
        <v>251</v>
      </c>
      <c r="D419" s="10">
        <v>1216</v>
      </c>
      <c r="E419" s="27" t="s">
        <v>92</v>
      </c>
      <c r="F419" s="10">
        <v>1</v>
      </c>
      <c r="G419" s="10" t="s">
        <v>143</v>
      </c>
      <c r="I419" s="37"/>
      <c r="J419" s="14"/>
      <c r="K419" s="14"/>
      <c r="L419" s="14"/>
      <c r="M419" s="14">
        <v>2</v>
      </c>
      <c r="N419" s="14"/>
      <c r="O419" s="14"/>
      <c r="P419" s="14"/>
      <c r="Q419" s="14"/>
      <c r="R419" s="14"/>
      <c r="S419" s="14">
        <v>7</v>
      </c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3"/>
      <c r="AE419" s="14"/>
      <c r="AF419" s="14"/>
      <c r="AG419" s="13"/>
      <c r="AH419" s="14">
        <v>17</v>
      </c>
      <c r="AI419" s="14"/>
      <c r="AJ419" s="14"/>
      <c r="AK419" s="14"/>
      <c r="AL419" s="28">
        <v>1</v>
      </c>
      <c r="AM419" s="29">
        <v>0.7</v>
      </c>
      <c r="AN419" s="120"/>
      <c r="AR419" s="8">
        <f t="shared" si="48"/>
        <v>26</v>
      </c>
      <c r="AS419" s="8">
        <f t="shared" si="49"/>
        <v>9</v>
      </c>
      <c r="AT419" s="8">
        <f t="shared" si="50"/>
        <v>0</v>
      </c>
      <c r="AU419" s="8">
        <f t="shared" si="51"/>
        <v>0</v>
      </c>
      <c r="AV419" s="8">
        <f t="shared" si="52"/>
        <v>0</v>
      </c>
      <c r="AW419" s="8">
        <f t="shared" si="53"/>
        <v>0</v>
      </c>
    </row>
    <row r="420" spans="1:49" x14ac:dyDescent="0.25">
      <c r="A420" s="34" t="s">
        <v>155</v>
      </c>
      <c r="B420" s="26">
        <v>46038</v>
      </c>
      <c r="C420" s="10" t="s">
        <v>251</v>
      </c>
      <c r="D420" s="10">
        <v>1224</v>
      </c>
      <c r="E420" s="27" t="s">
        <v>92</v>
      </c>
      <c r="F420" s="10">
        <v>2</v>
      </c>
      <c r="G420" s="10" t="s">
        <v>143</v>
      </c>
      <c r="I420" s="37">
        <v>7</v>
      </c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>
        <v>2</v>
      </c>
      <c r="AB420" s="14"/>
      <c r="AC420" s="14"/>
      <c r="AD420" s="13"/>
      <c r="AE420" s="14"/>
      <c r="AF420" s="14"/>
      <c r="AG420" s="13"/>
      <c r="AH420" s="14"/>
      <c r="AI420" s="14"/>
      <c r="AJ420" s="14"/>
      <c r="AK420" s="14"/>
      <c r="AL420" s="28">
        <v>0.8</v>
      </c>
      <c r="AM420" s="29">
        <v>0.7</v>
      </c>
      <c r="AN420" s="120"/>
      <c r="AR420" s="8">
        <f t="shared" si="48"/>
        <v>9</v>
      </c>
      <c r="AS420" s="8">
        <f t="shared" si="49"/>
        <v>7</v>
      </c>
      <c r="AT420" s="8">
        <f t="shared" si="50"/>
        <v>2</v>
      </c>
      <c r="AU420" s="8">
        <f t="shared" si="51"/>
        <v>0</v>
      </c>
      <c r="AV420" s="8">
        <f t="shared" si="52"/>
        <v>0</v>
      </c>
      <c r="AW420" s="8">
        <f t="shared" si="53"/>
        <v>0</v>
      </c>
    </row>
    <row r="421" spans="1:49" x14ac:dyDescent="0.25">
      <c r="A421" s="34" t="s">
        <v>155</v>
      </c>
      <c r="B421" s="26">
        <v>46038</v>
      </c>
      <c r="C421" s="10" t="s">
        <v>251</v>
      </c>
      <c r="D421" s="10">
        <v>1230</v>
      </c>
      <c r="E421" s="27" t="s">
        <v>92</v>
      </c>
      <c r="F421" s="10">
        <v>3</v>
      </c>
      <c r="G421" s="10" t="s">
        <v>143</v>
      </c>
      <c r="I421" s="37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>
        <v>115</v>
      </c>
      <c r="U421" s="14"/>
      <c r="V421" s="14"/>
      <c r="W421" s="14"/>
      <c r="X421" s="14"/>
      <c r="Y421" s="14"/>
      <c r="Z421" s="14"/>
      <c r="AA421" s="14"/>
      <c r="AB421" s="14"/>
      <c r="AC421" s="14"/>
      <c r="AD421" s="13"/>
      <c r="AE421" s="14"/>
      <c r="AF421" s="14"/>
      <c r="AG421" s="13"/>
      <c r="AH421" s="14">
        <v>1</v>
      </c>
      <c r="AI421" s="14"/>
      <c r="AJ421" s="14"/>
      <c r="AK421" s="14"/>
      <c r="AL421" s="28">
        <v>0.9</v>
      </c>
      <c r="AM421" s="29">
        <v>0.9</v>
      </c>
      <c r="AN421" s="120"/>
      <c r="AR421" s="8">
        <f>SUM(I421:AJ421)</f>
        <v>116</v>
      </c>
      <c r="AS421" s="8">
        <f>SUM(I421:S421)</f>
        <v>0</v>
      </c>
      <c r="AT421" s="8">
        <f>SUM(T421:AC421)</f>
        <v>115</v>
      </c>
      <c r="AU421" s="8">
        <f>SUM(AD421:AF421)</f>
        <v>0</v>
      </c>
      <c r="AV421" s="8">
        <f>SUM(AG421)</f>
        <v>0</v>
      </c>
      <c r="AW421" s="8">
        <f>SUM(AI421:AJ421)</f>
        <v>0</v>
      </c>
    </row>
    <row r="422" spans="1:49" x14ac:dyDescent="0.25">
      <c r="A422" s="34" t="s">
        <v>155</v>
      </c>
      <c r="B422" s="26">
        <v>46038</v>
      </c>
      <c r="C422" s="10" t="s">
        <v>251</v>
      </c>
      <c r="D422" s="10">
        <v>1229</v>
      </c>
      <c r="E422" s="27" t="s">
        <v>92</v>
      </c>
      <c r="F422" s="10">
        <v>4</v>
      </c>
      <c r="G422" s="10" t="s">
        <v>144</v>
      </c>
      <c r="I422" s="37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3"/>
      <c r="AE422" s="14"/>
      <c r="AF422" s="14"/>
      <c r="AG422" s="13"/>
      <c r="AH422" s="14"/>
      <c r="AI422" s="14"/>
      <c r="AJ422" s="14"/>
      <c r="AK422" s="14"/>
      <c r="AL422" s="28">
        <v>1</v>
      </c>
      <c r="AM422" s="29">
        <v>0.05</v>
      </c>
      <c r="AN422" s="120"/>
      <c r="AR422" s="8">
        <f t="shared" ref="AR422:AR424" si="54">SUM(I422:AJ422)</f>
        <v>0</v>
      </c>
      <c r="AS422" s="8">
        <f t="shared" ref="AS422:AS424" si="55">SUM(I422:S422)</f>
        <v>0</v>
      </c>
      <c r="AT422" s="8">
        <f t="shared" ref="AT422:AT424" si="56">SUM(T422:AC422)</f>
        <v>0</v>
      </c>
      <c r="AU422" s="8">
        <f t="shared" ref="AU422:AU424" si="57">SUM(AD422:AF422)</f>
        <v>0</v>
      </c>
      <c r="AV422" s="8">
        <f t="shared" ref="AV422:AV424" si="58">SUM(AG422)</f>
        <v>0</v>
      </c>
      <c r="AW422" s="8">
        <f t="shared" ref="AW422:AW424" si="59">SUM(AI422:AJ422)</f>
        <v>0</v>
      </c>
    </row>
    <row r="423" spans="1:49" x14ac:dyDescent="0.25">
      <c r="A423" s="34" t="s">
        <v>155</v>
      </c>
      <c r="B423" s="26">
        <v>46038</v>
      </c>
      <c r="C423" s="10" t="s">
        <v>251</v>
      </c>
      <c r="D423" s="10">
        <v>1223</v>
      </c>
      <c r="E423" s="27" t="s">
        <v>92</v>
      </c>
      <c r="F423" s="10">
        <v>5</v>
      </c>
      <c r="G423" s="10" t="s">
        <v>144</v>
      </c>
      <c r="I423" s="37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3"/>
      <c r="AE423" s="14"/>
      <c r="AF423" s="14"/>
      <c r="AG423" s="13"/>
      <c r="AH423" s="14"/>
      <c r="AI423" s="14"/>
      <c r="AJ423" s="14"/>
      <c r="AK423" s="14"/>
      <c r="AL423" s="28">
        <v>0.8</v>
      </c>
      <c r="AM423" s="29">
        <v>0.1</v>
      </c>
      <c r="AN423" s="120"/>
      <c r="AR423" s="8">
        <f t="shared" si="54"/>
        <v>0</v>
      </c>
      <c r="AS423" s="8">
        <f t="shared" si="55"/>
        <v>0</v>
      </c>
      <c r="AT423" s="8">
        <f t="shared" si="56"/>
        <v>0</v>
      </c>
      <c r="AU423" s="8">
        <f t="shared" si="57"/>
        <v>0</v>
      </c>
      <c r="AV423" s="8">
        <f t="shared" si="58"/>
        <v>0</v>
      </c>
      <c r="AW423" s="8">
        <f t="shared" si="59"/>
        <v>0</v>
      </c>
    </row>
    <row r="424" spans="1:49" x14ac:dyDescent="0.25">
      <c r="A424" s="34" t="s">
        <v>155</v>
      </c>
      <c r="B424" s="26">
        <v>46038</v>
      </c>
      <c r="C424" s="10" t="s">
        <v>251</v>
      </c>
      <c r="D424" s="10">
        <v>1211</v>
      </c>
      <c r="E424" s="27" t="s">
        <v>93</v>
      </c>
      <c r="F424" s="10">
        <v>6</v>
      </c>
      <c r="G424" s="10" t="s">
        <v>144</v>
      </c>
      <c r="I424" s="37"/>
      <c r="J424" s="14"/>
      <c r="K424" s="14"/>
      <c r="L424" s="14"/>
      <c r="M424" s="14"/>
      <c r="N424" s="14"/>
      <c r="O424" s="14"/>
      <c r="P424" s="14"/>
      <c r="Q424" s="14"/>
      <c r="R424" s="14"/>
      <c r="S424" s="14">
        <v>8</v>
      </c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3"/>
      <c r="AE424" s="14"/>
      <c r="AF424" s="14"/>
      <c r="AG424" s="13"/>
      <c r="AH424" s="14"/>
      <c r="AI424" s="14"/>
      <c r="AJ424" s="14"/>
      <c r="AK424" s="14"/>
      <c r="AL424" s="28">
        <v>1</v>
      </c>
      <c r="AM424" s="29">
        <v>0.1</v>
      </c>
      <c r="AN424" s="120"/>
      <c r="AR424" s="8">
        <f t="shared" si="54"/>
        <v>8</v>
      </c>
      <c r="AS424" s="8">
        <f t="shared" si="55"/>
        <v>8</v>
      </c>
      <c r="AT424" s="8">
        <f t="shared" si="56"/>
        <v>0</v>
      </c>
      <c r="AU424" s="8">
        <f t="shared" si="57"/>
        <v>0</v>
      </c>
      <c r="AV424" s="8">
        <f t="shared" si="58"/>
        <v>0</v>
      </c>
      <c r="AW424" s="8">
        <f t="shared" si="59"/>
        <v>0</v>
      </c>
    </row>
    <row r="425" spans="1:49" x14ac:dyDescent="0.25">
      <c r="A425" s="34" t="s">
        <v>156</v>
      </c>
      <c r="B425" s="26" t="s">
        <v>252</v>
      </c>
      <c r="C425" s="26" t="s">
        <v>252</v>
      </c>
      <c r="D425" s="26" t="s">
        <v>252</v>
      </c>
      <c r="E425" s="26" t="s">
        <v>252</v>
      </c>
      <c r="F425" s="26" t="s">
        <v>252</v>
      </c>
      <c r="G425" s="26" t="s">
        <v>252</v>
      </c>
      <c r="H425" s="26" t="s">
        <v>252</v>
      </c>
      <c r="I425" s="26" t="s">
        <v>252</v>
      </c>
      <c r="J425" s="26" t="s">
        <v>252</v>
      </c>
      <c r="K425" s="26" t="s">
        <v>252</v>
      </c>
      <c r="L425" s="26" t="s">
        <v>252</v>
      </c>
      <c r="M425" s="26" t="s">
        <v>252</v>
      </c>
      <c r="N425" s="26" t="s">
        <v>252</v>
      </c>
      <c r="O425" s="26" t="s">
        <v>252</v>
      </c>
      <c r="P425" s="26" t="s">
        <v>252</v>
      </c>
      <c r="Q425" s="26" t="s">
        <v>252</v>
      </c>
      <c r="R425" s="26" t="s">
        <v>252</v>
      </c>
      <c r="S425" s="26" t="s">
        <v>252</v>
      </c>
      <c r="T425" s="26" t="s">
        <v>252</v>
      </c>
      <c r="U425" s="26" t="s">
        <v>252</v>
      </c>
      <c r="V425" s="26" t="s">
        <v>252</v>
      </c>
      <c r="W425" s="26" t="s">
        <v>252</v>
      </c>
      <c r="X425" s="26" t="s">
        <v>252</v>
      </c>
      <c r="Y425" s="26" t="s">
        <v>252</v>
      </c>
      <c r="Z425" s="26" t="s">
        <v>252</v>
      </c>
      <c r="AA425" s="26" t="s">
        <v>252</v>
      </c>
      <c r="AB425" s="26" t="s">
        <v>252</v>
      </c>
      <c r="AC425" s="26" t="s">
        <v>252</v>
      </c>
      <c r="AD425" s="26" t="s">
        <v>252</v>
      </c>
      <c r="AE425" s="26" t="s">
        <v>252</v>
      </c>
      <c r="AF425" s="26" t="s">
        <v>252</v>
      </c>
      <c r="AG425" s="26" t="s">
        <v>252</v>
      </c>
      <c r="AH425" s="26" t="s">
        <v>252</v>
      </c>
      <c r="AI425" s="26" t="s">
        <v>252</v>
      </c>
      <c r="AJ425" s="26" t="s">
        <v>252</v>
      </c>
      <c r="AK425" s="26" t="s">
        <v>252</v>
      </c>
      <c r="AL425" s="26" t="s">
        <v>252</v>
      </c>
      <c r="AM425" s="26" t="s">
        <v>252</v>
      </c>
      <c r="AN425" s="120"/>
      <c r="AR425" s="8">
        <f>SUM(I425:AJ425)</f>
        <v>0</v>
      </c>
      <c r="AS425" s="8">
        <f>SUM(I425:S425)</f>
        <v>0</v>
      </c>
      <c r="AT425" s="8">
        <f>SUM(T425:AC425)</f>
        <v>0</v>
      </c>
      <c r="AU425" s="8">
        <f>SUM(AD425:AF425)</f>
        <v>0</v>
      </c>
      <c r="AV425" s="8">
        <f>SUM(AG425)</f>
        <v>0</v>
      </c>
      <c r="AW425" s="8">
        <f>SUM(AI425:AJ425)</f>
        <v>0</v>
      </c>
    </row>
    <row r="426" spans="1:49" x14ac:dyDescent="0.25">
      <c r="A426" s="34" t="s">
        <v>156</v>
      </c>
      <c r="B426" s="26" t="s">
        <v>252</v>
      </c>
      <c r="C426" s="26" t="s">
        <v>252</v>
      </c>
      <c r="D426" s="26" t="s">
        <v>252</v>
      </c>
      <c r="E426" s="26" t="s">
        <v>252</v>
      </c>
      <c r="F426" s="26" t="s">
        <v>252</v>
      </c>
      <c r="G426" s="26" t="s">
        <v>252</v>
      </c>
      <c r="H426" s="26" t="s">
        <v>252</v>
      </c>
      <c r="I426" s="26" t="s">
        <v>252</v>
      </c>
      <c r="J426" s="26" t="s">
        <v>252</v>
      </c>
      <c r="K426" s="26" t="s">
        <v>252</v>
      </c>
      <c r="L426" s="26" t="s">
        <v>252</v>
      </c>
      <c r="M426" s="26" t="s">
        <v>252</v>
      </c>
      <c r="N426" s="26" t="s">
        <v>252</v>
      </c>
      <c r="O426" s="26" t="s">
        <v>252</v>
      </c>
      <c r="P426" s="26" t="s">
        <v>252</v>
      </c>
      <c r="Q426" s="26" t="s">
        <v>252</v>
      </c>
      <c r="R426" s="26" t="s">
        <v>252</v>
      </c>
      <c r="S426" s="26" t="s">
        <v>252</v>
      </c>
      <c r="T426" s="26" t="s">
        <v>252</v>
      </c>
      <c r="U426" s="26" t="s">
        <v>252</v>
      </c>
      <c r="V426" s="26" t="s">
        <v>252</v>
      </c>
      <c r="W426" s="26" t="s">
        <v>252</v>
      </c>
      <c r="X426" s="26" t="s">
        <v>252</v>
      </c>
      <c r="Y426" s="26" t="s">
        <v>252</v>
      </c>
      <c r="Z426" s="26" t="s">
        <v>252</v>
      </c>
      <c r="AA426" s="26" t="s">
        <v>252</v>
      </c>
      <c r="AB426" s="26" t="s">
        <v>252</v>
      </c>
      <c r="AC426" s="26" t="s">
        <v>252</v>
      </c>
      <c r="AD426" s="26" t="s">
        <v>252</v>
      </c>
      <c r="AE426" s="26" t="s">
        <v>252</v>
      </c>
      <c r="AF426" s="26" t="s">
        <v>252</v>
      </c>
      <c r="AG426" s="26" t="s">
        <v>252</v>
      </c>
      <c r="AH426" s="26" t="s">
        <v>252</v>
      </c>
      <c r="AI426" s="26" t="s">
        <v>252</v>
      </c>
      <c r="AJ426" s="26" t="s">
        <v>252</v>
      </c>
      <c r="AK426" s="26" t="s">
        <v>252</v>
      </c>
      <c r="AL426" s="26" t="s">
        <v>252</v>
      </c>
      <c r="AM426" s="26" t="s">
        <v>252</v>
      </c>
      <c r="AN426" s="120"/>
      <c r="AR426" s="8">
        <f t="shared" ref="AR426:AR489" si="60">SUM(I426:AJ426)</f>
        <v>0</v>
      </c>
      <c r="AS426" s="8">
        <f t="shared" ref="AS426:AS489" si="61">SUM(I426:S426)</f>
        <v>0</v>
      </c>
      <c r="AT426" s="8">
        <f t="shared" ref="AT426:AT489" si="62">SUM(T426:AC426)</f>
        <v>0</v>
      </c>
      <c r="AU426" s="8">
        <f t="shared" ref="AU426:AU489" si="63">SUM(AD426:AF426)</f>
        <v>0</v>
      </c>
      <c r="AV426" s="8">
        <f t="shared" ref="AV426:AV489" si="64">SUM(AG426)</f>
        <v>0</v>
      </c>
      <c r="AW426" s="8">
        <f t="shared" ref="AW426:AW489" si="65">SUM(AI426:AJ426)</f>
        <v>0</v>
      </c>
    </row>
    <row r="427" spans="1:49" x14ac:dyDescent="0.25">
      <c r="A427" s="34" t="s">
        <v>156</v>
      </c>
      <c r="B427" s="26" t="s">
        <v>252</v>
      </c>
      <c r="C427" s="26" t="s">
        <v>252</v>
      </c>
      <c r="D427" s="26" t="s">
        <v>252</v>
      </c>
      <c r="E427" s="26" t="s">
        <v>252</v>
      </c>
      <c r="F427" s="26" t="s">
        <v>252</v>
      </c>
      <c r="G427" s="26" t="s">
        <v>252</v>
      </c>
      <c r="H427" s="26" t="s">
        <v>252</v>
      </c>
      <c r="I427" s="26" t="s">
        <v>252</v>
      </c>
      <c r="J427" s="26" t="s">
        <v>252</v>
      </c>
      <c r="K427" s="26" t="s">
        <v>252</v>
      </c>
      <c r="L427" s="26" t="s">
        <v>252</v>
      </c>
      <c r="M427" s="26" t="s">
        <v>252</v>
      </c>
      <c r="N427" s="26" t="s">
        <v>252</v>
      </c>
      <c r="O427" s="26" t="s">
        <v>252</v>
      </c>
      <c r="P427" s="26" t="s">
        <v>252</v>
      </c>
      <c r="Q427" s="26" t="s">
        <v>252</v>
      </c>
      <c r="R427" s="26" t="s">
        <v>252</v>
      </c>
      <c r="S427" s="26" t="s">
        <v>252</v>
      </c>
      <c r="T427" s="26" t="s">
        <v>252</v>
      </c>
      <c r="U427" s="26" t="s">
        <v>252</v>
      </c>
      <c r="V427" s="26" t="s">
        <v>252</v>
      </c>
      <c r="W427" s="26" t="s">
        <v>252</v>
      </c>
      <c r="X427" s="26" t="s">
        <v>252</v>
      </c>
      <c r="Y427" s="26" t="s">
        <v>252</v>
      </c>
      <c r="Z427" s="26" t="s">
        <v>252</v>
      </c>
      <c r="AA427" s="26" t="s">
        <v>252</v>
      </c>
      <c r="AB427" s="26" t="s">
        <v>252</v>
      </c>
      <c r="AC427" s="26" t="s">
        <v>252</v>
      </c>
      <c r="AD427" s="26" t="s">
        <v>252</v>
      </c>
      <c r="AE427" s="26" t="s">
        <v>252</v>
      </c>
      <c r="AF427" s="26" t="s">
        <v>252</v>
      </c>
      <c r="AG427" s="26" t="s">
        <v>252</v>
      </c>
      <c r="AH427" s="26" t="s">
        <v>252</v>
      </c>
      <c r="AI427" s="26" t="s">
        <v>252</v>
      </c>
      <c r="AJ427" s="26" t="s">
        <v>252</v>
      </c>
      <c r="AK427" s="26" t="s">
        <v>252</v>
      </c>
      <c r="AL427" s="26" t="s">
        <v>252</v>
      </c>
      <c r="AM427" s="26" t="s">
        <v>252</v>
      </c>
      <c r="AN427" s="120"/>
      <c r="AR427" s="8">
        <f t="shared" si="60"/>
        <v>0</v>
      </c>
      <c r="AS427" s="8">
        <f t="shared" si="61"/>
        <v>0</v>
      </c>
      <c r="AT427" s="8">
        <f t="shared" si="62"/>
        <v>0</v>
      </c>
      <c r="AU427" s="8">
        <f t="shared" si="63"/>
        <v>0</v>
      </c>
      <c r="AV427" s="8">
        <f t="shared" si="64"/>
        <v>0</v>
      </c>
      <c r="AW427" s="8">
        <f t="shared" si="65"/>
        <v>0</v>
      </c>
    </row>
    <row r="428" spans="1:49" x14ac:dyDescent="0.25">
      <c r="A428" s="34" t="s">
        <v>156</v>
      </c>
      <c r="B428" s="26" t="s">
        <v>252</v>
      </c>
      <c r="C428" s="26" t="s">
        <v>252</v>
      </c>
      <c r="D428" s="26" t="s">
        <v>252</v>
      </c>
      <c r="E428" s="26" t="s">
        <v>252</v>
      </c>
      <c r="F428" s="26" t="s">
        <v>252</v>
      </c>
      <c r="G428" s="26" t="s">
        <v>252</v>
      </c>
      <c r="H428" s="26" t="s">
        <v>252</v>
      </c>
      <c r="I428" s="26" t="s">
        <v>252</v>
      </c>
      <c r="J428" s="26" t="s">
        <v>252</v>
      </c>
      <c r="K428" s="26" t="s">
        <v>252</v>
      </c>
      <c r="L428" s="26" t="s">
        <v>252</v>
      </c>
      <c r="M428" s="26" t="s">
        <v>252</v>
      </c>
      <c r="N428" s="26" t="s">
        <v>252</v>
      </c>
      <c r="O428" s="26" t="s">
        <v>252</v>
      </c>
      <c r="P428" s="26" t="s">
        <v>252</v>
      </c>
      <c r="Q428" s="26" t="s">
        <v>252</v>
      </c>
      <c r="R428" s="26" t="s">
        <v>252</v>
      </c>
      <c r="S428" s="26" t="s">
        <v>252</v>
      </c>
      <c r="T428" s="26" t="s">
        <v>252</v>
      </c>
      <c r="U428" s="26" t="s">
        <v>252</v>
      </c>
      <c r="V428" s="26" t="s">
        <v>252</v>
      </c>
      <c r="W428" s="26" t="s">
        <v>252</v>
      </c>
      <c r="X428" s="26" t="s">
        <v>252</v>
      </c>
      <c r="Y428" s="26" t="s">
        <v>252</v>
      </c>
      <c r="Z428" s="26" t="s">
        <v>252</v>
      </c>
      <c r="AA428" s="26" t="s">
        <v>252</v>
      </c>
      <c r="AB428" s="26" t="s">
        <v>252</v>
      </c>
      <c r="AC428" s="26" t="s">
        <v>252</v>
      </c>
      <c r="AD428" s="26" t="s">
        <v>252</v>
      </c>
      <c r="AE428" s="26" t="s">
        <v>252</v>
      </c>
      <c r="AF428" s="26" t="s">
        <v>252</v>
      </c>
      <c r="AG428" s="26" t="s">
        <v>252</v>
      </c>
      <c r="AH428" s="26" t="s">
        <v>252</v>
      </c>
      <c r="AI428" s="26" t="s">
        <v>252</v>
      </c>
      <c r="AJ428" s="26" t="s">
        <v>252</v>
      </c>
      <c r="AK428" s="26" t="s">
        <v>252</v>
      </c>
      <c r="AL428" s="26" t="s">
        <v>252</v>
      </c>
      <c r="AM428" s="26" t="s">
        <v>252</v>
      </c>
      <c r="AN428" s="120"/>
      <c r="AR428" s="8">
        <f t="shared" si="60"/>
        <v>0</v>
      </c>
      <c r="AS428" s="8">
        <f t="shared" si="61"/>
        <v>0</v>
      </c>
      <c r="AT428" s="8">
        <f t="shared" si="62"/>
        <v>0</v>
      </c>
      <c r="AU428" s="8">
        <f t="shared" si="63"/>
        <v>0</v>
      </c>
      <c r="AV428" s="8">
        <f t="shared" si="64"/>
        <v>0</v>
      </c>
      <c r="AW428" s="8">
        <f t="shared" si="65"/>
        <v>0</v>
      </c>
    </row>
    <row r="429" spans="1:49" x14ac:dyDescent="0.25">
      <c r="A429" s="34" t="s">
        <v>156</v>
      </c>
      <c r="B429" s="26" t="s">
        <v>252</v>
      </c>
      <c r="C429" s="26" t="s">
        <v>252</v>
      </c>
      <c r="D429" s="26" t="s">
        <v>252</v>
      </c>
      <c r="E429" s="26" t="s">
        <v>252</v>
      </c>
      <c r="F429" s="26" t="s">
        <v>252</v>
      </c>
      <c r="G429" s="26" t="s">
        <v>252</v>
      </c>
      <c r="H429" s="26" t="s">
        <v>252</v>
      </c>
      <c r="I429" s="26" t="s">
        <v>252</v>
      </c>
      <c r="J429" s="26" t="s">
        <v>252</v>
      </c>
      <c r="K429" s="26" t="s">
        <v>252</v>
      </c>
      <c r="L429" s="26" t="s">
        <v>252</v>
      </c>
      <c r="M429" s="26" t="s">
        <v>252</v>
      </c>
      <c r="N429" s="26" t="s">
        <v>252</v>
      </c>
      <c r="O429" s="26" t="s">
        <v>252</v>
      </c>
      <c r="P429" s="26" t="s">
        <v>252</v>
      </c>
      <c r="Q429" s="26" t="s">
        <v>252</v>
      </c>
      <c r="R429" s="26" t="s">
        <v>252</v>
      </c>
      <c r="S429" s="26" t="s">
        <v>252</v>
      </c>
      <c r="T429" s="26" t="s">
        <v>252</v>
      </c>
      <c r="U429" s="26" t="s">
        <v>252</v>
      </c>
      <c r="V429" s="26" t="s">
        <v>252</v>
      </c>
      <c r="W429" s="26" t="s">
        <v>252</v>
      </c>
      <c r="X429" s="26" t="s">
        <v>252</v>
      </c>
      <c r="Y429" s="26" t="s">
        <v>252</v>
      </c>
      <c r="Z429" s="26" t="s">
        <v>252</v>
      </c>
      <c r="AA429" s="26" t="s">
        <v>252</v>
      </c>
      <c r="AB429" s="26" t="s">
        <v>252</v>
      </c>
      <c r="AC429" s="26" t="s">
        <v>252</v>
      </c>
      <c r="AD429" s="26" t="s">
        <v>252</v>
      </c>
      <c r="AE429" s="26" t="s">
        <v>252</v>
      </c>
      <c r="AF429" s="26" t="s">
        <v>252</v>
      </c>
      <c r="AG429" s="26" t="s">
        <v>252</v>
      </c>
      <c r="AH429" s="26" t="s">
        <v>252</v>
      </c>
      <c r="AI429" s="26" t="s">
        <v>252</v>
      </c>
      <c r="AJ429" s="26" t="s">
        <v>252</v>
      </c>
      <c r="AK429" s="26" t="s">
        <v>252</v>
      </c>
      <c r="AL429" s="26" t="s">
        <v>252</v>
      </c>
      <c r="AM429" s="26" t="s">
        <v>252</v>
      </c>
      <c r="AN429" s="120"/>
      <c r="AR429" s="8">
        <f t="shared" si="60"/>
        <v>0</v>
      </c>
      <c r="AS429" s="8">
        <f t="shared" si="61"/>
        <v>0</v>
      </c>
      <c r="AT429" s="8">
        <f t="shared" si="62"/>
        <v>0</v>
      </c>
      <c r="AU429" s="8">
        <f t="shared" si="63"/>
        <v>0</v>
      </c>
      <c r="AV429" s="8">
        <f t="shared" si="64"/>
        <v>0</v>
      </c>
      <c r="AW429" s="8">
        <f t="shared" si="65"/>
        <v>0</v>
      </c>
    </row>
    <row r="430" spans="1:49" x14ac:dyDescent="0.25">
      <c r="A430" s="34" t="s">
        <v>157</v>
      </c>
      <c r="B430" s="26">
        <v>46038</v>
      </c>
      <c r="C430" s="10" t="s">
        <v>251</v>
      </c>
      <c r="D430" s="10">
        <v>1106</v>
      </c>
      <c r="E430" s="27" t="s">
        <v>91</v>
      </c>
      <c r="F430" s="10">
        <v>1</v>
      </c>
      <c r="G430" s="10" t="s">
        <v>142</v>
      </c>
      <c r="I430" s="37"/>
      <c r="J430" s="14"/>
      <c r="K430" s="14">
        <v>395</v>
      </c>
      <c r="L430" s="14">
        <v>302</v>
      </c>
      <c r="M430" s="14"/>
      <c r="N430" s="14"/>
      <c r="O430" s="14"/>
      <c r="P430" s="14"/>
      <c r="Q430" s="14"/>
      <c r="R430" s="14"/>
      <c r="S430" s="14"/>
      <c r="T430" s="14">
        <v>3506</v>
      </c>
      <c r="U430" s="14">
        <v>12</v>
      </c>
      <c r="V430" s="14"/>
      <c r="W430" s="14"/>
      <c r="X430" s="14"/>
      <c r="Y430" s="14"/>
      <c r="Z430" s="14"/>
      <c r="AA430" s="14"/>
      <c r="AB430" s="14"/>
      <c r="AC430" s="14"/>
      <c r="AD430" s="13"/>
      <c r="AE430" s="14"/>
      <c r="AF430" s="14">
        <v>58</v>
      </c>
      <c r="AG430" s="13"/>
      <c r="AH430" s="14"/>
      <c r="AI430" s="14"/>
      <c r="AJ430" s="14"/>
      <c r="AK430" s="14"/>
      <c r="AL430" s="28">
        <v>1</v>
      </c>
      <c r="AM430" s="29">
        <v>0.9</v>
      </c>
      <c r="AN430" s="120"/>
      <c r="AR430" s="8">
        <f t="shared" si="60"/>
        <v>4273</v>
      </c>
      <c r="AS430" s="8">
        <f t="shared" si="61"/>
        <v>697</v>
      </c>
      <c r="AT430" s="8">
        <f t="shared" si="62"/>
        <v>3518</v>
      </c>
      <c r="AU430" s="8">
        <f t="shared" si="63"/>
        <v>58</v>
      </c>
      <c r="AV430" s="8">
        <f t="shared" si="64"/>
        <v>0</v>
      </c>
      <c r="AW430" s="8">
        <f t="shared" si="65"/>
        <v>0</v>
      </c>
    </row>
    <row r="431" spans="1:49" x14ac:dyDescent="0.25">
      <c r="A431" s="34" t="s">
        <v>157</v>
      </c>
      <c r="B431" s="26">
        <v>46038</v>
      </c>
      <c r="C431" s="10" t="s">
        <v>251</v>
      </c>
      <c r="D431" s="10">
        <v>1104</v>
      </c>
      <c r="E431" s="27" t="s">
        <v>91</v>
      </c>
      <c r="F431" s="10">
        <v>2</v>
      </c>
      <c r="G431" s="10" t="s">
        <v>142</v>
      </c>
      <c r="I431" s="37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3"/>
      <c r="AE431" s="14"/>
      <c r="AF431" s="14"/>
      <c r="AG431" s="13"/>
      <c r="AH431" s="14"/>
      <c r="AI431" s="14"/>
      <c r="AJ431" s="14"/>
      <c r="AK431" s="14"/>
      <c r="AL431" s="28">
        <v>1</v>
      </c>
      <c r="AM431" s="29">
        <v>0.9</v>
      </c>
      <c r="AN431" s="120"/>
      <c r="AR431" s="8">
        <f t="shared" si="60"/>
        <v>0</v>
      </c>
      <c r="AS431" s="8">
        <f t="shared" si="61"/>
        <v>0</v>
      </c>
      <c r="AT431" s="8">
        <f t="shared" si="62"/>
        <v>0</v>
      </c>
      <c r="AU431" s="8">
        <f t="shared" si="63"/>
        <v>0</v>
      </c>
      <c r="AV431" s="8">
        <f t="shared" si="64"/>
        <v>0</v>
      </c>
      <c r="AW431" s="8">
        <f t="shared" si="65"/>
        <v>0</v>
      </c>
    </row>
    <row r="432" spans="1:49" x14ac:dyDescent="0.25">
      <c r="A432" s="34" t="s">
        <v>157</v>
      </c>
      <c r="B432" s="26">
        <v>46038</v>
      </c>
      <c r="C432" s="10" t="s">
        <v>251</v>
      </c>
      <c r="D432" s="10">
        <v>1051</v>
      </c>
      <c r="E432" s="27" t="s">
        <v>84</v>
      </c>
      <c r="F432" s="10">
        <v>3</v>
      </c>
      <c r="G432" s="10" t="s">
        <v>142</v>
      </c>
      <c r="I432" s="37"/>
      <c r="J432" s="14"/>
      <c r="K432" s="14"/>
      <c r="L432" s="14"/>
      <c r="M432" s="14">
        <v>1</v>
      </c>
      <c r="N432" s="14"/>
      <c r="O432" s="14"/>
      <c r="P432" s="14"/>
      <c r="Q432" s="14"/>
      <c r="R432" s="14"/>
      <c r="S432" s="14">
        <v>4</v>
      </c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3"/>
      <c r="AE432" s="14"/>
      <c r="AF432" s="14"/>
      <c r="AG432" s="13"/>
      <c r="AH432" s="14"/>
      <c r="AI432" s="14"/>
      <c r="AJ432" s="14"/>
      <c r="AK432" s="14"/>
      <c r="AL432" s="28">
        <v>1</v>
      </c>
      <c r="AM432" s="29">
        <v>0.98</v>
      </c>
      <c r="AN432" s="120"/>
      <c r="AR432" s="8">
        <f t="shared" si="60"/>
        <v>5</v>
      </c>
      <c r="AS432" s="8">
        <f t="shared" si="61"/>
        <v>5</v>
      </c>
      <c r="AT432" s="8">
        <f t="shared" si="62"/>
        <v>0</v>
      </c>
      <c r="AU432" s="8">
        <f t="shared" si="63"/>
        <v>0</v>
      </c>
      <c r="AV432" s="8">
        <f t="shared" si="64"/>
        <v>0</v>
      </c>
      <c r="AW432" s="8">
        <f t="shared" si="65"/>
        <v>0</v>
      </c>
    </row>
    <row r="433" spans="1:49" x14ac:dyDescent="0.25">
      <c r="A433" s="34" t="s">
        <v>157</v>
      </c>
      <c r="B433" s="26">
        <v>46038</v>
      </c>
      <c r="C433" s="10" t="s">
        <v>251</v>
      </c>
      <c r="D433" s="10">
        <v>1054</v>
      </c>
      <c r="E433" s="27" t="s">
        <v>84</v>
      </c>
      <c r="F433" s="10">
        <v>4</v>
      </c>
      <c r="G433" s="10" t="s">
        <v>142</v>
      </c>
      <c r="I433" s="37"/>
      <c r="J433" s="14">
        <v>20</v>
      </c>
      <c r="K433" s="14"/>
      <c r="L433" s="14"/>
      <c r="M433" s="14"/>
      <c r="N433" s="14">
        <v>10</v>
      </c>
      <c r="O433" s="14"/>
      <c r="P433" s="14"/>
      <c r="Q433" s="14"/>
      <c r="R433" s="14"/>
      <c r="S433" s="14"/>
      <c r="T433" s="14">
        <v>500</v>
      </c>
      <c r="U433" s="14"/>
      <c r="V433" s="14"/>
      <c r="W433" s="14"/>
      <c r="X433" s="14"/>
      <c r="Y433" s="14"/>
      <c r="Z433" s="14"/>
      <c r="AA433" s="14"/>
      <c r="AB433" s="14">
        <v>1</v>
      </c>
      <c r="AC433" s="14"/>
      <c r="AD433" s="13"/>
      <c r="AE433" s="14"/>
      <c r="AF433" s="14"/>
      <c r="AG433" s="13"/>
      <c r="AH433" s="14"/>
      <c r="AI433" s="14"/>
      <c r="AJ433" s="14"/>
      <c r="AK433" s="14"/>
      <c r="AL433" s="28">
        <v>1</v>
      </c>
      <c r="AM433" s="29">
        <v>0.99</v>
      </c>
      <c r="AN433" s="120"/>
      <c r="AR433" s="8">
        <f t="shared" si="60"/>
        <v>531</v>
      </c>
      <c r="AS433" s="8">
        <f t="shared" si="61"/>
        <v>30</v>
      </c>
      <c r="AT433" s="8">
        <f t="shared" si="62"/>
        <v>501</v>
      </c>
      <c r="AU433" s="8">
        <f t="shared" si="63"/>
        <v>0</v>
      </c>
      <c r="AV433" s="8">
        <f t="shared" si="64"/>
        <v>0</v>
      </c>
      <c r="AW433" s="8">
        <f t="shared" si="65"/>
        <v>0</v>
      </c>
    </row>
    <row r="434" spans="1:49" x14ac:dyDescent="0.25">
      <c r="A434" s="34" t="s">
        <v>157</v>
      </c>
      <c r="B434" s="26">
        <v>46038</v>
      </c>
      <c r="C434" s="10" t="s">
        <v>251</v>
      </c>
      <c r="D434" s="10">
        <v>1057</v>
      </c>
      <c r="E434" s="27" t="s">
        <v>84</v>
      </c>
      <c r="F434" s="10">
        <v>5</v>
      </c>
      <c r="G434" s="10" t="s">
        <v>142</v>
      </c>
      <c r="I434" s="37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3"/>
      <c r="AE434" s="14"/>
      <c r="AF434" s="14"/>
      <c r="AG434" s="13"/>
      <c r="AH434" s="14"/>
      <c r="AI434" s="14"/>
      <c r="AJ434" s="14"/>
      <c r="AK434" s="14"/>
      <c r="AL434" s="28">
        <v>1</v>
      </c>
      <c r="AM434" s="29">
        <v>1</v>
      </c>
      <c r="AN434" s="120"/>
      <c r="AR434" s="8">
        <f t="shared" si="60"/>
        <v>0</v>
      </c>
      <c r="AS434" s="8">
        <f t="shared" si="61"/>
        <v>0</v>
      </c>
      <c r="AT434" s="8">
        <f t="shared" si="62"/>
        <v>0</v>
      </c>
      <c r="AU434" s="8">
        <f t="shared" si="63"/>
        <v>0</v>
      </c>
      <c r="AV434" s="8">
        <f t="shared" si="64"/>
        <v>0</v>
      </c>
      <c r="AW434" s="8">
        <f t="shared" si="65"/>
        <v>0</v>
      </c>
    </row>
    <row r="435" spans="1:49" x14ac:dyDescent="0.25">
      <c r="A435" s="34" t="s">
        <v>157</v>
      </c>
      <c r="B435" s="26">
        <v>46038</v>
      </c>
      <c r="C435" s="10" t="s">
        <v>251</v>
      </c>
      <c r="D435" s="10">
        <v>1037</v>
      </c>
      <c r="E435" s="27" t="s">
        <v>85</v>
      </c>
      <c r="F435" s="10">
        <v>6</v>
      </c>
      <c r="G435" s="10" t="s">
        <v>142</v>
      </c>
      <c r="I435" s="37"/>
      <c r="J435" s="14"/>
      <c r="K435" s="14">
        <v>2</v>
      </c>
      <c r="L435" s="14"/>
      <c r="M435" s="14">
        <v>25</v>
      </c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3"/>
      <c r="AE435" s="14"/>
      <c r="AF435" s="14">
        <v>2</v>
      </c>
      <c r="AG435" s="13"/>
      <c r="AH435" s="14"/>
      <c r="AI435" s="14"/>
      <c r="AJ435" s="14"/>
      <c r="AK435" s="14"/>
      <c r="AL435" s="28">
        <v>1</v>
      </c>
      <c r="AM435" s="29">
        <v>1</v>
      </c>
      <c r="AN435" s="120"/>
      <c r="AR435" s="8">
        <f t="shared" si="60"/>
        <v>29</v>
      </c>
      <c r="AS435" s="8">
        <f t="shared" si="61"/>
        <v>27</v>
      </c>
      <c r="AT435" s="8">
        <f t="shared" si="62"/>
        <v>0</v>
      </c>
      <c r="AU435" s="8">
        <f t="shared" si="63"/>
        <v>2</v>
      </c>
      <c r="AV435" s="8">
        <f t="shared" si="64"/>
        <v>0</v>
      </c>
      <c r="AW435" s="8">
        <f t="shared" si="65"/>
        <v>0</v>
      </c>
    </row>
    <row r="436" spans="1:49" x14ac:dyDescent="0.25">
      <c r="A436" s="34" t="s">
        <v>157</v>
      </c>
      <c r="B436" s="26">
        <v>46038</v>
      </c>
      <c r="C436" s="10" t="s">
        <v>251</v>
      </c>
      <c r="D436" s="10">
        <v>1042</v>
      </c>
      <c r="E436" s="27" t="s">
        <v>85</v>
      </c>
      <c r="F436" s="10">
        <v>7</v>
      </c>
      <c r="G436" s="10" t="s">
        <v>142</v>
      </c>
      <c r="I436" s="37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3"/>
      <c r="AE436" s="14"/>
      <c r="AF436" s="14"/>
      <c r="AG436" s="13"/>
      <c r="AH436" s="14"/>
      <c r="AI436" s="14"/>
      <c r="AJ436" s="14"/>
      <c r="AK436" s="14"/>
      <c r="AL436" s="28">
        <v>1</v>
      </c>
      <c r="AM436" s="29">
        <v>0.97</v>
      </c>
      <c r="AN436" s="120"/>
      <c r="AR436" s="8">
        <f t="shared" si="60"/>
        <v>0</v>
      </c>
      <c r="AS436" s="8">
        <f t="shared" si="61"/>
        <v>0</v>
      </c>
      <c r="AT436" s="8">
        <f t="shared" si="62"/>
        <v>0</v>
      </c>
      <c r="AU436" s="8">
        <f t="shared" si="63"/>
        <v>0</v>
      </c>
      <c r="AV436" s="8">
        <f t="shared" si="64"/>
        <v>0</v>
      </c>
      <c r="AW436" s="8">
        <f t="shared" si="65"/>
        <v>0</v>
      </c>
    </row>
    <row r="437" spans="1:49" x14ac:dyDescent="0.25">
      <c r="A437" s="34" t="s">
        <v>157</v>
      </c>
      <c r="B437" s="26">
        <v>46038</v>
      </c>
      <c r="C437" s="10" t="s">
        <v>251</v>
      </c>
      <c r="D437" s="10">
        <v>1035</v>
      </c>
      <c r="E437" s="27" t="s">
        <v>85</v>
      </c>
      <c r="F437" s="10">
        <v>8</v>
      </c>
      <c r="G437" s="10" t="s">
        <v>142</v>
      </c>
      <c r="I437" s="37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>
        <v>1</v>
      </c>
      <c r="AC437" s="14"/>
      <c r="AD437" s="13"/>
      <c r="AE437" s="14"/>
      <c r="AF437" s="14"/>
      <c r="AG437" s="13"/>
      <c r="AH437" s="14"/>
      <c r="AI437" s="14"/>
      <c r="AJ437" s="14"/>
      <c r="AK437" s="14"/>
      <c r="AL437" s="28">
        <v>1</v>
      </c>
      <c r="AM437" s="29">
        <v>1</v>
      </c>
      <c r="AN437" s="126"/>
      <c r="AR437" s="8">
        <f t="shared" si="60"/>
        <v>1</v>
      </c>
      <c r="AS437" s="8">
        <f t="shared" si="61"/>
        <v>0</v>
      </c>
      <c r="AT437" s="8">
        <f t="shared" si="62"/>
        <v>1</v>
      </c>
      <c r="AU437" s="8">
        <f t="shared" si="63"/>
        <v>0</v>
      </c>
      <c r="AV437" s="8">
        <f t="shared" si="64"/>
        <v>0</v>
      </c>
      <c r="AW437" s="8">
        <f t="shared" si="65"/>
        <v>0</v>
      </c>
    </row>
    <row r="438" spans="1:49" x14ac:dyDescent="0.25">
      <c r="A438" s="34" t="s">
        <v>157</v>
      </c>
      <c r="B438" s="26">
        <v>46038</v>
      </c>
      <c r="C438" s="10" t="s">
        <v>251</v>
      </c>
      <c r="D438" s="10">
        <v>1110</v>
      </c>
      <c r="E438" s="27" t="s">
        <v>79</v>
      </c>
      <c r="F438" s="10" t="s">
        <v>131</v>
      </c>
      <c r="G438" s="10" t="s">
        <v>139</v>
      </c>
      <c r="I438" s="37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>
        <v>3000</v>
      </c>
      <c r="U438" s="14"/>
      <c r="V438" s="14"/>
      <c r="W438" s="14"/>
      <c r="X438" s="14"/>
      <c r="Y438" s="14"/>
      <c r="Z438" s="14"/>
      <c r="AA438" s="14"/>
      <c r="AB438" s="14"/>
      <c r="AC438" s="14"/>
      <c r="AD438" s="13"/>
      <c r="AE438" s="14"/>
      <c r="AF438" s="14"/>
      <c r="AG438" s="13"/>
      <c r="AH438" s="14"/>
      <c r="AI438" s="14">
        <v>99</v>
      </c>
      <c r="AJ438" s="14"/>
      <c r="AK438" s="14"/>
      <c r="AL438" s="28">
        <v>0.95</v>
      </c>
      <c r="AM438" s="29">
        <v>0.3</v>
      </c>
      <c r="AN438" s="126"/>
      <c r="AR438" s="8">
        <f t="shared" si="60"/>
        <v>3099</v>
      </c>
      <c r="AS438" s="8">
        <f t="shared" si="61"/>
        <v>0</v>
      </c>
      <c r="AT438" s="8">
        <f t="shared" si="62"/>
        <v>3000</v>
      </c>
      <c r="AU438" s="8">
        <f t="shared" si="63"/>
        <v>0</v>
      </c>
      <c r="AV438" s="8">
        <f t="shared" si="64"/>
        <v>0</v>
      </c>
      <c r="AW438" s="8">
        <f t="shared" si="65"/>
        <v>99</v>
      </c>
    </row>
    <row r="439" spans="1:49" x14ac:dyDescent="0.25">
      <c r="A439" s="34" t="s">
        <v>157</v>
      </c>
      <c r="B439" s="26">
        <v>46038</v>
      </c>
      <c r="C439" s="10" t="s">
        <v>251</v>
      </c>
      <c r="D439" s="10">
        <v>1100</v>
      </c>
      <c r="E439" s="27" t="s">
        <v>80</v>
      </c>
      <c r="F439" s="10" t="s">
        <v>131</v>
      </c>
      <c r="G439" s="10" t="s">
        <v>144</v>
      </c>
      <c r="I439" s="37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3"/>
      <c r="AE439" s="14"/>
      <c r="AF439" s="14"/>
      <c r="AG439" s="13"/>
      <c r="AH439" s="14"/>
      <c r="AI439" s="14"/>
      <c r="AJ439" s="14"/>
      <c r="AK439" s="14"/>
      <c r="AL439" s="28">
        <v>0.95</v>
      </c>
      <c r="AM439" s="29">
        <v>0.3</v>
      </c>
      <c r="AN439" s="126"/>
      <c r="AR439" s="8">
        <f t="shared" si="60"/>
        <v>0</v>
      </c>
      <c r="AS439" s="8">
        <f t="shared" si="61"/>
        <v>0</v>
      </c>
      <c r="AT439" s="8">
        <f t="shared" si="62"/>
        <v>0</v>
      </c>
      <c r="AU439" s="8">
        <f t="shared" si="63"/>
        <v>0</v>
      </c>
      <c r="AV439" s="8">
        <f t="shared" si="64"/>
        <v>0</v>
      </c>
      <c r="AW439" s="8">
        <f t="shared" si="65"/>
        <v>0</v>
      </c>
    </row>
    <row r="440" spans="1:49" x14ac:dyDescent="0.25">
      <c r="A440" s="34" t="s">
        <v>157</v>
      </c>
      <c r="B440" s="26">
        <v>46038</v>
      </c>
      <c r="C440" s="10" t="s">
        <v>251</v>
      </c>
      <c r="D440" s="10">
        <v>1046</v>
      </c>
      <c r="E440" s="27" t="s">
        <v>81</v>
      </c>
      <c r="F440" s="10" t="s">
        <v>131</v>
      </c>
      <c r="G440" s="10" t="s">
        <v>139</v>
      </c>
      <c r="I440" s="37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>
        <v>6200</v>
      </c>
      <c r="U440" s="14"/>
      <c r="V440" s="14"/>
      <c r="W440" s="14"/>
      <c r="X440" s="14"/>
      <c r="Y440" s="14"/>
      <c r="Z440" s="14"/>
      <c r="AA440" s="14"/>
      <c r="AB440" s="14"/>
      <c r="AC440" s="14"/>
      <c r="AD440" s="13"/>
      <c r="AE440" s="14"/>
      <c r="AF440" s="14"/>
      <c r="AG440" s="13"/>
      <c r="AH440" s="14"/>
      <c r="AI440" s="14"/>
      <c r="AJ440" s="14"/>
      <c r="AK440" s="14"/>
      <c r="AL440" s="28">
        <v>0.9</v>
      </c>
      <c r="AM440" s="29"/>
      <c r="AN440" s="126"/>
      <c r="AR440" s="8">
        <f t="shared" si="60"/>
        <v>6200</v>
      </c>
      <c r="AS440" s="8">
        <f t="shared" si="61"/>
        <v>0</v>
      </c>
      <c r="AT440" s="8">
        <f t="shared" si="62"/>
        <v>6200</v>
      </c>
      <c r="AU440" s="8">
        <f t="shared" si="63"/>
        <v>0</v>
      </c>
      <c r="AV440" s="8">
        <f t="shared" si="64"/>
        <v>0</v>
      </c>
      <c r="AW440" s="8">
        <f t="shared" si="65"/>
        <v>0</v>
      </c>
    </row>
    <row r="441" spans="1:49" x14ac:dyDescent="0.25">
      <c r="A441" s="34" t="s">
        <v>157</v>
      </c>
      <c r="B441" s="26">
        <v>46038</v>
      </c>
      <c r="C441" s="10" t="s">
        <v>251</v>
      </c>
      <c r="D441" s="10">
        <v>1029</v>
      </c>
      <c r="E441" s="27" t="s">
        <v>82</v>
      </c>
      <c r="F441" s="10" t="s">
        <v>131</v>
      </c>
      <c r="G441" s="10" t="s">
        <v>139</v>
      </c>
      <c r="I441" s="37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3"/>
      <c r="AE441" s="14"/>
      <c r="AF441" s="14"/>
      <c r="AG441" s="13"/>
      <c r="AH441" s="14"/>
      <c r="AI441" s="14"/>
      <c r="AJ441" s="14"/>
      <c r="AK441" s="14"/>
      <c r="AL441" s="28">
        <v>0.75</v>
      </c>
      <c r="AM441" s="29">
        <v>0.15</v>
      </c>
      <c r="AN441" s="126"/>
      <c r="AR441" s="8">
        <f t="shared" si="60"/>
        <v>0</v>
      </c>
      <c r="AS441" s="8">
        <f t="shared" si="61"/>
        <v>0</v>
      </c>
      <c r="AT441" s="8">
        <f t="shared" si="62"/>
        <v>0</v>
      </c>
      <c r="AU441" s="8">
        <f t="shared" si="63"/>
        <v>0</v>
      </c>
      <c r="AV441" s="8">
        <f t="shared" si="64"/>
        <v>0</v>
      </c>
      <c r="AW441" s="8">
        <f t="shared" si="65"/>
        <v>0</v>
      </c>
    </row>
    <row r="442" spans="1:49" x14ac:dyDescent="0.25">
      <c r="A442" s="34" t="s">
        <v>157</v>
      </c>
      <c r="B442" s="26">
        <v>46038</v>
      </c>
      <c r="C442" s="10" t="s">
        <v>251</v>
      </c>
      <c r="D442" s="10">
        <v>1030</v>
      </c>
      <c r="E442" s="27" t="s">
        <v>89</v>
      </c>
      <c r="F442" s="10" t="s">
        <v>131</v>
      </c>
      <c r="G442" s="10" t="s">
        <v>144</v>
      </c>
      <c r="I442" s="37"/>
      <c r="J442" s="14"/>
      <c r="K442" s="14"/>
      <c r="L442" s="14"/>
      <c r="M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3"/>
      <c r="AE442" s="14"/>
      <c r="AF442" s="14"/>
      <c r="AG442" s="13"/>
      <c r="AH442" s="14"/>
      <c r="AI442" s="14"/>
      <c r="AJ442" s="14"/>
      <c r="AK442" s="14"/>
      <c r="AL442" s="28">
        <v>0.9</v>
      </c>
      <c r="AM442" s="29">
        <v>0.3</v>
      </c>
      <c r="AN442" s="120"/>
      <c r="AR442" s="8">
        <f t="shared" si="60"/>
        <v>0</v>
      </c>
      <c r="AS442" s="8">
        <f t="shared" si="61"/>
        <v>0</v>
      </c>
      <c r="AT442" s="8">
        <f t="shared" si="62"/>
        <v>0</v>
      </c>
      <c r="AU442" s="8">
        <f t="shared" si="63"/>
        <v>0</v>
      </c>
      <c r="AV442" s="8">
        <f t="shared" si="64"/>
        <v>0</v>
      </c>
      <c r="AW442" s="8">
        <f t="shared" si="65"/>
        <v>0</v>
      </c>
    </row>
    <row r="443" spans="1:49" x14ac:dyDescent="0.25">
      <c r="A443" s="34" t="s">
        <v>157</v>
      </c>
      <c r="B443" s="26">
        <v>46038</v>
      </c>
      <c r="C443" s="10" t="s">
        <v>251</v>
      </c>
      <c r="D443" s="10">
        <v>1031</v>
      </c>
      <c r="E443" s="27" t="s">
        <v>96</v>
      </c>
      <c r="F443" s="10" t="s">
        <v>131</v>
      </c>
      <c r="G443" s="10" t="s">
        <v>144</v>
      </c>
      <c r="I443" s="37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3"/>
      <c r="AE443" s="14"/>
      <c r="AF443" s="14"/>
      <c r="AG443" s="13"/>
      <c r="AH443" s="14"/>
      <c r="AI443" s="14"/>
      <c r="AJ443" s="14"/>
      <c r="AK443" s="14"/>
      <c r="AL443" s="28">
        <v>0.9</v>
      </c>
      <c r="AM443" s="29">
        <v>0.35</v>
      </c>
      <c r="AN443" s="120"/>
      <c r="AR443" s="8">
        <f t="shared" si="60"/>
        <v>0</v>
      </c>
      <c r="AS443" s="8">
        <f t="shared" si="61"/>
        <v>0</v>
      </c>
      <c r="AT443" s="8">
        <f t="shared" si="62"/>
        <v>0</v>
      </c>
      <c r="AU443" s="8">
        <f t="shared" si="63"/>
        <v>0</v>
      </c>
      <c r="AV443" s="8">
        <f t="shared" si="64"/>
        <v>0</v>
      </c>
      <c r="AW443" s="8">
        <f t="shared" si="65"/>
        <v>0</v>
      </c>
    </row>
    <row r="444" spans="1:49" x14ac:dyDescent="0.25">
      <c r="A444" s="34" t="s">
        <v>158</v>
      </c>
      <c r="B444" s="26">
        <v>46038</v>
      </c>
      <c r="C444" s="10" t="s">
        <v>251</v>
      </c>
      <c r="D444" s="10">
        <v>1018</v>
      </c>
      <c r="E444" s="27" t="s">
        <v>79</v>
      </c>
      <c r="F444" s="10" t="s">
        <v>131</v>
      </c>
      <c r="G444" s="10" t="s">
        <v>139</v>
      </c>
      <c r="I444" s="37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3"/>
      <c r="AE444" s="14"/>
      <c r="AF444" s="14"/>
      <c r="AG444" s="13"/>
      <c r="AH444" s="14"/>
      <c r="AI444" s="14"/>
      <c r="AJ444" s="14"/>
      <c r="AK444" s="14"/>
      <c r="AL444" s="28">
        <v>0.9</v>
      </c>
      <c r="AM444" s="29">
        <v>0.4</v>
      </c>
      <c r="AN444" s="120"/>
      <c r="AR444" s="8">
        <f t="shared" si="60"/>
        <v>0</v>
      </c>
      <c r="AS444" s="8">
        <f t="shared" si="61"/>
        <v>0</v>
      </c>
      <c r="AT444" s="8">
        <f t="shared" si="62"/>
        <v>0</v>
      </c>
      <c r="AU444" s="8">
        <f t="shared" si="63"/>
        <v>0</v>
      </c>
      <c r="AV444" s="8">
        <f t="shared" si="64"/>
        <v>0</v>
      </c>
      <c r="AW444" s="8">
        <f t="shared" si="65"/>
        <v>0</v>
      </c>
    </row>
    <row r="445" spans="1:49" x14ac:dyDescent="0.25">
      <c r="A445" s="34" t="s">
        <v>158</v>
      </c>
      <c r="B445" s="26">
        <v>46038</v>
      </c>
      <c r="C445" s="10" t="s">
        <v>251</v>
      </c>
      <c r="D445" s="10">
        <v>1019</v>
      </c>
      <c r="E445" s="27" t="s">
        <v>80</v>
      </c>
      <c r="F445" s="10" t="s">
        <v>131</v>
      </c>
      <c r="G445" s="10" t="s">
        <v>139</v>
      </c>
      <c r="I445" s="37"/>
      <c r="J445" s="14">
        <v>14</v>
      </c>
      <c r="K445" s="14">
        <v>2</v>
      </c>
      <c r="L445" s="14"/>
      <c r="M445" s="14"/>
      <c r="N445" s="14"/>
      <c r="O445" s="14"/>
      <c r="P445" s="14"/>
      <c r="Q445" s="14"/>
      <c r="R445" s="14"/>
      <c r="S445" s="14">
        <v>3</v>
      </c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3"/>
      <c r="AE445" s="14"/>
      <c r="AF445" s="14"/>
      <c r="AG445" s="13"/>
      <c r="AH445" s="14"/>
      <c r="AI445" s="14"/>
      <c r="AJ445" s="14"/>
      <c r="AK445" s="14"/>
      <c r="AL445" s="28">
        <v>0.9</v>
      </c>
      <c r="AM445" s="29">
        <v>0.7</v>
      </c>
      <c r="AN445" s="120"/>
      <c r="AR445" s="8">
        <f t="shared" si="60"/>
        <v>19</v>
      </c>
      <c r="AS445" s="8">
        <f t="shared" si="61"/>
        <v>19</v>
      </c>
      <c r="AT445" s="8">
        <f t="shared" si="62"/>
        <v>0</v>
      </c>
      <c r="AU445" s="8">
        <f t="shared" si="63"/>
        <v>0</v>
      </c>
      <c r="AV445" s="8">
        <f t="shared" si="64"/>
        <v>0</v>
      </c>
      <c r="AW445" s="8">
        <f t="shared" si="65"/>
        <v>0</v>
      </c>
    </row>
    <row r="446" spans="1:49" x14ac:dyDescent="0.25">
      <c r="A446" s="34" t="s">
        <v>158</v>
      </c>
      <c r="B446" s="26">
        <v>46038</v>
      </c>
      <c r="C446" s="10" t="s">
        <v>251</v>
      </c>
      <c r="D446" s="10">
        <v>1016</v>
      </c>
      <c r="E446" s="27" t="s">
        <v>81</v>
      </c>
      <c r="F446" s="10" t="s">
        <v>131</v>
      </c>
      <c r="G446" s="10" t="s">
        <v>139</v>
      </c>
      <c r="I446" s="37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3"/>
      <c r="AE446" s="14"/>
      <c r="AF446" s="14"/>
      <c r="AG446" s="13"/>
      <c r="AH446" s="14"/>
      <c r="AI446" s="14"/>
      <c r="AJ446" s="14"/>
      <c r="AK446" s="14"/>
      <c r="AL446" s="28">
        <v>0.95</v>
      </c>
      <c r="AM446" s="29">
        <v>0.85</v>
      </c>
      <c r="AN446" s="120"/>
      <c r="AR446" s="8">
        <f t="shared" si="60"/>
        <v>0</v>
      </c>
      <c r="AS446" s="8">
        <f t="shared" si="61"/>
        <v>0</v>
      </c>
      <c r="AT446" s="8">
        <f t="shared" si="62"/>
        <v>0</v>
      </c>
      <c r="AU446" s="8">
        <f t="shared" si="63"/>
        <v>0</v>
      </c>
      <c r="AV446" s="8">
        <f t="shared" si="64"/>
        <v>0</v>
      </c>
      <c r="AW446" s="8">
        <f t="shared" si="65"/>
        <v>0</v>
      </c>
    </row>
    <row r="447" spans="1:49" x14ac:dyDescent="0.25">
      <c r="A447" s="34" t="s">
        <v>158</v>
      </c>
      <c r="B447" s="26">
        <v>46038</v>
      </c>
      <c r="C447" s="10" t="s">
        <v>251</v>
      </c>
      <c r="D447" s="10">
        <v>1016</v>
      </c>
      <c r="E447" s="27" t="s">
        <v>82</v>
      </c>
      <c r="F447" s="10" t="s">
        <v>131</v>
      </c>
      <c r="G447" s="10" t="s">
        <v>139</v>
      </c>
      <c r="I447" s="37"/>
      <c r="J447" s="14"/>
      <c r="K447" s="14">
        <v>10</v>
      </c>
      <c r="L447" s="14"/>
      <c r="M447" s="14"/>
      <c r="N447" s="14"/>
      <c r="O447" s="14"/>
      <c r="P447" s="14"/>
      <c r="Q447" s="14"/>
      <c r="R447" s="14"/>
      <c r="S447" s="14">
        <v>10</v>
      </c>
      <c r="T447" s="14">
        <v>8</v>
      </c>
      <c r="U447" s="14"/>
      <c r="V447" s="14"/>
      <c r="W447" s="14"/>
      <c r="X447" s="14"/>
      <c r="Y447" s="14"/>
      <c r="Z447" s="14"/>
      <c r="AA447" s="14"/>
      <c r="AB447" s="14"/>
      <c r="AC447" s="14"/>
      <c r="AD447" s="13"/>
      <c r="AE447" s="14"/>
      <c r="AF447" s="14"/>
      <c r="AG447" s="13"/>
      <c r="AH447" s="14"/>
      <c r="AI447" s="14"/>
      <c r="AJ447" s="14"/>
      <c r="AK447" s="14"/>
      <c r="AL447" s="28">
        <v>0.95</v>
      </c>
      <c r="AM447" s="29">
        <v>0.65</v>
      </c>
      <c r="AN447" s="120"/>
      <c r="AR447" s="8">
        <f t="shared" si="60"/>
        <v>28</v>
      </c>
      <c r="AS447" s="8">
        <f t="shared" si="61"/>
        <v>20</v>
      </c>
      <c r="AT447" s="8">
        <f t="shared" si="62"/>
        <v>8</v>
      </c>
      <c r="AU447" s="8">
        <f t="shared" si="63"/>
        <v>0</v>
      </c>
      <c r="AV447" s="8">
        <f t="shared" si="64"/>
        <v>0</v>
      </c>
      <c r="AW447" s="8">
        <f t="shared" si="65"/>
        <v>0</v>
      </c>
    </row>
    <row r="448" spans="1:49" x14ac:dyDescent="0.25">
      <c r="A448" s="34" t="s">
        <v>158</v>
      </c>
      <c r="B448" s="26">
        <v>46038</v>
      </c>
      <c r="C448" s="10" t="s">
        <v>251</v>
      </c>
      <c r="D448" s="10">
        <v>1014</v>
      </c>
      <c r="E448" s="27" t="s">
        <v>83</v>
      </c>
      <c r="F448" s="10" t="s">
        <v>131</v>
      </c>
      <c r="G448" s="10" t="s">
        <v>139</v>
      </c>
      <c r="I448" s="37"/>
      <c r="J448" s="14"/>
      <c r="K448" s="14">
        <v>2</v>
      </c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3"/>
      <c r="AE448" s="14"/>
      <c r="AF448" s="14"/>
      <c r="AG448" s="13"/>
      <c r="AH448" s="14"/>
      <c r="AI448" s="14"/>
      <c r="AJ448" s="14"/>
      <c r="AK448" s="14"/>
      <c r="AL448" s="28">
        <v>0.95</v>
      </c>
      <c r="AM448" s="29">
        <v>0.85</v>
      </c>
      <c r="AN448" s="120"/>
      <c r="AR448" s="8">
        <f t="shared" si="60"/>
        <v>2</v>
      </c>
      <c r="AS448" s="8">
        <f t="shared" si="61"/>
        <v>2</v>
      </c>
      <c r="AT448" s="8">
        <f t="shared" si="62"/>
        <v>0</v>
      </c>
      <c r="AU448" s="8">
        <f t="shared" si="63"/>
        <v>0</v>
      </c>
      <c r="AV448" s="8">
        <f t="shared" si="64"/>
        <v>0</v>
      </c>
      <c r="AW448" s="8">
        <f t="shared" si="65"/>
        <v>0</v>
      </c>
    </row>
    <row r="449" spans="1:49" x14ac:dyDescent="0.25">
      <c r="A449" s="34" t="s">
        <v>159</v>
      </c>
      <c r="B449" s="26">
        <v>46035</v>
      </c>
      <c r="C449" s="10" t="s">
        <v>251</v>
      </c>
      <c r="D449" s="10">
        <v>1438</v>
      </c>
      <c r="E449" s="27" t="s">
        <v>93</v>
      </c>
      <c r="F449" s="10">
        <v>1</v>
      </c>
      <c r="G449" s="10" t="s">
        <v>139</v>
      </c>
      <c r="I449" s="37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>
        <v>10</v>
      </c>
      <c r="X449" s="14"/>
      <c r="Y449" s="14"/>
      <c r="Z449" s="14"/>
      <c r="AA449" s="14">
        <v>6</v>
      </c>
      <c r="AB449" s="14"/>
      <c r="AC449" s="14"/>
      <c r="AD449" s="13"/>
      <c r="AE449" s="14"/>
      <c r="AF449" s="14"/>
      <c r="AG449" s="13"/>
      <c r="AH449" s="14"/>
      <c r="AI449" s="14"/>
      <c r="AJ449" s="14"/>
      <c r="AK449" s="14"/>
      <c r="AL449" s="28">
        <v>1</v>
      </c>
      <c r="AM449" s="29">
        <v>0.5</v>
      </c>
      <c r="AN449" s="120"/>
      <c r="AR449" s="8">
        <f t="shared" si="60"/>
        <v>16</v>
      </c>
      <c r="AS449" s="8">
        <f t="shared" si="61"/>
        <v>0</v>
      </c>
      <c r="AT449" s="8">
        <f t="shared" si="62"/>
        <v>16</v>
      </c>
      <c r="AU449" s="8">
        <f t="shared" si="63"/>
        <v>0</v>
      </c>
      <c r="AV449" s="8">
        <f t="shared" si="64"/>
        <v>0</v>
      </c>
      <c r="AW449" s="8">
        <f t="shared" si="65"/>
        <v>0</v>
      </c>
    </row>
    <row r="450" spans="1:49" x14ac:dyDescent="0.25">
      <c r="A450" s="34" t="s">
        <v>159</v>
      </c>
      <c r="B450" s="26">
        <v>46035</v>
      </c>
      <c r="C450" s="10" t="s">
        <v>251</v>
      </c>
      <c r="D450" s="10">
        <v>1446</v>
      </c>
      <c r="E450" s="27" t="s">
        <v>93</v>
      </c>
      <c r="F450" s="10">
        <v>2</v>
      </c>
      <c r="G450" s="10" t="s">
        <v>139</v>
      </c>
      <c r="I450" s="37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>
        <v>19</v>
      </c>
      <c r="X450" s="14"/>
      <c r="Y450" s="14"/>
      <c r="Z450" s="14"/>
      <c r="AA450" s="14">
        <v>3</v>
      </c>
      <c r="AB450" s="14"/>
      <c r="AC450" s="14"/>
      <c r="AD450" s="13"/>
      <c r="AE450" s="14"/>
      <c r="AF450" s="14"/>
      <c r="AG450" s="13"/>
      <c r="AH450" s="14"/>
      <c r="AI450" s="14"/>
      <c r="AJ450" s="14"/>
      <c r="AK450" s="14"/>
      <c r="AL450" s="28">
        <v>1</v>
      </c>
      <c r="AM450" s="29">
        <v>0.65</v>
      </c>
      <c r="AN450" s="120"/>
      <c r="AR450" s="8">
        <f t="shared" si="60"/>
        <v>22</v>
      </c>
      <c r="AS450" s="8">
        <f t="shared" si="61"/>
        <v>0</v>
      </c>
      <c r="AT450" s="8">
        <f t="shared" si="62"/>
        <v>22</v>
      </c>
      <c r="AU450" s="8">
        <f t="shared" si="63"/>
        <v>0</v>
      </c>
      <c r="AV450" s="8">
        <f t="shared" si="64"/>
        <v>0</v>
      </c>
      <c r="AW450" s="8">
        <f t="shared" si="65"/>
        <v>0</v>
      </c>
    </row>
    <row r="451" spans="1:49" x14ac:dyDescent="0.25">
      <c r="A451" s="34" t="s">
        <v>159</v>
      </c>
      <c r="B451" s="26">
        <v>46035</v>
      </c>
      <c r="C451" s="10" t="s">
        <v>251</v>
      </c>
      <c r="D451" s="10">
        <v>1456</v>
      </c>
      <c r="E451" s="27" t="s">
        <v>93</v>
      </c>
      <c r="F451" s="10">
        <v>3</v>
      </c>
      <c r="G451" s="10" t="s">
        <v>139</v>
      </c>
      <c r="I451" s="37"/>
      <c r="J451" s="14"/>
      <c r="K451" s="14"/>
      <c r="L451" s="14"/>
      <c r="M451" s="14"/>
      <c r="N451" s="14"/>
      <c r="O451" s="14"/>
      <c r="P451" s="14"/>
      <c r="Q451" s="14"/>
      <c r="R451" s="14"/>
      <c r="S451" s="14">
        <v>2</v>
      </c>
      <c r="T451" s="14"/>
      <c r="U451" s="14">
        <v>6</v>
      </c>
      <c r="V451" s="14"/>
      <c r="W451" s="14">
        <v>14</v>
      </c>
      <c r="X451" s="14"/>
      <c r="Y451" s="14"/>
      <c r="Z451" s="14"/>
      <c r="AA451" s="14">
        <v>11</v>
      </c>
      <c r="AB451" s="14"/>
      <c r="AC451" s="14">
        <v>1</v>
      </c>
      <c r="AD451" s="13"/>
      <c r="AE451" s="14"/>
      <c r="AF451" s="14"/>
      <c r="AG451" s="13"/>
      <c r="AH451" s="14"/>
      <c r="AI451" s="14"/>
      <c r="AJ451" s="14"/>
      <c r="AK451" s="14"/>
      <c r="AL451" s="28">
        <v>1</v>
      </c>
      <c r="AM451" s="29">
        <v>0.55000000000000004</v>
      </c>
      <c r="AN451" s="120"/>
      <c r="AR451" s="8">
        <f t="shared" si="60"/>
        <v>34</v>
      </c>
      <c r="AS451" s="8">
        <f t="shared" si="61"/>
        <v>2</v>
      </c>
      <c r="AT451" s="8">
        <f t="shared" si="62"/>
        <v>32</v>
      </c>
      <c r="AU451" s="8">
        <f t="shared" si="63"/>
        <v>0</v>
      </c>
      <c r="AV451" s="8">
        <f t="shared" si="64"/>
        <v>0</v>
      </c>
      <c r="AW451" s="8">
        <f t="shared" si="65"/>
        <v>0</v>
      </c>
    </row>
    <row r="452" spans="1:49" x14ac:dyDescent="0.25">
      <c r="A452" s="34" t="s">
        <v>159</v>
      </c>
      <c r="B452" s="26">
        <v>46035</v>
      </c>
      <c r="C452" s="10" t="s">
        <v>251</v>
      </c>
      <c r="D452" s="10">
        <v>1410</v>
      </c>
      <c r="E452" s="27" t="s">
        <v>93</v>
      </c>
      <c r="F452" s="10">
        <v>4</v>
      </c>
      <c r="G452" s="10" t="s">
        <v>139</v>
      </c>
      <c r="I452" s="37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>
        <v>38</v>
      </c>
      <c r="V452" s="14"/>
      <c r="W452" s="14">
        <v>7</v>
      </c>
      <c r="X452" s="14"/>
      <c r="Y452" s="14"/>
      <c r="Z452" s="14"/>
      <c r="AA452" s="14">
        <v>14</v>
      </c>
      <c r="AB452" s="14"/>
      <c r="AC452" s="14"/>
      <c r="AD452" s="13"/>
      <c r="AE452" s="14"/>
      <c r="AF452" s="14"/>
      <c r="AG452" s="13"/>
      <c r="AH452" s="14"/>
      <c r="AI452" s="14"/>
      <c r="AJ452" s="14"/>
      <c r="AK452" s="14"/>
      <c r="AL452" s="28">
        <v>1</v>
      </c>
      <c r="AM452" s="29">
        <v>0.55000000000000004</v>
      </c>
      <c r="AN452" s="120"/>
      <c r="AR452" s="8">
        <f t="shared" si="60"/>
        <v>59</v>
      </c>
      <c r="AS452" s="8">
        <f t="shared" si="61"/>
        <v>0</v>
      </c>
      <c r="AT452" s="8">
        <f t="shared" si="62"/>
        <v>59</v>
      </c>
      <c r="AU452" s="8">
        <f t="shared" si="63"/>
        <v>0</v>
      </c>
      <c r="AV452" s="8">
        <f t="shared" si="64"/>
        <v>0</v>
      </c>
      <c r="AW452" s="8">
        <f t="shared" si="65"/>
        <v>0</v>
      </c>
    </row>
    <row r="453" spans="1:49" x14ac:dyDescent="0.25">
      <c r="A453" s="34" t="s">
        <v>159</v>
      </c>
      <c r="B453" s="26">
        <v>46035</v>
      </c>
      <c r="C453" s="10" t="s">
        <v>251</v>
      </c>
      <c r="D453" s="10">
        <v>1522</v>
      </c>
      <c r="E453" s="27" t="s">
        <v>93</v>
      </c>
      <c r="F453" s="10">
        <v>5</v>
      </c>
      <c r="G453" s="10" t="s">
        <v>139</v>
      </c>
      <c r="I453" s="37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>
        <v>6</v>
      </c>
      <c r="X453" s="14"/>
      <c r="Y453" s="14"/>
      <c r="Z453" s="14"/>
      <c r="AA453" s="14">
        <v>14</v>
      </c>
      <c r="AB453" s="14"/>
      <c r="AC453" s="14"/>
      <c r="AD453" s="13"/>
      <c r="AE453" s="14"/>
      <c r="AF453" s="14"/>
      <c r="AG453" s="13"/>
      <c r="AH453" s="14"/>
      <c r="AI453" s="14"/>
      <c r="AJ453" s="14"/>
      <c r="AK453" s="14"/>
      <c r="AL453" s="28">
        <v>1</v>
      </c>
      <c r="AM453" s="29">
        <v>0.5</v>
      </c>
      <c r="AN453" s="120"/>
      <c r="AR453" s="8">
        <f t="shared" si="60"/>
        <v>20</v>
      </c>
      <c r="AS453" s="8">
        <f t="shared" si="61"/>
        <v>0</v>
      </c>
      <c r="AT453" s="8">
        <f t="shared" si="62"/>
        <v>20</v>
      </c>
      <c r="AU453" s="8">
        <f t="shared" si="63"/>
        <v>0</v>
      </c>
      <c r="AV453" s="8">
        <f t="shared" si="64"/>
        <v>0</v>
      </c>
      <c r="AW453" s="8">
        <f t="shared" si="65"/>
        <v>0</v>
      </c>
    </row>
    <row r="454" spans="1:49" x14ac:dyDescent="0.25">
      <c r="A454" s="34" t="s">
        <v>159</v>
      </c>
      <c r="B454" s="26">
        <v>46035</v>
      </c>
      <c r="C454" s="10" t="s">
        <v>251</v>
      </c>
      <c r="D454" s="10">
        <v>1551</v>
      </c>
      <c r="E454" s="27" t="s">
        <v>93</v>
      </c>
      <c r="F454" s="10">
        <v>6</v>
      </c>
      <c r="G454" s="10" t="s">
        <v>139</v>
      </c>
      <c r="I454" s="37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>
        <v>7</v>
      </c>
      <c r="X454" s="14"/>
      <c r="Y454" s="14"/>
      <c r="Z454" s="14"/>
      <c r="AA454" s="14">
        <v>18</v>
      </c>
      <c r="AB454" s="14"/>
      <c r="AC454" s="14"/>
      <c r="AD454" s="13"/>
      <c r="AE454" s="14"/>
      <c r="AF454" s="14"/>
      <c r="AG454" s="13"/>
      <c r="AH454" s="14"/>
      <c r="AI454" s="14"/>
      <c r="AJ454" s="14"/>
      <c r="AK454" s="14"/>
      <c r="AL454" s="28">
        <v>1</v>
      </c>
      <c r="AM454" s="29">
        <v>0.25</v>
      </c>
      <c r="AN454" s="120"/>
      <c r="AR454" s="8">
        <f t="shared" si="60"/>
        <v>25</v>
      </c>
      <c r="AS454" s="8">
        <f t="shared" si="61"/>
        <v>0</v>
      </c>
      <c r="AT454" s="8">
        <f t="shared" si="62"/>
        <v>25</v>
      </c>
      <c r="AU454" s="8">
        <f t="shared" si="63"/>
        <v>0</v>
      </c>
      <c r="AV454" s="8">
        <f t="shared" si="64"/>
        <v>0</v>
      </c>
      <c r="AW454" s="8">
        <f t="shared" si="65"/>
        <v>0</v>
      </c>
    </row>
    <row r="455" spans="1:49" x14ac:dyDescent="0.25">
      <c r="A455" s="34" t="s">
        <v>159</v>
      </c>
      <c r="B455" s="26">
        <v>46035</v>
      </c>
      <c r="C455" s="10" t="s">
        <v>251</v>
      </c>
      <c r="D455" s="10">
        <v>1556</v>
      </c>
      <c r="E455" s="27" t="s">
        <v>93</v>
      </c>
      <c r="F455" s="10">
        <v>7</v>
      </c>
      <c r="G455" s="10" t="s">
        <v>139</v>
      </c>
      <c r="I455" s="37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>
        <v>1</v>
      </c>
      <c r="X455" s="14"/>
      <c r="Y455" s="14"/>
      <c r="Z455" s="14"/>
      <c r="AA455" s="14">
        <v>2</v>
      </c>
      <c r="AB455" s="14">
        <v>1</v>
      </c>
      <c r="AC455" s="14"/>
      <c r="AD455" s="13"/>
      <c r="AE455" s="14"/>
      <c r="AF455" s="14"/>
      <c r="AG455" s="13"/>
      <c r="AH455" s="14"/>
      <c r="AI455" s="14"/>
      <c r="AJ455" s="14"/>
      <c r="AK455" s="14"/>
      <c r="AL455" s="28">
        <v>1</v>
      </c>
      <c r="AM455" s="29">
        <v>0.5</v>
      </c>
      <c r="AN455" s="120"/>
      <c r="AR455" s="8">
        <f t="shared" si="60"/>
        <v>4</v>
      </c>
      <c r="AS455" s="8">
        <f t="shared" si="61"/>
        <v>0</v>
      </c>
      <c r="AT455" s="8">
        <f t="shared" si="62"/>
        <v>4</v>
      </c>
      <c r="AU455" s="8">
        <f t="shared" si="63"/>
        <v>0</v>
      </c>
      <c r="AV455" s="8">
        <f t="shared" si="64"/>
        <v>0</v>
      </c>
      <c r="AW455" s="8">
        <f t="shared" si="65"/>
        <v>0</v>
      </c>
    </row>
    <row r="456" spans="1:49" x14ac:dyDescent="0.25">
      <c r="A456" s="34" t="s">
        <v>159</v>
      </c>
      <c r="B456" s="26">
        <v>46035</v>
      </c>
      <c r="C456" s="10" t="s">
        <v>251</v>
      </c>
      <c r="D456" s="10">
        <v>1601</v>
      </c>
      <c r="E456" s="27" t="s">
        <v>93</v>
      </c>
      <c r="F456" s="10">
        <v>8</v>
      </c>
      <c r="G456" s="10" t="s">
        <v>139</v>
      </c>
      <c r="I456" s="37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>
        <v>6</v>
      </c>
      <c r="V456" s="14"/>
      <c r="W456" s="14">
        <v>43</v>
      </c>
      <c r="X456" s="14"/>
      <c r="Y456" s="14"/>
      <c r="Z456" s="14"/>
      <c r="AA456" s="14"/>
      <c r="AB456" s="14"/>
      <c r="AC456" s="14">
        <v>1</v>
      </c>
      <c r="AD456" s="13"/>
      <c r="AE456" s="14"/>
      <c r="AF456" s="14"/>
      <c r="AG456" s="13"/>
      <c r="AH456" s="14"/>
      <c r="AI456" s="14"/>
      <c r="AJ456" s="14"/>
      <c r="AK456" s="14"/>
      <c r="AL456" s="28">
        <v>1</v>
      </c>
      <c r="AM456" s="29">
        <v>0.8</v>
      </c>
      <c r="AN456" s="120"/>
      <c r="AR456" s="8">
        <f t="shared" si="60"/>
        <v>50</v>
      </c>
      <c r="AS456" s="8">
        <f t="shared" si="61"/>
        <v>0</v>
      </c>
      <c r="AT456" s="8">
        <f t="shared" si="62"/>
        <v>50</v>
      </c>
      <c r="AU456" s="8">
        <f t="shared" si="63"/>
        <v>0</v>
      </c>
      <c r="AV456" s="8">
        <f t="shared" si="64"/>
        <v>0</v>
      </c>
      <c r="AW456" s="8">
        <f t="shared" si="65"/>
        <v>0</v>
      </c>
    </row>
    <row r="457" spans="1:49" x14ac:dyDescent="0.25">
      <c r="A457" s="34" t="s">
        <v>159</v>
      </c>
      <c r="B457" s="26">
        <v>46035</v>
      </c>
      <c r="C457" s="10" t="s">
        <v>251</v>
      </c>
      <c r="D457" s="10">
        <v>1538</v>
      </c>
      <c r="E457" s="27" t="s">
        <v>79</v>
      </c>
      <c r="F457" s="10" t="s">
        <v>131</v>
      </c>
      <c r="G457" s="10" t="s">
        <v>139</v>
      </c>
      <c r="I457" s="37"/>
      <c r="J457" s="14">
        <v>2</v>
      </c>
      <c r="K457" s="14">
        <v>10</v>
      </c>
      <c r="L457" s="14"/>
      <c r="M457" s="14"/>
      <c r="N457" s="14">
        <v>270</v>
      </c>
      <c r="O457" s="14">
        <v>5</v>
      </c>
      <c r="P457" s="14"/>
      <c r="Q457" s="14"/>
      <c r="R457" s="14"/>
      <c r="S457" s="14">
        <v>37</v>
      </c>
      <c r="T457" s="14">
        <v>105</v>
      </c>
      <c r="U457" s="14">
        <v>30</v>
      </c>
      <c r="V457" s="14"/>
      <c r="W457" s="14">
        <v>10</v>
      </c>
      <c r="X457" s="14"/>
      <c r="Y457" s="14"/>
      <c r="Z457" s="14"/>
      <c r="AA457" s="14">
        <v>5</v>
      </c>
      <c r="AB457" s="14"/>
      <c r="AC457" s="14"/>
      <c r="AD457" s="13"/>
      <c r="AE457" s="14"/>
      <c r="AF457" s="14"/>
      <c r="AG457" s="13"/>
      <c r="AH457" s="14">
        <v>10</v>
      </c>
      <c r="AI457" s="14"/>
      <c r="AJ457" s="14"/>
      <c r="AK457" s="14"/>
      <c r="AL457" s="28">
        <v>1</v>
      </c>
      <c r="AM457" s="29">
        <v>0.85</v>
      </c>
      <c r="AN457" s="120"/>
      <c r="AR457" s="8">
        <f t="shared" si="60"/>
        <v>484</v>
      </c>
      <c r="AS457" s="8">
        <f t="shared" si="61"/>
        <v>324</v>
      </c>
      <c r="AT457" s="8">
        <f t="shared" si="62"/>
        <v>150</v>
      </c>
      <c r="AU457" s="8">
        <f t="shared" si="63"/>
        <v>0</v>
      </c>
      <c r="AV457" s="8">
        <f t="shared" si="64"/>
        <v>0</v>
      </c>
      <c r="AW457" s="8">
        <f t="shared" si="65"/>
        <v>0</v>
      </c>
    </row>
    <row r="458" spans="1:49" x14ac:dyDescent="0.25">
      <c r="A458" s="34" t="s">
        <v>160</v>
      </c>
      <c r="B458" s="26">
        <v>46034</v>
      </c>
      <c r="C458" s="10" t="s">
        <v>251</v>
      </c>
      <c r="D458" s="10">
        <v>1307</v>
      </c>
      <c r="E458" s="27" t="s">
        <v>93</v>
      </c>
      <c r="F458" s="10">
        <v>1</v>
      </c>
      <c r="G458" s="10" t="s">
        <v>139</v>
      </c>
      <c r="I458" s="37"/>
      <c r="J458" s="14">
        <v>2</v>
      </c>
      <c r="K458" s="14">
        <v>527</v>
      </c>
      <c r="L458" s="14">
        <v>2</v>
      </c>
      <c r="M458" s="14">
        <v>69</v>
      </c>
      <c r="N458" s="14">
        <v>10</v>
      </c>
      <c r="O458" s="14"/>
      <c r="P458" s="14"/>
      <c r="Q458" s="14"/>
      <c r="R458" s="14"/>
      <c r="S458" s="14">
        <v>11</v>
      </c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3"/>
      <c r="AE458" s="14"/>
      <c r="AF458" s="14"/>
      <c r="AG458" s="13"/>
      <c r="AH458" s="14"/>
      <c r="AI458" s="14"/>
      <c r="AJ458" s="14"/>
      <c r="AK458" s="14"/>
      <c r="AL458" s="28">
        <v>1</v>
      </c>
      <c r="AM458" s="29">
        <v>0.8</v>
      </c>
      <c r="AN458" s="120"/>
      <c r="AR458" s="8">
        <f t="shared" si="60"/>
        <v>621</v>
      </c>
      <c r="AS458" s="8">
        <f t="shared" si="61"/>
        <v>621</v>
      </c>
      <c r="AT458" s="8">
        <f t="shared" si="62"/>
        <v>0</v>
      </c>
      <c r="AU458" s="8">
        <f t="shared" si="63"/>
        <v>0</v>
      </c>
      <c r="AV458" s="8">
        <f t="shared" si="64"/>
        <v>0</v>
      </c>
      <c r="AW458" s="8">
        <f t="shared" si="65"/>
        <v>0</v>
      </c>
    </row>
    <row r="459" spans="1:49" x14ac:dyDescent="0.25">
      <c r="A459" s="34" t="s">
        <v>160</v>
      </c>
      <c r="B459" s="26">
        <v>46034</v>
      </c>
      <c r="C459" s="10" t="s">
        <v>251</v>
      </c>
      <c r="D459" s="10">
        <v>1313</v>
      </c>
      <c r="E459" s="27" t="s">
        <v>93</v>
      </c>
      <c r="F459" s="10">
        <v>2</v>
      </c>
      <c r="G459" s="10" t="s">
        <v>139</v>
      </c>
      <c r="I459" s="37"/>
      <c r="J459" s="14"/>
      <c r="K459" s="14">
        <v>30</v>
      </c>
      <c r="L459" s="14">
        <v>27</v>
      </c>
      <c r="M459" s="14">
        <v>250</v>
      </c>
      <c r="N459" s="14">
        <v>160</v>
      </c>
      <c r="O459" s="14">
        <v>5</v>
      </c>
      <c r="P459" s="14"/>
      <c r="Q459" s="14"/>
      <c r="R459" s="14"/>
      <c r="S459" s="14">
        <v>15</v>
      </c>
      <c r="T459" s="14">
        <v>10</v>
      </c>
      <c r="U459" s="14"/>
      <c r="V459" s="14"/>
      <c r="W459" s="14"/>
      <c r="X459" s="14"/>
      <c r="Y459" s="14"/>
      <c r="Z459" s="14"/>
      <c r="AA459" s="14"/>
      <c r="AB459" s="14"/>
      <c r="AC459" s="14"/>
      <c r="AD459" s="13"/>
      <c r="AE459" s="14"/>
      <c r="AF459" s="14"/>
      <c r="AG459" s="13"/>
      <c r="AH459" s="14">
        <v>20</v>
      </c>
      <c r="AI459" s="14"/>
      <c r="AJ459" s="14"/>
      <c r="AK459" s="14"/>
      <c r="AL459" s="28">
        <v>1</v>
      </c>
      <c r="AM459" s="29">
        <v>0.8</v>
      </c>
      <c r="AN459" s="120"/>
      <c r="AR459" s="8">
        <f t="shared" si="60"/>
        <v>517</v>
      </c>
      <c r="AS459" s="8">
        <f t="shared" si="61"/>
        <v>487</v>
      </c>
      <c r="AT459" s="8">
        <f t="shared" si="62"/>
        <v>10</v>
      </c>
      <c r="AU459" s="8">
        <f t="shared" si="63"/>
        <v>0</v>
      </c>
      <c r="AV459" s="8">
        <f t="shared" si="64"/>
        <v>0</v>
      </c>
      <c r="AW459" s="8">
        <f t="shared" si="65"/>
        <v>0</v>
      </c>
    </row>
    <row r="460" spans="1:49" x14ac:dyDescent="0.25">
      <c r="A460" s="34" t="s">
        <v>160</v>
      </c>
      <c r="B460" s="26">
        <v>46034</v>
      </c>
      <c r="C460" s="10" t="s">
        <v>251</v>
      </c>
      <c r="D460" s="10">
        <v>1318</v>
      </c>
      <c r="E460" s="27" t="s">
        <v>93</v>
      </c>
      <c r="F460" s="10">
        <v>3</v>
      </c>
      <c r="G460" s="10" t="s">
        <v>139</v>
      </c>
      <c r="I460" s="37"/>
      <c r="J460" s="14"/>
      <c r="K460" s="14">
        <v>560</v>
      </c>
      <c r="L460" s="14">
        <v>114</v>
      </c>
      <c r="M460" s="14">
        <v>936</v>
      </c>
      <c r="N460" s="14">
        <v>637</v>
      </c>
      <c r="O460" s="14">
        <v>5</v>
      </c>
      <c r="P460" s="14"/>
      <c r="Q460" s="14"/>
      <c r="R460" s="14"/>
      <c r="S460" s="14">
        <v>20</v>
      </c>
      <c r="T460" s="14"/>
      <c r="U460" s="14"/>
      <c r="V460" s="14"/>
      <c r="W460" s="14">
        <v>14</v>
      </c>
      <c r="X460" s="14"/>
      <c r="Y460" s="14"/>
      <c r="Z460" s="14"/>
      <c r="AA460" s="14"/>
      <c r="AB460" s="14"/>
      <c r="AC460" s="14"/>
      <c r="AD460" s="13"/>
      <c r="AE460" s="14"/>
      <c r="AF460" s="14"/>
      <c r="AG460" s="13"/>
      <c r="AH460" s="14">
        <v>150</v>
      </c>
      <c r="AI460" s="14"/>
      <c r="AJ460" s="14"/>
      <c r="AK460" s="14"/>
      <c r="AL460" s="28">
        <v>1</v>
      </c>
      <c r="AM460" s="29">
        <v>0.85</v>
      </c>
      <c r="AN460" s="120"/>
      <c r="AR460" s="8">
        <f t="shared" si="60"/>
        <v>2436</v>
      </c>
      <c r="AS460" s="8">
        <f t="shared" si="61"/>
        <v>2272</v>
      </c>
      <c r="AT460" s="8">
        <f t="shared" si="62"/>
        <v>14</v>
      </c>
      <c r="AU460" s="8">
        <f t="shared" si="63"/>
        <v>0</v>
      </c>
      <c r="AV460" s="8">
        <f t="shared" si="64"/>
        <v>0</v>
      </c>
      <c r="AW460" s="8">
        <f t="shared" si="65"/>
        <v>0</v>
      </c>
    </row>
    <row r="461" spans="1:49" x14ac:dyDescent="0.25">
      <c r="A461" s="34" t="s">
        <v>160</v>
      </c>
      <c r="B461" s="26">
        <v>46034</v>
      </c>
      <c r="C461" s="10" t="s">
        <v>251</v>
      </c>
      <c r="D461" s="10">
        <v>1323</v>
      </c>
      <c r="E461" s="27" t="s">
        <v>93</v>
      </c>
      <c r="F461" s="10">
        <v>4</v>
      </c>
      <c r="G461" s="10" t="s">
        <v>139</v>
      </c>
      <c r="I461" s="37"/>
      <c r="J461" s="14"/>
      <c r="K461" s="14">
        <v>65</v>
      </c>
      <c r="L461" s="14">
        <v>10</v>
      </c>
      <c r="M461" s="14">
        <v>43</v>
      </c>
      <c r="N461" s="14">
        <v>125</v>
      </c>
      <c r="O461" s="14"/>
      <c r="P461" s="14"/>
      <c r="Q461" s="14"/>
      <c r="R461" s="14"/>
      <c r="S461" s="14">
        <v>36</v>
      </c>
      <c r="T461" s="14">
        <v>55</v>
      </c>
      <c r="U461" s="14"/>
      <c r="V461" s="14"/>
      <c r="W461" s="14"/>
      <c r="X461" s="14"/>
      <c r="Y461" s="14"/>
      <c r="Z461" s="14"/>
      <c r="AA461" s="14"/>
      <c r="AB461" s="14"/>
      <c r="AC461" s="14"/>
      <c r="AD461" s="13"/>
      <c r="AE461" s="14"/>
      <c r="AF461" s="14"/>
      <c r="AG461" s="13"/>
      <c r="AH461" s="14"/>
      <c r="AI461" s="14"/>
      <c r="AJ461" s="14"/>
      <c r="AK461" s="14"/>
      <c r="AL461" s="28">
        <v>1</v>
      </c>
      <c r="AM461" s="29">
        <v>0.75</v>
      </c>
      <c r="AN461" s="120"/>
      <c r="AR461" s="8">
        <f t="shared" si="60"/>
        <v>334</v>
      </c>
      <c r="AS461" s="8">
        <f t="shared" si="61"/>
        <v>279</v>
      </c>
      <c r="AT461" s="8">
        <f t="shared" si="62"/>
        <v>55</v>
      </c>
      <c r="AU461" s="8">
        <f t="shared" si="63"/>
        <v>0</v>
      </c>
      <c r="AV461" s="8">
        <f t="shared" si="64"/>
        <v>0</v>
      </c>
      <c r="AW461" s="8">
        <f t="shared" si="65"/>
        <v>0</v>
      </c>
    </row>
    <row r="462" spans="1:49" x14ac:dyDescent="0.25">
      <c r="A462" s="34" t="s">
        <v>160</v>
      </c>
      <c r="B462" s="26">
        <v>46034</v>
      </c>
      <c r="C462" s="10" t="s">
        <v>251</v>
      </c>
      <c r="D462" s="10">
        <v>1329</v>
      </c>
      <c r="E462" s="27" t="s">
        <v>93</v>
      </c>
      <c r="F462" s="10">
        <v>5</v>
      </c>
      <c r="G462" s="10" t="s">
        <v>139</v>
      </c>
      <c r="I462" s="37"/>
      <c r="J462" s="14"/>
      <c r="K462" s="14">
        <v>169</v>
      </c>
      <c r="L462" s="14">
        <v>40</v>
      </c>
      <c r="M462" s="14">
        <v>335</v>
      </c>
      <c r="N462" s="14">
        <v>50</v>
      </c>
      <c r="O462" s="14">
        <v>263</v>
      </c>
      <c r="P462" s="14"/>
      <c r="Q462" s="14"/>
      <c r="R462" s="14"/>
      <c r="S462" s="14">
        <v>12</v>
      </c>
      <c r="T462" s="14"/>
      <c r="U462" s="14"/>
      <c r="V462" s="14"/>
      <c r="W462" s="14">
        <v>3</v>
      </c>
      <c r="X462" s="14"/>
      <c r="Y462" s="14"/>
      <c r="Z462" s="14"/>
      <c r="AA462" s="14"/>
      <c r="AB462" s="14"/>
      <c r="AC462" s="14"/>
      <c r="AD462" s="13"/>
      <c r="AE462" s="14"/>
      <c r="AF462" s="14"/>
      <c r="AG462" s="13"/>
      <c r="AH462" s="14">
        <v>95</v>
      </c>
      <c r="AI462" s="14"/>
      <c r="AJ462" s="14"/>
      <c r="AK462" s="14"/>
      <c r="AL462" s="28">
        <v>1</v>
      </c>
      <c r="AM462" s="29">
        <v>0.5</v>
      </c>
      <c r="AN462" s="120"/>
      <c r="AR462" s="8">
        <f t="shared" si="60"/>
        <v>967</v>
      </c>
      <c r="AS462" s="8">
        <f t="shared" si="61"/>
        <v>869</v>
      </c>
      <c r="AT462" s="8">
        <f t="shared" si="62"/>
        <v>3</v>
      </c>
      <c r="AU462" s="8">
        <f t="shared" si="63"/>
        <v>0</v>
      </c>
      <c r="AV462" s="8">
        <f t="shared" si="64"/>
        <v>0</v>
      </c>
      <c r="AW462" s="8">
        <f t="shared" si="65"/>
        <v>0</v>
      </c>
    </row>
    <row r="463" spans="1:49" x14ac:dyDescent="0.25">
      <c r="A463" s="34" t="s">
        <v>160</v>
      </c>
      <c r="B463" s="26">
        <v>46034</v>
      </c>
      <c r="C463" s="10" t="s">
        <v>251</v>
      </c>
      <c r="D463" s="10">
        <v>1334</v>
      </c>
      <c r="E463" s="27" t="s">
        <v>93</v>
      </c>
      <c r="F463" s="10">
        <v>6</v>
      </c>
      <c r="G463" s="10" t="s">
        <v>139</v>
      </c>
      <c r="I463" s="37"/>
      <c r="J463" s="14"/>
      <c r="K463" s="14">
        <v>214</v>
      </c>
      <c r="L463" s="14">
        <v>319</v>
      </c>
      <c r="M463" s="14">
        <v>68</v>
      </c>
      <c r="N463" s="14">
        <v>55</v>
      </c>
      <c r="O463" s="14">
        <v>102</v>
      </c>
      <c r="P463" s="14"/>
      <c r="Q463" s="14"/>
      <c r="R463" s="14"/>
      <c r="S463" s="14">
        <v>20</v>
      </c>
      <c r="T463" s="14">
        <v>55</v>
      </c>
      <c r="U463" s="14"/>
      <c r="V463" s="14"/>
      <c r="W463" s="14"/>
      <c r="X463" s="14"/>
      <c r="Y463" s="14"/>
      <c r="Z463" s="14"/>
      <c r="AA463" s="14"/>
      <c r="AB463" s="14"/>
      <c r="AC463" s="14"/>
      <c r="AD463" s="13"/>
      <c r="AE463" s="14"/>
      <c r="AF463" s="14"/>
      <c r="AG463" s="13"/>
      <c r="AH463" s="14">
        <v>250</v>
      </c>
      <c r="AI463" s="14"/>
      <c r="AJ463" s="14"/>
      <c r="AK463" s="14"/>
      <c r="AL463" s="28">
        <v>1</v>
      </c>
      <c r="AM463" s="29">
        <v>0.7</v>
      </c>
      <c r="AR463" s="8">
        <f t="shared" si="60"/>
        <v>1083</v>
      </c>
      <c r="AS463" s="8">
        <f t="shared" si="61"/>
        <v>778</v>
      </c>
      <c r="AT463" s="8">
        <f t="shared" si="62"/>
        <v>55</v>
      </c>
      <c r="AU463" s="8">
        <f t="shared" si="63"/>
        <v>0</v>
      </c>
      <c r="AV463" s="8">
        <f t="shared" si="64"/>
        <v>0</v>
      </c>
      <c r="AW463" s="8">
        <f t="shared" si="65"/>
        <v>0</v>
      </c>
    </row>
    <row r="464" spans="1:49" x14ac:dyDescent="0.25">
      <c r="A464" s="34" t="s">
        <v>160</v>
      </c>
      <c r="B464" s="26">
        <v>46034</v>
      </c>
      <c r="C464" s="10" t="s">
        <v>251</v>
      </c>
      <c r="D464" s="10">
        <v>1342</v>
      </c>
      <c r="E464" s="27" t="s">
        <v>93</v>
      </c>
      <c r="F464" s="10">
        <v>7</v>
      </c>
      <c r="G464" s="10" t="s">
        <v>139</v>
      </c>
      <c r="I464" s="37"/>
      <c r="J464" s="14"/>
      <c r="K464" s="14">
        <v>14</v>
      </c>
      <c r="L464" s="14">
        <v>74</v>
      </c>
      <c r="M464" s="14">
        <v>58</v>
      </c>
      <c r="N464" s="14">
        <v>120</v>
      </c>
      <c r="O464" s="14"/>
      <c r="P464" s="14"/>
      <c r="Q464" s="14"/>
      <c r="R464" s="14"/>
      <c r="S464" s="14">
        <v>8</v>
      </c>
      <c r="T464" s="14"/>
      <c r="U464" s="14"/>
      <c r="V464" s="14"/>
      <c r="W464" s="14"/>
      <c r="X464" s="14"/>
      <c r="Y464" s="14"/>
      <c r="Z464" s="10"/>
      <c r="AA464" s="14">
        <v>4</v>
      </c>
      <c r="AB464" s="14"/>
      <c r="AC464" s="14"/>
      <c r="AD464" s="13"/>
      <c r="AE464" s="14"/>
      <c r="AF464" s="14"/>
      <c r="AG464" s="13"/>
      <c r="AH464" s="14"/>
      <c r="AI464" s="14"/>
      <c r="AJ464" s="14"/>
      <c r="AK464" s="14"/>
      <c r="AL464" s="28">
        <v>0.8</v>
      </c>
      <c r="AM464" s="29">
        <v>0.5</v>
      </c>
      <c r="AR464" s="8">
        <f t="shared" si="60"/>
        <v>278</v>
      </c>
      <c r="AS464" s="8">
        <f t="shared" si="61"/>
        <v>274</v>
      </c>
      <c r="AT464" s="8">
        <f t="shared" si="62"/>
        <v>4</v>
      </c>
      <c r="AU464" s="8">
        <f t="shared" si="63"/>
        <v>0</v>
      </c>
      <c r="AV464" s="8">
        <f t="shared" si="64"/>
        <v>0</v>
      </c>
      <c r="AW464" s="8">
        <f t="shared" si="65"/>
        <v>0</v>
      </c>
    </row>
    <row r="465" spans="1:49" x14ac:dyDescent="0.25">
      <c r="A465" s="34" t="s">
        <v>160</v>
      </c>
      <c r="B465" s="26">
        <v>46034</v>
      </c>
      <c r="C465" s="10" t="s">
        <v>251</v>
      </c>
      <c r="D465" s="10">
        <v>1349</v>
      </c>
      <c r="E465" s="27" t="s">
        <v>79</v>
      </c>
      <c r="F465" s="10" t="s">
        <v>131</v>
      </c>
      <c r="G465" s="10" t="s">
        <v>143</v>
      </c>
      <c r="I465" s="37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>
        <v>6</v>
      </c>
      <c r="AB465" s="14"/>
      <c r="AC465" s="14"/>
      <c r="AD465" s="13"/>
      <c r="AE465" s="14"/>
      <c r="AF465" s="14"/>
      <c r="AG465" s="13"/>
      <c r="AH465" s="14"/>
      <c r="AI465" s="14"/>
      <c r="AJ465" s="14"/>
      <c r="AK465" s="14"/>
      <c r="AL465" s="28">
        <v>1</v>
      </c>
      <c r="AM465" s="29">
        <v>0.75</v>
      </c>
      <c r="AR465" s="8">
        <f t="shared" si="60"/>
        <v>6</v>
      </c>
      <c r="AS465" s="8">
        <f t="shared" si="61"/>
        <v>0</v>
      </c>
      <c r="AT465" s="8">
        <f t="shared" si="62"/>
        <v>6</v>
      </c>
      <c r="AU465" s="8">
        <f t="shared" si="63"/>
        <v>0</v>
      </c>
      <c r="AV465" s="8">
        <f t="shared" si="64"/>
        <v>0</v>
      </c>
      <c r="AW465" s="8">
        <f t="shared" si="65"/>
        <v>0</v>
      </c>
    </row>
    <row r="466" spans="1:49" x14ac:dyDescent="0.25">
      <c r="A466" t="s">
        <v>161</v>
      </c>
      <c r="B466" s="26">
        <v>46036</v>
      </c>
      <c r="C466" s="10" t="s">
        <v>251</v>
      </c>
      <c r="D466" s="10">
        <v>931</v>
      </c>
      <c r="E466" s="27" t="s">
        <v>94</v>
      </c>
      <c r="F466" s="10">
        <v>1</v>
      </c>
      <c r="G466" s="10" t="s">
        <v>139</v>
      </c>
      <c r="I466" s="37"/>
      <c r="J466" s="14"/>
      <c r="K466" s="14"/>
      <c r="L466" s="14"/>
      <c r="M466" s="14">
        <v>27</v>
      </c>
      <c r="N466" s="14"/>
      <c r="O466" s="14"/>
      <c r="P466" s="14"/>
      <c r="Q466" s="14"/>
      <c r="R466" s="14"/>
      <c r="S466" s="14">
        <v>2</v>
      </c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3"/>
      <c r="AE466" s="14"/>
      <c r="AF466" s="14"/>
      <c r="AG466" s="13"/>
      <c r="AH466" s="14"/>
      <c r="AI466" s="14"/>
      <c r="AJ466" s="14"/>
      <c r="AK466" s="14"/>
      <c r="AL466" s="28">
        <v>1</v>
      </c>
      <c r="AM466" s="29">
        <v>0.6</v>
      </c>
      <c r="AR466" s="8">
        <f t="shared" si="60"/>
        <v>29</v>
      </c>
      <c r="AS466" s="8">
        <f t="shared" si="61"/>
        <v>29</v>
      </c>
      <c r="AT466" s="8">
        <f t="shared" si="62"/>
        <v>0</v>
      </c>
      <c r="AU466" s="8">
        <f t="shared" si="63"/>
        <v>0</v>
      </c>
      <c r="AV466" s="8">
        <f t="shared" si="64"/>
        <v>0</v>
      </c>
      <c r="AW466" s="8">
        <f t="shared" si="65"/>
        <v>0</v>
      </c>
    </row>
    <row r="467" spans="1:49" x14ac:dyDescent="0.25">
      <c r="A467" t="s">
        <v>161</v>
      </c>
      <c r="B467" s="26">
        <v>46036</v>
      </c>
      <c r="C467" s="10" t="s">
        <v>251</v>
      </c>
      <c r="D467" s="10">
        <v>928</v>
      </c>
      <c r="E467" s="27" t="s">
        <v>94</v>
      </c>
      <c r="F467" s="10">
        <v>2</v>
      </c>
      <c r="G467" s="10" t="s">
        <v>139</v>
      </c>
      <c r="I467" s="37"/>
      <c r="J467" s="14">
        <v>15</v>
      </c>
      <c r="K467" s="14"/>
      <c r="L467" s="14"/>
      <c r="M467" s="14">
        <v>85</v>
      </c>
      <c r="N467" s="14"/>
      <c r="O467" s="14"/>
      <c r="P467" s="14"/>
      <c r="Q467" s="14"/>
      <c r="R467" s="14"/>
      <c r="S467" s="14">
        <v>2</v>
      </c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3"/>
      <c r="AE467" s="14"/>
      <c r="AF467" s="14"/>
      <c r="AG467" s="13"/>
      <c r="AH467" s="14"/>
      <c r="AI467" s="14"/>
      <c r="AJ467" s="14"/>
      <c r="AK467" s="14"/>
      <c r="AL467" s="28">
        <v>1</v>
      </c>
      <c r="AM467" s="29">
        <v>0.6</v>
      </c>
      <c r="AR467" s="8">
        <f t="shared" si="60"/>
        <v>102</v>
      </c>
      <c r="AS467" s="8">
        <f t="shared" si="61"/>
        <v>102</v>
      </c>
      <c r="AT467" s="8">
        <f t="shared" si="62"/>
        <v>0</v>
      </c>
      <c r="AU467" s="8">
        <f t="shared" si="63"/>
        <v>0</v>
      </c>
      <c r="AV467" s="8">
        <f t="shared" si="64"/>
        <v>0</v>
      </c>
      <c r="AW467" s="8">
        <f t="shared" si="65"/>
        <v>0</v>
      </c>
    </row>
    <row r="468" spans="1:49" x14ac:dyDescent="0.25">
      <c r="A468" t="s">
        <v>161</v>
      </c>
      <c r="B468" s="26">
        <v>46036</v>
      </c>
      <c r="C468" s="10" t="s">
        <v>251</v>
      </c>
      <c r="D468" s="10">
        <v>926</v>
      </c>
      <c r="E468" s="27" t="s">
        <v>94</v>
      </c>
      <c r="F468" s="10">
        <v>3</v>
      </c>
      <c r="G468" s="10" t="s">
        <v>143</v>
      </c>
      <c r="I468" s="37"/>
      <c r="J468" s="14">
        <v>2</v>
      </c>
      <c r="K468" s="14"/>
      <c r="L468" s="14"/>
      <c r="M468" s="14">
        <v>4</v>
      </c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3"/>
      <c r="AE468" s="14"/>
      <c r="AF468" s="14"/>
      <c r="AG468" s="13"/>
      <c r="AH468" s="14">
        <v>3</v>
      </c>
      <c r="AI468" s="14"/>
      <c r="AJ468" s="14"/>
      <c r="AK468" s="14"/>
      <c r="AL468" s="28">
        <v>1</v>
      </c>
      <c r="AM468" s="29">
        <v>0.6</v>
      </c>
      <c r="AR468" s="8">
        <f t="shared" si="60"/>
        <v>9</v>
      </c>
      <c r="AS468" s="8">
        <f t="shared" si="61"/>
        <v>6</v>
      </c>
      <c r="AT468" s="8">
        <f t="shared" si="62"/>
        <v>0</v>
      </c>
      <c r="AU468" s="8">
        <f t="shared" si="63"/>
        <v>0</v>
      </c>
      <c r="AV468" s="8">
        <f t="shared" si="64"/>
        <v>0</v>
      </c>
      <c r="AW468" s="8">
        <f t="shared" si="65"/>
        <v>0</v>
      </c>
    </row>
    <row r="469" spans="1:49" x14ac:dyDescent="0.25">
      <c r="A469" t="s">
        <v>161</v>
      </c>
      <c r="B469" s="26">
        <v>46036</v>
      </c>
      <c r="C469" s="10" t="s">
        <v>251</v>
      </c>
      <c r="D469" s="10">
        <v>934</v>
      </c>
      <c r="E469" s="27" t="s">
        <v>79</v>
      </c>
      <c r="F469" s="10" t="s">
        <v>131</v>
      </c>
      <c r="G469" s="10" t="s">
        <v>139</v>
      </c>
      <c r="I469" s="37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3"/>
      <c r="AE469" s="14"/>
      <c r="AF469" s="14"/>
      <c r="AG469" s="13"/>
      <c r="AH469" s="14"/>
      <c r="AI469" s="14"/>
      <c r="AJ469" s="14"/>
      <c r="AK469" s="14"/>
      <c r="AL469" s="28">
        <v>0.9</v>
      </c>
      <c r="AM469" s="29">
        <v>0.85</v>
      </c>
      <c r="AR469" s="8">
        <f t="shared" si="60"/>
        <v>0</v>
      </c>
      <c r="AS469" s="8">
        <f t="shared" si="61"/>
        <v>0</v>
      </c>
      <c r="AT469" s="8">
        <f t="shared" si="62"/>
        <v>0</v>
      </c>
      <c r="AU469" s="8">
        <f t="shared" si="63"/>
        <v>0</v>
      </c>
      <c r="AV469" s="8">
        <f t="shared" si="64"/>
        <v>0</v>
      </c>
      <c r="AW469" s="8">
        <f t="shared" si="65"/>
        <v>0</v>
      </c>
    </row>
    <row r="470" spans="1:49" x14ac:dyDescent="0.25">
      <c r="A470" t="s">
        <v>65</v>
      </c>
      <c r="B470" s="26">
        <v>46038</v>
      </c>
      <c r="C470" s="10" t="s">
        <v>253</v>
      </c>
      <c r="D470" s="10">
        <v>1115</v>
      </c>
      <c r="E470" s="27" t="s">
        <v>94</v>
      </c>
      <c r="F470" s="10">
        <v>11</v>
      </c>
      <c r="G470" s="10" t="s">
        <v>142</v>
      </c>
      <c r="I470" s="30"/>
      <c r="J470" s="8"/>
      <c r="K470" s="8"/>
      <c r="L470" s="8"/>
      <c r="N470" s="8"/>
      <c r="O470" s="8"/>
      <c r="P470" s="8"/>
      <c r="Q470" s="8"/>
      <c r="R470" s="8"/>
      <c r="S470" s="8"/>
      <c r="T470" s="8"/>
      <c r="V470" s="8"/>
      <c r="W470">
        <v>127</v>
      </c>
      <c r="X470" s="8"/>
      <c r="Y470" s="8"/>
      <c r="Z470">
        <v>474</v>
      </c>
      <c r="AA470" s="8"/>
      <c r="AB470">
        <v>2</v>
      </c>
      <c r="AC470" s="8"/>
      <c r="AD470" s="11"/>
      <c r="AE470" s="8"/>
      <c r="AF470" s="8"/>
      <c r="AG470" s="11"/>
      <c r="AH470" s="8"/>
      <c r="AI470" s="8"/>
      <c r="AJ470" s="8"/>
      <c r="AK470" s="8"/>
      <c r="AL470" s="31">
        <v>1</v>
      </c>
      <c r="AM470" s="32">
        <v>1</v>
      </c>
      <c r="AN470" s="121"/>
      <c r="AR470" s="8">
        <f t="shared" si="60"/>
        <v>603</v>
      </c>
      <c r="AS470" s="8">
        <f t="shared" si="61"/>
        <v>0</v>
      </c>
      <c r="AT470" s="8">
        <f t="shared" si="62"/>
        <v>603</v>
      </c>
      <c r="AU470" s="8">
        <f t="shared" si="63"/>
        <v>0</v>
      </c>
      <c r="AV470" s="8">
        <f t="shared" si="64"/>
        <v>0</v>
      </c>
      <c r="AW470" s="8">
        <f t="shared" si="65"/>
        <v>0</v>
      </c>
    </row>
    <row r="471" spans="1:49" x14ac:dyDescent="0.25">
      <c r="A471" t="s">
        <v>65</v>
      </c>
      <c r="B471" s="26">
        <v>46038</v>
      </c>
      <c r="C471" s="10" t="s">
        <v>254</v>
      </c>
      <c r="D471" s="33">
        <v>1115</v>
      </c>
      <c r="E471" s="27" t="s">
        <v>94</v>
      </c>
      <c r="F471" s="10">
        <v>111</v>
      </c>
      <c r="G471" s="10" t="s">
        <v>142</v>
      </c>
      <c r="I471" s="37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>
        <v>25</v>
      </c>
      <c r="V471" s="14"/>
      <c r="W471" s="14">
        <v>213</v>
      </c>
      <c r="X471" s="14"/>
      <c r="Y471" s="14"/>
      <c r="Z471" s="14">
        <v>320</v>
      </c>
      <c r="AA471" s="14"/>
      <c r="AB471" s="14"/>
      <c r="AC471" s="14"/>
      <c r="AD471" s="13"/>
      <c r="AE471" s="14"/>
      <c r="AF471" s="14"/>
      <c r="AG471" s="13"/>
      <c r="AH471" s="14"/>
      <c r="AI471" s="14"/>
      <c r="AJ471" s="14"/>
      <c r="AK471" s="14"/>
      <c r="AL471" s="28">
        <v>1</v>
      </c>
      <c r="AM471" s="29">
        <v>1</v>
      </c>
      <c r="AN471" s="121"/>
      <c r="AR471" s="8">
        <f t="shared" si="60"/>
        <v>558</v>
      </c>
      <c r="AS471" s="8">
        <f t="shared" si="61"/>
        <v>0</v>
      </c>
      <c r="AT471" s="8">
        <f t="shared" si="62"/>
        <v>558</v>
      </c>
      <c r="AU471" s="8">
        <f t="shared" si="63"/>
        <v>0</v>
      </c>
      <c r="AV471" s="8">
        <f t="shared" si="64"/>
        <v>0</v>
      </c>
      <c r="AW471" s="8">
        <f t="shared" si="65"/>
        <v>0</v>
      </c>
    </row>
    <row r="472" spans="1:49" x14ac:dyDescent="0.25">
      <c r="A472" t="s">
        <v>65</v>
      </c>
      <c r="B472" s="26">
        <v>46038</v>
      </c>
      <c r="C472" s="10" t="s">
        <v>253</v>
      </c>
      <c r="D472" s="10">
        <v>1124</v>
      </c>
      <c r="E472" s="27" t="s">
        <v>94</v>
      </c>
      <c r="F472" s="10">
        <v>10</v>
      </c>
      <c r="G472" s="10" t="s">
        <v>142</v>
      </c>
      <c r="I472" s="30"/>
      <c r="J472" s="8"/>
      <c r="K472" s="8"/>
      <c r="L472" s="8"/>
      <c r="N472" s="8"/>
      <c r="O472" s="8"/>
      <c r="P472" s="8"/>
      <c r="Q472" s="8"/>
      <c r="R472" s="8"/>
      <c r="S472" s="8"/>
      <c r="T472" s="8"/>
      <c r="U472">
        <v>6</v>
      </c>
      <c r="V472" s="8"/>
      <c r="W472">
        <v>131</v>
      </c>
      <c r="X472" s="8"/>
      <c r="Y472" s="8"/>
      <c r="AA472" s="8"/>
      <c r="AB472">
        <v>3</v>
      </c>
      <c r="AC472" s="8"/>
      <c r="AD472" s="11"/>
      <c r="AE472" s="8"/>
      <c r="AF472" s="8"/>
      <c r="AG472" s="11"/>
      <c r="AH472" s="8"/>
      <c r="AI472" s="8"/>
      <c r="AJ472" s="8"/>
      <c r="AK472" s="8"/>
      <c r="AL472" s="31">
        <v>1</v>
      </c>
      <c r="AM472" s="32">
        <v>1</v>
      </c>
      <c r="AN472" s="121"/>
      <c r="AR472" s="8">
        <f t="shared" si="60"/>
        <v>140</v>
      </c>
      <c r="AS472" s="8">
        <f t="shared" si="61"/>
        <v>0</v>
      </c>
      <c r="AT472" s="8">
        <f t="shared" si="62"/>
        <v>140</v>
      </c>
      <c r="AU472" s="8">
        <f t="shared" si="63"/>
        <v>0</v>
      </c>
      <c r="AV472" s="8">
        <f t="shared" si="64"/>
        <v>0</v>
      </c>
      <c r="AW472" s="8">
        <f t="shared" si="65"/>
        <v>0</v>
      </c>
    </row>
    <row r="473" spans="1:49" x14ac:dyDescent="0.25">
      <c r="A473" t="s">
        <v>65</v>
      </c>
      <c r="B473" s="26">
        <v>46038</v>
      </c>
      <c r="C473" s="10" t="s">
        <v>254</v>
      </c>
      <c r="D473" s="33">
        <v>1124</v>
      </c>
      <c r="E473" s="27" t="s">
        <v>94</v>
      </c>
      <c r="F473" s="10">
        <v>110</v>
      </c>
      <c r="G473" s="10" t="s">
        <v>142</v>
      </c>
      <c r="I473" s="37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>
        <v>30</v>
      </c>
      <c r="V473" s="14"/>
      <c r="W473" s="14">
        <v>157</v>
      </c>
      <c r="X473" s="14"/>
      <c r="Y473" s="14"/>
      <c r="Z473" s="14">
        <v>364</v>
      </c>
      <c r="AA473" s="14"/>
      <c r="AB473" s="14"/>
      <c r="AC473" s="14"/>
      <c r="AD473" s="13"/>
      <c r="AE473" s="14"/>
      <c r="AF473" s="14"/>
      <c r="AG473" s="13"/>
      <c r="AH473" s="14"/>
      <c r="AI473" s="14"/>
      <c r="AJ473" s="14"/>
      <c r="AK473" s="14"/>
      <c r="AL473" s="28">
        <v>1</v>
      </c>
      <c r="AM473" s="29">
        <v>1</v>
      </c>
      <c r="AN473" s="121"/>
      <c r="AR473" s="8">
        <f t="shared" si="60"/>
        <v>551</v>
      </c>
      <c r="AS473" s="8">
        <f t="shared" si="61"/>
        <v>0</v>
      </c>
      <c r="AT473" s="8">
        <f t="shared" si="62"/>
        <v>551</v>
      </c>
      <c r="AU473" s="8">
        <f t="shared" si="63"/>
        <v>0</v>
      </c>
      <c r="AV473" s="8">
        <f t="shared" si="64"/>
        <v>0</v>
      </c>
      <c r="AW473" s="8">
        <f t="shared" si="65"/>
        <v>0</v>
      </c>
    </row>
    <row r="474" spans="1:49" x14ac:dyDescent="0.25">
      <c r="A474" t="s">
        <v>65</v>
      </c>
      <c r="B474" s="26">
        <v>46038</v>
      </c>
      <c r="C474" s="10" t="s">
        <v>253</v>
      </c>
      <c r="D474" s="10">
        <v>1132</v>
      </c>
      <c r="E474" s="27" t="s">
        <v>94</v>
      </c>
      <c r="F474" s="10">
        <v>9</v>
      </c>
      <c r="G474" s="10" t="s">
        <v>142</v>
      </c>
      <c r="I474" s="30"/>
      <c r="J474" s="8"/>
      <c r="K474" s="8"/>
      <c r="L474" s="8"/>
      <c r="N474" s="8"/>
      <c r="O474" s="8"/>
      <c r="P474" s="8"/>
      <c r="Q474" s="8"/>
      <c r="R474" s="8"/>
      <c r="S474" s="8"/>
      <c r="T474" s="8"/>
      <c r="V474" s="8"/>
      <c r="W474">
        <v>200</v>
      </c>
      <c r="X474" s="8"/>
      <c r="Y474" s="8"/>
      <c r="Z474">
        <v>20</v>
      </c>
      <c r="AA474" s="8"/>
      <c r="AB474">
        <v>2</v>
      </c>
      <c r="AC474" s="8"/>
      <c r="AD474" s="11"/>
      <c r="AE474" s="8"/>
      <c r="AF474" s="8"/>
      <c r="AG474" s="11"/>
      <c r="AH474" s="8"/>
      <c r="AI474" s="8"/>
      <c r="AJ474" s="10"/>
      <c r="AK474" s="8"/>
      <c r="AL474" s="31">
        <v>1</v>
      </c>
      <c r="AM474" s="32">
        <v>1</v>
      </c>
      <c r="AN474" s="121"/>
      <c r="AR474" s="8">
        <f t="shared" si="60"/>
        <v>222</v>
      </c>
      <c r="AS474" s="8">
        <f t="shared" si="61"/>
        <v>0</v>
      </c>
      <c r="AT474" s="8">
        <f t="shared" si="62"/>
        <v>222</v>
      </c>
      <c r="AU474" s="8">
        <f t="shared" si="63"/>
        <v>0</v>
      </c>
      <c r="AV474" s="8">
        <f t="shared" si="64"/>
        <v>0</v>
      </c>
      <c r="AW474" s="8">
        <f t="shared" si="65"/>
        <v>0</v>
      </c>
    </row>
    <row r="475" spans="1:49" x14ac:dyDescent="0.25">
      <c r="A475" t="s">
        <v>65</v>
      </c>
      <c r="B475" s="26">
        <v>46038</v>
      </c>
      <c r="C475" s="10" t="s">
        <v>254</v>
      </c>
      <c r="D475" s="33">
        <v>1132</v>
      </c>
      <c r="E475" s="27" t="s">
        <v>94</v>
      </c>
      <c r="F475" s="10">
        <v>109</v>
      </c>
      <c r="G475" s="10" t="s">
        <v>142</v>
      </c>
      <c r="I475" s="37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>
        <v>7</v>
      </c>
      <c r="V475" s="14"/>
      <c r="W475" s="14">
        <v>110</v>
      </c>
      <c r="X475" s="14"/>
      <c r="Y475" s="14"/>
      <c r="Z475" s="14">
        <v>5</v>
      </c>
      <c r="AA475" s="14"/>
      <c r="AB475" s="14"/>
      <c r="AC475" s="14"/>
      <c r="AD475" s="13"/>
      <c r="AE475" s="14"/>
      <c r="AF475" s="14"/>
      <c r="AG475" s="13"/>
      <c r="AH475" s="14"/>
      <c r="AI475" s="14"/>
      <c r="AJ475" s="14"/>
      <c r="AK475" s="14"/>
      <c r="AL475" s="28">
        <v>1</v>
      </c>
      <c r="AM475" s="29">
        <v>1</v>
      </c>
      <c r="AN475" s="121"/>
      <c r="AR475" s="8">
        <f t="shared" si="60"/>
        <v>122</v>
      </c>
      <c r="AS475" s="8">
        <f t="shared" si="61"/>
        <v>0</v>
      </c>
      <c r="AT475" s="8">
        <f t="shared" si="62"/>
        <v>122</v>
      </c>
      <c r="AU475" s="8">
        <f t="shared" si="63"/>
        <v>0</v>
      </c>
      <c r="AV475" s="8">
        <f t="shared" si="64"/>
        <v>0</v>
      </c>
      <c r="AW475" s="8">
        <f t="shared" si="65"/>
        <v>0</v>
      </c>
    </row>
    <row r="476" spans="1:49" x14ac:dyDescent="0.25">
      <c r="A476" t="s">
        <v>65</v>
      </c>
      <c r="B476" s="26">
        <v>46038</v>
      </c>
      <c r="C476" s="10" t="s">
        <v>253</v>
      </c>
      <c r="D476" s="10">
        <v>1142</v>
      </c>
      <c r="E476" s="27" t="s">
        <v>94</v>
      </c>
      <c r="F476" s="10">
        <v>8</v>
      </c>
      <c r="G476" s="10" t="s">
        <v>144</v>
      </c>
      <c r="I476" s="30"/>
      <c r="J476" s="8"/>
      <c r="K476" s="8"/>
      <c r="L476" s="8"/>
      <c r="N476" s="8"/>
      <c r="O476" s="8"/>
      <c r="P476" s="8"/>
      <c r="Q476" s="8"/>
      <c r="R476" s="8"/>
      <c r="S476" s="8"/>
      <c r="T476" s="8"/>
      <c r="V476" s="8"/>
      <c r="W476">
        <v>58</v>
      </c>
      <c r="X476" s="8"/>
      <c r="Y476" s="8"/>
      <c r="Z476">
        <v>14</v>
      </c>
      <c r="AA476" s="8"/>
      <c r="AB476" s="8"/>
      <c r="AC476" s="8"/>
      <c r="AD476" s="11"/>
      <c r="AE476" s="8"/>
      <c r="AF476" s="8"/>
      <c r="AG476" s="11"/>
      <c r="AH476" s="8"/>
      <c r="AI476" s="8"/>
      <c r="AJ476" s="10"/>
      <c r="AK476" s="8"/>
      <c r="AL476" s="31">
        <v>1</v>
      </c>
      <c r="AM476" s="32">
        <v>1</v>
      </c>
      <c r="AN476" s="127"/>
      <c r="AR476" s="8">
        <f t="shared" si="60"/>
        <v>72</v>
      </c>
      <c r="AS476" s="8">
        <f t="shared" si="61"/>
        <v>0</v>
      </c>
      <c r="AT476" s="8">
        <f t="shared" si="62"/>
        <v>72</v>
      </c>
      <c r="AU476" s="8">
        <f t="shared" si="63"/>
        <v>0</v>
      </c>
      <c r="AV476" s="8">
        <f t="shared" si="64"/>
        <v>0</v>
      </c>
      <c r="AW476" s="8">
        <f t="shared" si="65"/>
        <v>0</v>
      </c>
    </row>
    <row r="477" spans="1:49" x14ac:dyDescent="0.25">
      <c r="A477" t="s">
        <v>65</v>
      </c>
      <c r="B477" s="26">
        <v>46038</v>
      </c>
      <c r="C477" s="10" t="s">
        <v>254</v>
      </c>
      <c r="D477" s="33">
        <v>1142</v>
      </c>
      <c r="E477" s="27" t="s">
        <v>94</v>
      </c>
      <c r="F477" s="10">
        <v>108</v>
      </c>
      <c r="G477" s="10" t="s">
        <v>144</v>
      </c>
      <c r="I477" s="37"/>
      <c r="J477" s="14"/>
      <c r="K477" s="14"/>
      <c r="L477" s="14"/>
      <c r="M477" s="14"/>
      <c r="N477" s="14"/>
      <c r="O477" s="14"/>
      <c r="P477" s="14"/>
      <c r="Q477" s="14"/>
      <c r="R477" s="14"/>
      <c r="S477" s="14">
        <v>4</v>
      </c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3"/>
      <c r="AE477" s="14"/>
      <c r="AF477" s="14"/>
      <c r="AG477" s="13"/>
      <c r="AH477" s="14"/>
      <c r="AI477" s="14"/>
      <c r="AJ477" s="14"/>
      <c r="AK477" s="14"/>
      <c r="AL477" s="28">
        <v>1</v>
      </c>
      <c r="AM477" s="29">
        <v>0.5</v>
      </c>
      <c r="AN477" s="121"/>
      <c r="AR477" s="8">
        <f t="shared" si="60"/>
        <v>4</v>
      </c>
      <c r="AS477" s="8">
        <f t="shared" si="61"/>
        <v>4</v>
      </c>
      <c r="AT477" s="8">
        <f t="shared" si="62"/>
        <v>0</v>
      </c>
      <c r="AU477" s="8">
        <f t="shared" si="63"/>
        <v>0</v>
      </c>
      <c r="AV477" s="8">
        <f t="shared" si="64"/>
        <v>0</v>
      </c>
      <c r="AW477" s="8">
        <f t="shared" si="65"/>
        <v>0</v>
      </c>
    </row>
    <row r="478" spans="1:49" x14ac:dyDescent="0.25">
      <c r="A478" t="s">
        <v>65</v>
      </c>
      <c r="B478" s="26">
        <v>46038</v>
      </c>
      <c r="C478" s="10" t="s">
        <v>253</v>
      </c>
      <c r="D478" s="10">
        <v>1148</v>
      </c>
      <c r="E478" s="27" t="s">
        <v>94</v>
      </c>
      <c r="F478" s="10">
        <v>7</v>
      </c>
      <c r="G478" s="10" t="s">
        <v>142</v>
      </c>
      <c r="I478" s="30"/>
      <c r="J478" s="8"/>
      <c r="K478" s="8"/>
      <c r="L478" s="8"/>
      <c r="N478" s="8"/>
      <c r="O478" s="8"/>
      <c r="P478" s="8"/>
      <c r="Q478" s="8"/>
      <c r="R478" s="8"/>
      <c r="S478" s="8"/>
      <c r="T478" s="8"/>
      <c r="U478">
        <v>16</v>
      </c>
      <c r="V478" s="8"/>
      <c r="W478">
        <v>102</v>
      </c>
      <c r="X478" s="8"/>
      <c r="Y478" s="8"/>
      <c r="AA478" s="8"/>
      <c r="AB478" s="8"/>
      <c r="AC478" s="8"/>
      <c r="AD478" s="11"/>
      <c r="AE478" s="8"/>
      <c r="AF478" s="8"/>
      <c r="AG478" s="11"/>
      <c r="AH478" s="8"/>
      <c r="AI478" s="8"/>
      <c r="AJ478" s="10"/>
      <c r="AK478" s="8"/>
      <c r="AL478" s="31">
        <v>1</v>
      </c>
      <c r="AM478" s="32">
        <v>1</v>
      </c>
      <c r="AN478" s="121"/>
      <c r="AR478" s="8">
        <f t="shared" si="60"/>
        <v>118</v>
      </c>
      <c r="AS478" s="8">
        <f t="shared" si="61"/>
        <v>0</v>
      </c>
      <c r="AT478" s="8">
        <f t="shared" si="62"/>
        <v>118</v>
      </c>
      <c r="AU478" s="8">
        <f t="shared" si="63"/>
        <v>0</v>
      </c>
      <c r="AV478" s="8">
        <f t="shared" si="64"/>
        <v>0</v>
      </c>
      <c r="AW478" s="8">
        <f t="shared" si="65"/>
        <v>0</v>
      </c>
    </row>
    <row r="479" spans="1:49" x14ac:dyDescent="0.25">
      <c r="A479" t="s">
        <v>65</v>
      </c>
      <c r="B479" s="26">
        <v>46038</v>
      </c>
      <c r="C479" s="10" t="s">
        <v>254</v>
      </c>
      <c r="D479" s="33">
        <v>1148</v>
      </c>
      <c r="E479" s="27" t="s">
        <v>94</v>
      </c>
      <c r="F479" s="10">
        <v>107</v>
      </c>
      <c r="G479" s="10" t="s">
        <v>142</v>
      </c>
      <c r="I479" s="37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>
        <v>108</v>
      </c>
      <c r="X479" s="14"/>
      <c r="Y479" s="14"/>
      <c r="Z479" s="14">
        <v>27</v>
      </c>
      <c r="AA479" s="14"/>
      <c r="AB479" s="14"/>
      <c r="AC479" s="14"/>
      <c r="AD479" s="13"/>
      <c r="AE479" s="14"/>
      <c r="AF479" s="14"/>
      <c r="AG479" s="13"/>
      <c r="AH479" s="14"/>
      <c r="AI479" s="14"/>
      <c r="AJ479" s="14"/>
      <c r="AK479" s="14"/>
      <c r="AL479" s="28">
        <v>1</v>
      </c>
      <c r="AM479" s="29">
        <v>1</v>
      </c>
      <c r="AN479" s="121"/>
      <c r="AR479" s="8">
        <f t="shared" si="60"/>
        <v>135</v>
      </c>
      <c r="AS479" s="8">
        <f t="shared" si="61"/>
        <v>0</v>
      </c>
      <c r="AT479" s="8">
        <f t="shared" si="62"/>
        <v>135</v>
      </c>
      <c r="AU479" s="8">
        <f t="shared" si="63"/>
        <v>0</v>
      </c>
      <c r="AV479" s="8">
        <f t="shared" si="64"/>
        <v>0</v>
      </c>
      <c r="AW479" s="8">
        <f t="shared" si="65"/>
        <v>0</v>
      </c>
    </row>
    <row r="480" spans="1:49" x14ac:dyDescent="0.25">
      <c r="A480" t="s">
        <v>65</v>
      </c>
      <c r="B480" s="26">
        <v>46038</v>
      </c>
      <c r="C480" s="10" t="s">
        <v>253</v>
      </c>
      <c r="D480" s="10">
        <v>1152</v>
      </c>
      <c r="E480" s="27" t="s">
        <v>94</v>
      </c>
      <c r="F480" s="10">
        <v>6</v>
      </c>
      <c r="G480" s="10" t="s">
        <v>142</v>
      </c>
      <c r="I480" s="30"/>
      <c r="J480" s="8"/>
      <c r="K480" s="8"/>
      <c r="L480" s="8"/>
      <c r="N480" s="8"/>
      <c r="O480" s="8"/>
      <c r="P480" s="8"/>
      <c r="Q480" s="8"/>
      <c r="R480" s="8"/>
      <c r="S480" s="8"/>
      <c r="T480" s="8"/>
      <c r="U480">
        <v>88</v>
      </c>
      <c r="V480" s="8"/>
      <c r="W480">
        <v>202</v>
      </c>
      <c r="X480" s="8"/>
      <c r="Y480" s="8"/>
      <c r="AA480" s="8"/>
      <c r="AB480" s="8"/>
      <c r="AC480" s="8"/>
      <c r="AD480" s="11"/>
      <c r="AE480" s="8"/>
      <c r="AF480" s="8"/>
      <c r="AG480" s="11"/>
      <c r="AH480" s="8"/>
      <c r="AI480" s="8"/>
      <c r="AJ480" s="10"/>
      <c r="AK480" s="8"/>
      <c r="AL480" s="31">
        <v>1</v>
      </c>
      <c r="AM480" s="32">
        <v>1</v>
      </c>
      <c r="AN480" s="121"/>
      <c r="AR480" s="8">
        <f t="shared" si="60"/>
        <v>290</v>
      </c>
      <c r="AS480" s="8">
        <f t="shared" si="61"/>
        <v>0</v>
      </c>
      <c r="AT480" s="8">
        <f t="shared" si="62"/>
        <v>290</v>
      </c>
      <c r="AU480" s="8">
        <f t="shared" si="63"/>
        <v>0</v>
      </c>
      <c r="AV480" s="8">
        <f t="shared" si="64"/>
        <v>0</v>
      </c>
      <c r="AW480" s="8">
        <f t="shared" si="65"/>
        <v>0</v>
      </c>
    </row>
    <row r="481" spans="1:49" x14ac:dyDescent="0.25">
      <c r="A481" t="s">
        <v>65</v>
      </c>
      <c r="B481" s="26">
        <v>46038</v>
      </c>
      <c r="C481" s="10" t="s">
        <v>254</v>
      </c>
      <c r="D481" s="33">
        <v>1152</v>
      </c>
      <c r="E481" s="27" t="s">
        <v>94</v>
      </c>
      <c r="F481" s="10">
        <v>106</v>
      </c>
      <c r="G481" s="10" t="s">
        <v>142</v>
      </c>
      <c r="I481" s="37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>
        <v>17</v>
      </c>
      <c r="V481" s="14"/>
      <c r="W481" s="14">
        <v>31</v>
      </c>
      <c r="X481" s="14"/>
      <c r="Y481" s="14"/>
      <c r="Z481" s="14">
        <v>6</v>
      </c>
      <c r="AA481" s="14"/>
      <c r="AB481" s="14"/>
      <c r="AC481" s="14"/>
      <c r="AD481" s="13"/>
      <c r="AE481" s="14"/>
      <c r="AF481" s="14"/>
      <c r="AG481" s="13"/>
      <c r="AH481" s="14"/>
      <c r="AI481" s="14"/>
      <c r="AJ481" s="14"/>
      <c r="AK481" s="14"/>
      <c r="AL481" s="28">
        <v>1</v>
      </c>
      <c r="AM481" s="29">
        <v>1</v>
      </c>
      <c r="AN481" s="121"/>
      <c r="AR481" s="8">
        <f t="shared" si="60"/>
        <v>54</v>
      </c>
      <c r="AS481" s="8">
        <f t="shared" si="61"/>
        <v>0</v>
      </c>
      <c r="AT481" s="8">
        <f t="shared" si="62"/>
        <v>54</v>
      </c>
      <c r="AU481" s="8">
        <f t="shared" si="63"/>
        <v>0</v>
      </c>
      <c r="AV481" s="8">
        <f t="shared" si="64"/>
        <v>0</v>
      </c>
      <c r="AW481" s="8">
        <f t="shared" si="65"/>
        <v>0</v>
      </c>
    </row>
    <row r="482" spans="1:49" x14ac:dyDescent="0.25">
      <c r="A482" t="s">
        <v>65</v>
      </c>
      <c r="B482" s="26">
        <v>46038</v>
      </c>
      <c r="C482" s="10" t="s">
        <v>253</v>
      </c>
      <c r="D482" s="10">
        <v>1156</v>
      </c>
      <c r="E482" s="27" t="s">
        <v>79</v>
      </c>
      <c r="F482" s="10" t="s">
        <v>131</v>
      </c>
      <c r="G482" s="10" t="s">
        <v>144</v>
      </c>
      <c r="I482" s="30"/>
      <c r="J482" s="8"/>
      <c r="K482" s="8"/>
      <c r="L482" s="8"/>
      <c r="M482">
        <v>915</v>
      </c>
      <c r="N482" s="8"/>
      <c r="O482" s="8">
        <v>10</v>
      </c>
      <c r="P482" s="8"/>
      <c r="Q482" s="8"/>
      <c r="R482" s="8"/>
      <c r="S482" s="8"/>
      <c r="T482" s="8"/>
      <c r="V482" s="8"/>
      <c r="X482" s="8"/>
      <c r="Y482" s="8"/>
      <c r="Z482">
        <v>200</v>
      </c>
      <c r="AA482" s="8"/>
      <c r="AB482" s="8"/>
      <c r="AC482" s="8"/>
      <c r="AD482" s="11"/>
      <c r="AE482" s="8"/>
      <c r="AF482" s="8"/>
      <c r="AG482" s="11"/>
      <c r="AH482" s="8"/>
      <c r="AI482" s="8"/>
      <c r="AJ482" s="10"/>
      <c r="AK482" s="8"/>
      <c r="AL482" s="31">
        <v>1</v>
      </c>
      <c r="AM482" s="32">
        <v>1</v>
      </c>
      <c r="AN482" s="121"/>
      <c r="AR482" s="8">
        <f t="shared" si="60"/>
        <v>1125</v>
      </c>
      <c r="AS482" s="8">
        <f t="shared" si="61"/>
        <v>925</v>
      </c>
      <c r="AT482" s="8">
        <f t="shared" si="62"/>
        <v>200</v>
      </c>
      <c r="AU482" s="8">
        <f t="shared" si="63"/>
        <v>0</v>
      </c>
      <c r="AV482" s="8">
        <f t="shared" si="64"/>
        <v>0</v>
      </c>
      <c r="AW482" s="8">
        <f t="shared" si="65"/>
        <v>0</v>
      </c>
    </row>
    <row r="483" spans="1:49" x14ac:dyDescent="0.25">
      <c r="A483" t="s">
        <v>65</v>
      </c>
      <c r="B483" s="26">
        <v>46038</v>
      </c>
      <c r="C483" s="10" t="s">
        <v>254</v>
      </c>
      <c r="D483" s="33">
        <v>1156</v>
      </c>
      <c r="E483" s="27" t="s">
        <v>79</v>
      </c>
      <c r="F483" s="10" t="s">
        <v>131</v>
      </c>
      <c r="G483" s="10" t="s">
        <v>144</v>
      </c>
      <c r="I483" s="37"/>
      <c r="J483" s="14"/>
      <c r="K483" s="14"/>
      <c r="L483" s="14"/>
      <c r="M483" s="14">
        <v>709</v>
      </c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3"/>
      <c r="AE483" s="14"/>
      <c r="AF483" s="14"/>
      <c r="AG483" s="13"/>
      <c r="AH483" s="14"/>
      <c r="AI483" s="14"/>
      <c r="AJ483" s="14"/>
      <c r="AK483" s="14"/>
      <c r="AL483" s="28">
        <v>1</v>
      </c>
      <c r="AM483" s="29">
        <v>0.6</v>
      </c>
      <c r="AN483" s="127"/>
      <c r="AR483" s="8">
        <f t="shared" si="60"/>
        <v>709</v>
      </c>
      <c r="AS483" s="8">
        <f t="shared" si="61"/>
        <v>709</v>
      </c>
      <c r="AT483" s="8">
        <f t="shared" si="62"/>
        <v>0</v>
      </c>
      <c r="AU483" s="8">
        <f t="shared" si="63"/>
        <v>0</v>
      </c>
      <c r="AV483" s="8">
        <f t="shared" si="64"/>
        <v>0</v>
      </c>
      <c r="AW483" s="8">
        <f t="shared" si="65"/>
        <v>0</v>
      </c>
    </row>
    <row r="484" spans="1:49" x14ac:dyDescent="0.25">
      <c r="A484" t="s">
        <v>65</v>
      </c>
      <c r="B484" s="26">
        <v>46038</v>
      </c>
      <c r="C484" s="10" t="s">
        <v>253</v>
      </c>
      <c r="D484" s="10">
        <v>1104</v>
      </c>
      <c r="E484" s="27" t="s">
        <v>94</v>
      </c>
      <c r="F484" s="10">
        <v>5</v>
      </c>
      <c r="G484" s="10" t="s">
        <v>144</v>
      </c>
      <c r="I484" s="30"/>
      <c r="J484" s="8"/>
      <c r="K484" s="8"/>
      <c r="L484" s="8"/>
      <c r="N484" s="8"/>
      <c r="O484" s="8"/>
      <c r="P484" s="8"/>
      <c r="Q484" s="8"/>
      <c r="R484" s="8"/>
      <c r="S484" s="8"/>
      <c r="T484" s="8"/>
      <c r="U484">
        <v>2</v>
      </c>
      <c r="V484" s="8"/>
      <c r="W484">
        <v>78</v>
      </c>
      <c r="X484" s="8"/>
      <c r="Y484" s="8"/>
      <c r="Z484">
        <v>75</v>
      </c>
      <c r="AA484" s="8"/>
      <c r="AB484" s="8"/>
      <c r="AC484" s="8"/>
      <c r="AD484" s="11"/>
      <c r="AE484" s="8"/>
      <c r="AF484" s="8"/>
      <c r="AG484" s="11"/>
      <c r="AH484" s="8"/>
      <c r="AI484" s="8"/>
      <c r="AJ484" s="10"/>
      <c r="AK484" s="8"/>
      <c r="AL484" s="31">
        <v>0.95</v>
      </c>
      <c r="AM484" s="32">
        <v>0.95</v>
      </c>
      <c r="AN484" s="127"/>
      <c r="AR484" s="8">
        <f t="shared" si="60"/>
        <v>155</v>
      </c>
      <c r="AS484" s="8">
        <f t="shared" si="61"/>
        <v>0</v>
      </c>
      <c r="AT484" s="8">
        <f t="shared" si="62"/>
        <v>155</v>
      </c>
      <c r="AU484" s="8">
        <f t="shared" si="63"/>
        <v>0</v>
      </c>
      <c r="AV484" s="8">
        <f t="shared" si="64"/>
        <v>0</v>
      </c>
      <c r="AW484" s="8">
        <f t="shared" si="65"/>
        <v>0</v>
      </c>
    </row>
    <row r="485" spans="1:49" x14ac:dyDescent="0.25">
      <c r="A485" t="s">
        <v>65</v>
      </c>
      <c r="B485" s="26">
        <v>46038</v>
      </c>
      <c r="C485" s="10" t="s">
        <v>254</v>
      </c>
      <c r="D485" s="33">
        <v>1104</v>
      </c>
      <c r="E485" s="27" t="s">
        <v>94</v>
      </c>
      <c r="F485" s="10">
        <v>105</v>
      </c>
      <c r="G485" s="10" t="s">
        <v>144</v>
      </c>
      <c r="I485" s="37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>
        <v>48</v>
      </c>
      <c r="X485" s="14"/>
      <c r="Y485" s="14"/>
      <c r="Z485" s="14"/>
      <c r="AA485" s="14"/>
      <c r="AB485" s="14"/>
      <c r="AC485" s="14"/>
      <c r="AD485" s="13"/>
      <c r="AE485" s="14"/>
      <c r="AF485" s="14"/>
      <c r="AG485" s="13"/>
      <c r="AH485" s="14"/>
      <c r="AI485" s="14"/>
      <c r="AJ485" s="14"/>
      <c r="AK485" s="14"/>
      <c r="AL485" s="28">
        <v>0.95</v>
      </c>
      <c r="AM485" s="29">
        <v>0.95</v>
      </c>
      <c r="AN485" s="121"/>
      <c r="AR485" s="8">
        <f t="shared" si="60"/>
        <v>48</v>
      </c>
      <c r="AS485" s="8">
        <f t="shared" si="61"/>
        <v>0</v>
      </c>
      <c r="AT485" s="8">
        <f t="shared" si="62"/>
        <v>48</v>
      </c>
      <c r="AU485" s="8">
        <f t="shared" si="63"/>
        <v>0</v>
      </c>
      <c r="AV485" s="8">
        <f t="shared" si="64"/>
        <v>0</v>
      </c>
      <c r="AW485" s="8">
        <f t="shared" si="65"/>
        <v>0</v>
      </c>
    </row>
    <row r="486" spans="1:49" x14ac:dyDescent="0.25">
      <c r="A486" t="s">
        <v>65</v>
      </c>
      <c r="B486" s="26">
        <v>46038</v>
      </c>
      <c r="C486" s="10" t="s">
        <v>253</v>
      </c>
      <c r="D486" s="10">
        <v>1209</v>
      </c>
      <c r="E486" s="27" t="s">
        <v>94</v>
      </c>
      <c r="F486" s="10">
        <v>4</v>
      </c>
      <c r="G486" s="10" t="s">
        <v>144</v>
      </c>
      <c r="I486" s="30"/>
      <c r="J486" s="8"/>
      <c r="K486" s="8"/>
      <c r="L486" s="8"/>
      <c r="N486" s="8"/>
      <c r="O486" s="8"/>
      <c r="P486" s="8"/>
      <c r="Q486" s="8"/>
      <c r="R486" s="8"/>
      <c r="S486" s="8"/>
      <c r="T486" s="8"/>
      <c r="V486" s="8"/>
      <c r="W486">
        <v>110</v>
      </c>
      <c r="X486" s="8"/>
      <c r="Y486" s="8"/>
      <c r="AA486" s="8"/>
      <c r="AB486" s="8"/>
      <c r="AC486" s="8"/>
      <c r="AD486" s="11"/>
      <c r="AE486" s="8"/>
      <c r="AF486" s="8"/>
      <c r="AG486" s="11"/>
      <c r="AH486" s="8"/>
      <c r="AI486" s="8"/>
      <c r="AJ486" s="10"/>
      <c r="AK486" s="8"/>
      <c r="AL486" s="31">
        <v>1</v>
      </c>
      <c r="AM486" s="32">
        <v>1</v>
      </c>
      <c r="AN486" s="121"/>
      <c r="AR486" s="8">
        <f t="shared" si="60"/>
        <v>110</v>
      </c>
      <c r="AS486" s="8">
        <f t="shared" si="61"/>
        <v>0</v>
      </c>
      <c r="AT486" s="8">
        <f t="shared" si="62"/>
        <v>110</v>
      </c>
      <c r="AU486" s="8">
        <f t="shared" si="63"/>
        <v>0</v>
      </c>
      <c r="AV486" s="8">
        <f t="shared" si="64"/>
        <v>0</v>
      </c>
      <c r="AW486" s="8">
        <f t="shared" si="65"/>
        <v>0</v>
      </c>
    </row>
    <row r="487" spans="1:49" x14ac:dyDescent="0.25">
      <c r="A487" t="s">
        <v>65</v>
      </c>
      <c r="B487" s="26">
        <v>46038</v>
      </c>
      <c r="C487" s="10" t="s">
        <v>254</v>
      </c>
      <c r="D487" s="33">
        <v>1209</v>
      </c>
      <c r="E487" s="27" t="s">
        <v>94</v>
      </c>
      <c r="F487" s="10">
        <v>104</v>
      </c>
      <c r="G487" s="10" t="s">
        <v>144</v>
      </c>
      <c r="I487" s="37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>
        <v>47</v>
      </c>
      <c r="X487" s="14"/>
      <c r="Y487" s="14"/>
      <c r="Z487" s="14">
        <v>2</v>
      </c>
      <c r="AA487" s="14"/>
      <c r="AB487" s="14"/>
      <c r="AC487" s="14"/>
      <c r="AD487" s="13"/>
      <c r="AE487" s="14"/>
      <c r="AF487" s="14"/>
      <c r="AG487" s="13"/>
      <c r="AH487" s="14"/>
      <c r="AI487" s="14"/>
      <c r="AJ487" s="14"/>
      <c r="AK487" s="14"/>
      <c r="AL487" s="28">
        <v>1</v>
      </c>
      <c r="AM487" s="29">
        <v>0.6</v>
      </c>
      <c r="AN487" s="121"/>
      <c r="AR487" s="8">
        <f t="shared" si="60"/>
        <v>49</v>
      </c>
      <c r="AS487" s="8">
        <f t="shared" si="61"/>
        <v>0</v>
      </c>
      <c r="AT487" s="8">
        <f t="shared" si="62"/>
        <v>49</v>
      </c>
      <c r="AU487" s="8">
        <f t="shared" si="63"/>
        <v>0</v>
      </c>
      <c r="AV487" s="8">
        <f t="shared" si="64"/>
        <v>0</v>
      </c>
      <c r="AW487" s="8">
        <f t="shared" si="65"/>
        <v>0</v>
      </c>
    </row>
    <row r="488" spans="1:49" x14ac:dyDescent="0.25">
      <c r="A488" t="s">
        <v>65</v>
      </c>
      <c r="B488" s="26">
        <v>46038</v>
      </c>
      <c r="C488" s="10" t="s">
        <v>253</v>
      </c>
      <c r="D488" s="10">
        <v>1221</v>
      </c>
      <c r="E488" s="27" t="s">
        <v>80</v>
      </c>
      <c r="F488" s="10" t="s">
        <v>131</v>
      </c>
      <c r="G488" s="10" t="s">
        <v>144</v>
      </c>
      <c r="I488" s="37"/>
      <c r="J488" s="14"/>
      <c r="K488" s="14"/>
      <c r="L488" s="14"/>
      <c r="M488">
        <v>20</v>
      </c>
      <c r="N488" s="14"/>
      <c r="O488" s="14"/>
      <c r="P488" s="14"/>
      <c r="Q488" s="14"/>
      <c r="R488" s="14"/>
      <c r="S488" s="14"/>
      <c r="T488" s="14"/>
      <c r="U488">
        <v>10</v>
      </c>
      <c r="V488" s="14"/>
      <c r="W488">
        <v>45</v>
      </c>
      <c r="X488" s="14"/>
      <c r="Y488" s="14"/>
      <c r="Z488">
        <v>22</v>
      </c>
      <c r="AA488" s="14"/>
      <c r="AB488" s="14"/>
      <c r="AC488" s="14"/>
      <c r="AD488" s="13"/>
      <c r="AE488" s="14"/>
      <c r="AF488" s="14"/>
      <c r="AG488" s="13"/>
      <c r="AH488" s="14"/>
      <c r="AI488" s="14"/>
      <c r="AJ488" s="10"/>
      <c r="AK488" s="14"/>
      <c r="AL488" s="31">
        <v>1</v>
      </c>
      <c r="AM488" s="32">
        <v>1</v>
      </c>
      <c r="AN488" s="121"/>
      <c r="AR488" s="8">
        <f t="shared" si="60"/>
        <v>97</v>
      </c>
      <c r="AS488" s="8">
        <f t="shared" si="61"/>
        <v>20</v>
      </c>
      <c r="AT488" s="8">
        <f t="shared" si="62"/>
        <v>77</v>
      </c>
      <c r="AU488" s="8">
        <f t="shared" si="63"/>
        <v>0</v>
      </c>
      <c r="AV488" s="8">
        <f t="shared" si="64"/>
        <v>0</v>
      </c>
      <c r="AW488" s="8">
        <f t="shared" si="65"/>
        <v>0</v>
      </c>
    </row>
    <row r="489" spans="1:49" x14ac:dyDescent="0.25">
      <c r="A489" t="s">
        <v>65</v>
      </c>
      <c r="B489" s="26">
        <v>46038</v>
      </c>
      <c r="C489" s="10" t="s">
        <v>254</v>
      </c>
      <c r="D489" s="33">
        <v>1221</v>
      </c>
      <c r="E489" s="27" t="s">
        <v>80</v>
      </c>
      <c r="F489" s="10" t="s">
        <v>131</v>
      </c>
      <c r="G489" s="10" t="s">
        <v>144</v>
      </c>
      <c r="I489" s="37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>
        <v>3</v>
      </c>
      <c r="X489" s="14"/>
      <c r="Y489" s="14"/>
      <c r="Z489" s="14"/>
      <c r="AA489" s="14"/>
      <c r="AB489" s="14"/>
      <c r="AC489" s="14"/>
      <c r="AD489" s="13"/>
      <c r="AE489" s="14"/>
      <c r="AF489" s="14"/>
      <c r="AG489" s="13"/>
      <c r="AH489" s="14"/>
      <c r="AI489" s="14"/>
      <c r="AJ489" s="14"/>
      <c r="AK489" s="14"/>
      <c r="AL489" s="28">
        <v>1</v>
      </c>
      <c r="AM489" s="29">
        <v>0.3</v>
      </c>
      <c r="AN489" s="121"/>
      <c r="AR489" s="8">
        <f t="shared" si="60"/>
        <v>3</v>
      </c>
      <c r="AS489" s="8">
        <f t="shared" si="61"/>
        <v>0</v>
      </c>
      <c r="AT489" s="8">
        <f t="shared" si="62"/>
        <v>3</v>
      </c>
      <c r="AU489" s="8">
        <f t="shared" si="63"/>
        <v>0</v>
      </c>
      <c r="AV489" s="8">
        <f t="shared" si="64"/>
        <v>0</v>
      </c>
      <c r="AW489" s="8">
        <f t="shared" si="65"/>
        <v>0</v>
      </c>
    </row>
    <row r="490" spans="1:49" x14ac:dyDescent="0.25">
      <c r="A490" t="s">
        <v>65</v>
      </c>
      <c r="B490" s="26">
        <v>46038</v>
      </c>
      <c r="C490" s="10" t="s">
        <v>253</v>
      </c>
      <c r="D490" s="10">
        <v>1224</v>
      </c>
      <c r="E490" s="27" t="s">
        <v>91</v>
      </c>
      <c r="F490" s="10">
        <v>1</v>
      </c>
      <c r="G490" s="10" t="s">
        <v>144</v>
      </c>
      <c r="I490" s="37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V490" s="14"/>
      <c r="X490" s="14"/>
      <c r="Y490" s="14"/>
      <c r="AA490" s="14"/>
      <c r="AB490" s="14"/>
      <c r="AC490" s="14"/>
      <c r="AD490" s="13"/>
      <c r="AE490" s="14"/>
      <c r="AF490" s="14"/>
      <c r="AG490" s="13"/>
      <c r="AH490" s="14"/>
      <c r="AI490" s="14"/>
      <c r="AJ490" s="10"/>
      <c r="AK490" s="14"/>
      <c r="AL490" s="31">
        <v>0.6</v>
      </c>
      <c r="AM490" s="32">
        <v>0.25</v>
      </c>
      <c r="AN490" s="121"/>
      <c r="AR490" s="8">
        <f t="shared" ref="AR490:AR553" si="66">SUM(I490:AJ490)</f>
        <v>0</v>
      </c>
      <c r="AS490" s="8">
        <f t="shared" ref="AS490:AS553" si="67">SUM(I490:S490)</f>
        <v>0</v>
      </c>
      <c r="AT490" s="8">
        <f t="shared" ref="AT490:AT553" si="68">SUM(T490:AC490)</f>
        <v>0</v>
      </c>
      <c r="AU490" s="8">
        <f t="shared" ref="AU490:AU553" si="69">SUM(AD490:AF490)</f>
        <v>0</v>
      </c>
      <c r="AV490" s="8">
        <f t="shared" ref="AV490:AV553" si="70">SUM(AG490)</f>
        <v>0</v>
      </c>
      <c r="AW490" s="8">
        <f t="shared" ref="AW490:AW553" si="71">SUM(AI490:AJ490)</f>
        <v>0</v>
      </c>
    </row>
    <row r="491" spans="1:49" x14ac:dyDescent="0.25">
      <c r="A491" t="s">
        <v>65</v>
      </c>
      <c r="B491" s="26">
        <v>46038</v>
      </c>
      <c r="C491" s="10" t="s">
        <v>254</v>
      </c>
      <c r="D491" s="33">
        <v>1224</v>
      </c>
      <c r="E491" s="27" t="s">
        <v>91</v>
      </c>
      <c r="F491" s="10">
        <v>101</v>
      </c>
      <c r="G491" s="10" t="s">
        <v>144</v>
      </c>
      <c r="I491" s="37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3"/>
      <c r="AE491" s="14"/>
      <c r="AF491" s="14"/>
      <c r="AG491" s="13"/>
      <c r="AH491" s="14"/>
      <c r="AI491" s="14"/>
      <c r="AJ491" s="14"/>
      <c r="AK491" s="14"/>
      <c r="AL491" s="28">
        <v>0.6</v>
      </c>
      <c r="AM491" s="29">
        <v>0.1</v>
      </c>
      <c r="AN491" s="121"/>
      <c r="AR491" s="8">
        <f t="shared" si="66"/>
        <v>0</v>
      </c>
      <c r="AS491" s="8">
        <f t="shared" si="67"/>
        <v>0</v>
      </c>
      <c r="AT491" s="8">
        <f t="shared" si="68"/>
        <v>0</v>
      </c>
      <c r="AU491" s="8">
        <f t="shared" si="69"/>
        <v>0</v>
      </c>
      <c r="AV491" s="8">
        <f t="shared" si="70"/>
        <v>0</v>
      </c>
      <c r="AW491" s="8">
        <f t="shared" si="71"/>
        <v>0</v>
      </c>
    </row>
    <row r="492" spans="1:49" x14ac:dyDescent="0.25">
      <c r="A492" t="s">
        <v>65</v>
      </c>
      <c r="B492" s="26">
        <v>46038</v>
      </c>
      <c r="C492" s="10" t="s">
        <v>253</v>
      </c>
      <c r="D492" s="10">
        <v>1229</v>
      </c>
      <c r="E492" s="27" t="s">
        <v>91</v>
      </c>
      <c r="F492" s="10">
        <v>3</v>
      </c>
      <c r="G492" s="10" t="s">
        <v>144</v>
      </c>
      <c r="I492" s="37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V492" s="14"/>
      <c r="X492" s="14"/>
      <c r="Y492" s="14"/>
      <c r="AA492" s="14"/>
      <c r="AB492" s="14"/>
      <c r="AC492" s="14"/>
      <c r="AD492" s="13"/>
      <c r="AE492" s="14"/>
      <c r="AF492" s="14"/>
      <c r="AG492" s="13"/>
      <c r="AH492" s="14"/>
      <c r="AI492" s="14"/>
      <c r="AJ492" s="14"/>
      <c r="AK492" s="14"/>
      <c r="AL492" s="31">
        <v>0.6</v>
      </c>
      <c r="AM492" s="32">
        <v>0.25</v>
      </c>
      <c r="AN492" s="121"/>
      <c r="AR492" s="8">
        <f t="shared" si="66"/>
        <v>0</v>
      </c>
      <c r="AS492" s="8">
        <f t="shared" si="67"/>
        <v>0</v>
      </c>
      <c r="AT492" s="8">
        <f t="shared" si="68"/>
        <v>0</v>
      </c>
      <c r="AU492" s="8">
        <f t="shared" si="69"/>
        <v>0</v>
      </c>
      <c r="AV492" s="8">
        <f t="shared" si="70"/>
        <v>0</v>
      </c>
      <c r="AW492" s="8">
        <f t="shared" si="71"/>
        <v>0</v>
      </c>
    </row>
    <row r="493" spans="1:49" x14ac:dyDescent="0.25">
      <c r="A493" t="s">
        <v>65</v>
      </c>
      <c r="B493" s="26">
        <v>46038</v>
      </c>
      <c r="C493" s="10" t="s">
        <v>254</v>
      </c>
      <c r="D493" s="33">
        <v>1229</v>
      </c>
      <c r="E493" s="27" t="s">
        <v>91</v>
      </c>
      <c r="F493" s="10">
        <v>103</v>
      </c>
      <c r="G493" s="10" t="s">
        <v>144</v>
      </c>
      <c r="I493" s="37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3"/>
      <c r="AE493" s="14"/>
      <c r="AF493" s="14"/>
      <c r="AG493" s="13"/>
      <c r="AH493" s="14"/>
      <c r="AI493" s="14"/>
      <c r="AJ493" s="14"/>
      <c r="AK493" s="14"/>
      <c r="AL493" s="28">
        <v>0.6</v>
      </c>
      <c r="AM493" s="29">
        <v>0.1</v>
      </c>
      <c r="AN493" s="121"/>
      <c r="AR493" s="8">
        <f t="shared" si="66"/>
        <v>0</v>
      </c>
      <c r="AS493" s="8">
        <f t="shared" si="67"/>
        <v>0</v>
      </c>
      <c r="AT493" s="8">
        <f t="shared" si="68"/>
        <v>0</v>
      </c>
      <c r="AU493" s="8">
        <f t="shared" si="69"/>
        <v>0</v>
      </c>
      <c r="AV493" s="8">
        <f t="shared" si="70"/>
        <v>0</v>
      </c>
      <c r="AW493" s="8">
        <f t="shared" si="71"/>
        <v>0</v>
      </c>
    </row>
    <row r="494" spans="1:49" x14ac:dyDescent="0.25">
      <c r="A494" t="s">
        <v>65</v>
      </c>
      <c r="B494" s="26">
        <v>46038</v>
      </c>
      <c r="C494" s="10" t="s">
        <v>253</v>
      </c>
      <c r="D494" s="10">
        <v>1233</v>
      </c>
      <c r="E494" s="27" t="s">
        <v>91</v>
      </c>
      <c r="F494" s="10">
        <v>2</v>
      </c>
      <c r="G494" s="10" t="s">
        <v>144</v>
      </c>
      <c r="I494" s="37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V494" s="14"/>
      <c r="X494" s="14"/>
      <c r="Y494" s="14"/>
      <c r="AA494" s="14"/>
      <c r="AB494" s="14"/>
      <c r="AC494" s="14"/>
      <c r="AD494" s="13"/>
      <c r="AE494" s="14"/>
      <c r="AF494" s="14"/>
      <c r="AG494" s="13"/>
      <c r="AH494" s="14"/>
      <c r="AI494" s="14"/>
      <c r="AJ494" s="14"/>
      <c r="AK494" s="14"/>
      <c r="AL494" s="31">
        <v>0.6</v>
      </c>
      <c r="AM494" s="32">
        <v>0.25</v>
      </c>
      <c r="AN494" s="121"/>
      <c r="AR494" s="8">
        <f t="shared" si="66"/>
        <v>0</v>
      </c>
      <c r="AS494" s="8">
        <f t="shared" si="67"/>
        <v>0</v>
      </c>
      <c r="AT494" s="8">
        <f t="shared" si="68"/>
        <v>0</v>
      </c>
      <c r="AU494" s="8">
        <f t="shared" si="69"/>
        <v>0</v>
      </c>
      <c r="AV494" s="8">
        <f t="shared" si="70"/>
        <v>0</v>
      </c>
      <c r="AW494" s="8">
        <f t="shared" si="71"/>
        <v>0</v>
      </c>
    </row>
    <row r="495" spans="1:49" x14ac:dyDescent="0.25">
      <c r="A495" t="s">
        <v>65</v>
      </c>
      <c r="B495" s="26">
        <v>46038</v>
      </c>
      <c r="C495" s="10" t="s">
        <v>254</v>
      </c>
      <c r="D495" s="33">
        <v>1233</v>
      </c>
      <c r="E495" s="27" t="s">
        <v>91</v>
      </c>
      <c r="F495" s="10">
        <v>102</v>
      </c>
      <c r="G495" s="10" t="s">
        <v>144</v>
      </c>
      <c r="I495" s="37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3"/>
      <c r="AE495" s="14"/>
      <c r="AF495" s="14"/>
      <c r="AG495" s="13"/>
      <c r="AH495" s="14"/>
      <c r="AI495" s="14"/>
      <c r="AJ495" s="14"/>
      <c r="AK495" s="14"/>
      <c r="AL495" s="28">
        <v>0.6</v>
      </c>
      <c r="AM495" s="29">
        <v>0.3</v>
      </c>
      <c r="AN495" s="121"/>
      <c r="AR495" s="8">
        <f t="shared" si="66"/>
        <v>0</v>
      </c>
      <c r="AS495" s="8">
        <f t="shared" si="67"/>
        <v>0</v>
      </c>
      <c r="AT495" s="8">
        <f t="shared" si="68"/>
        <v>0</v>
      </c>
      <c r="AU495" s="8">
        <f t="shared" si="69"/>
        <v>0</v>
      </c>
      <c r="AV495" s="8">
        <f t="shared" si="70"/>
        <v>0</v>
      </c>
      <c r="AW495" s="8">
        <f t="shared" si="71"/>
        <v>0</v>
      </c>
    </row>
    <row r="496" spans="1:49" x14ac:dyDescent="0.25">
      <c r="A496" t="s">
        <v>73</v>
      </c>
      <c r="B496" s="26">
        <v>46037</v>
      </c>
      <c r="C496" s="10" t="s">
        <v>253</v>
      </c>
      <c r="D496" s="10">
        <v>1138</v>
      </c>
      <c r="E496" s="27" t="s">
        <v>93</v>
      </c>
      <c r="F496" s="10">
        <v>11</v>
      </c>
      <c r="G496" s="10" t="s">
        <v>144</v>
      </c>
      <c r="I496" s="37"/>
      <c r="J496" s="14"/>
      <c r="K496">
        <v>10</v>
      </c>
      <c r="O496" s="14"/>
      <c r="P496" s="14"/>
      <c r="Q496" s="14"/>
      <c r="W496" s="14"/>
      <c r="X496" s="14"/>
      <c r="Y496" s="14"/>
      <c r="AA496" s="14"/>
      <c r="AB496" s="14"/>
      <c r="AC496" s="14"/>
      <c r="AD496" s="13"/>
      <c r="AE496" s="14"/>
      <c r="AF496" s="14"/>
      <c r="AG496" s="13"/>
      <c r="AH496">
        <v>20</v>
      </c>
      <c r="AI496" s="14"/>
      <c r="AJ496" s="14"/>
      <c r="AK496" s="14"/>
      <c r="AL496" s="31">
        <v>0.95</v>
      </c>
      <c r="AM496" s="32">
        <v>0.9</v>
      </c>
      <c r="AN496" s="121"/>
      <c r="AR496" s="8">
        <f t="shared" si="66"/>
        <v>30</v>
      </c>
      <c r="AS496" s="8">
        <f t="shared" si="67"/>
        <v>10</v>
      </c>
      <c r="AT496" s="8">
        <f t="shared" si="68"/>
        <v>0</v>
      </c>
      <c r="AU496" s="8">
        <f t="shared" si="69"/>
        <v>0</v>
      </c>
      <c r="AV496" s="8">
        <f t="shared" si="70"/>
        <v>0</v>
      </c>
      <c r="AW496" s="8">
        <f t="shared" si="71"/>
        <v>0</v>
      </c>
    </row>
    <row r="497" spans="1:49" x14ac:dyDescent="0.25">
      <c r="A497" t="s">
        <v>73</v>
      </c>
      <c r="B497" s="26">
        <v>46037</v>
      </c>
      <c r="C497" s="10" t="s">
        <v>254</v>
      </c>
      <c r="D497" s="33">
        <v>1138</v>
      </c>
      <c r="E497" s="27" t="s">
        <v>93</v>
      </c>
      <c r="F497" s="10">
        <v>111</v>
      </c>
      <c r="G497" s="10" t="s">
        <v>144</v>
      </c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>
        <v>4</v>
      </c>
      <c r="U497" s="8"/>
      <c r="V497" s="8"/>
      <c r="W497" s="8"/>
      <c r="X497" s="8"/>
      <c r="Y497" s="8"/>
      <c r="Z497" s="8"/>
      <c r="AA497" s="8"/>
      <c r="AB497" s="8"/>
      <c r="AC497" s="8"/>
      <c r="AD497" s="11"/>
      <c r="AE497" s="8"/>
      <c r="AF497" s="8"/>
      <c r="AG497" s="11"/>
      <c r="AH497" s="8"/>
      <c r="AI497" s="8"/>
      <c r="AJ497" s="8"/>
      <c r="AK497" s="8"/>
      <c r="AL497" s="31">
        <v>0.95</v>
      </c>
      <c r="AM497" s="32">
        <v>1</v>
      </c>
      <c r="AN497" s="121"/>
      <c r="AR497" s="8">
        <f t="shared" si="66"/>
        <v>4</v>
      </c>
      <c r="AS497" s="8">
        <f t="shared" si="67"/>
        <v>0</v>
      </c>
      <c r="AT497" s="8">
        <f t="shared" si="68"/>
        <v>4</v>
      </c>
      <c r="AU497" s="8">
        <f t="shared" si="69"/>
        <v>0</v>
      </c>
      <c r="AV497" s="8">
        <f t="shared" si="70"/>
        <v>0</v>
      </c>
      <c r="AW497" s="8">
        <f t="shared" si="71"/>
        <v>0</v>
      </c>
    </row>
    <row r="498" spans="1:49" x14ac:dyDescent="0.25">
      <c r="A498" t="s">
        <v>73</v>
      </c>
      <c r="B498" s="26">
        <v>46037</v>
      </c>
      <c r="C498" s="10" t="s">
        <v>253</v>
      </c>
      <c r="D498" s="10">
        <v>1143</v>
      </c>
      <c r="E498" s="27" t="s">
        <v>93</v>
      </c>
      <c r="F498" s="10">
        <v>10</v>
      </c>
      <c r="G498" s="10" t="s">
        <v>144</v>
      </c>
      <c r="I498" s="37"/>
      <c r="J498" s="14"/>
      <c r="O498" s="14"/>
      <c r="P498" s="14"/>
      <c r="Q498" s="14"/>
      <c r="S498">
        <v>2</v>
      </c>
      <c r="W498" s="14"/>
      <c r="X498" s="14"/>
      <c r="Y498" s="14"/>
      <c r="AA498" s="14"/>
      <c r="AB498" s="14"/>
      <c r="AC498" s="14"/>
      <c r="AD498" s="13"/>
      <c r="AE498" s="14"/>
      <c r="AF498" s="14"/>
      <c r="AG498" s="13"/>
      <c r="AI498" s="14"/>
      <c r="AJ498" s="14"/>
      <c r="AK498" s="14"/>
      <c r="AL498" s="31">
        <v>0.95</v>
      </c>
      <c r="AM498" s="32">
        <v>0.9</v>
      </c>
      <c r="AN498" s="121"/>
      <c r="AR498" s="8">
        <f t="shared" si="66"/>
        <v>2</v>
      </c>
      <c r="AS498" s="8">
        <f t="shared" si="67"/>
        <v>2</v>
      </c>
      <c r="AT498" s="8">
        <f t="shared" si="68"/>
        <v>0</v>
      </c>
      <c r="AU498" s="8">
        <f t="shared" si="69"/>
        <v>0</v>
      </c>
      <c r="AV498" s="8">
        <f t="shared" si="70"/>
        <v>0</v>
      </c>
      <c r="AW498" s="8">
        <f t="shared" si="71"/>
        <v>0</v>
      </c>
    </row>
    <row r="499" spans="1:49" x14ac:dyDescent="0.25">
      <c r="A499" t="s">
        <v>73</v>
      </c>
      <c r="B499" s="26">
        <v>46037</v>
      </c>
      <c r="C499" s="10" t="s">
        <v>254</v>
      </c>
      <c r="D499" s="33">
        <v>1143</v>
      </c>
      <c r="E499" s="27" t="s">
        <v>93</v>
      </c>
      <c r="F499" s="10">
        <v>110</v>
      </c>
      <c r="G499" s="10" t="s">
        <v>144</v>
      </c>
      <c r="I499" s="38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3"/>
      <c r="AE499" s="14"/>
      <c r="AF499" s="14"/>
      <c r="AG499" s="13"/>
      <c r="AH499" s="14"/>
      <c r="AI499" s="14"/>
      <c r="AJ499" s="14"/>
      <c r="AK499" s="14"/>
      <c r="AL499" s="31">
        <v>0.95</v>
      </c>
      <c r="AM499" s="29">
        <v>0.9</v>
      </c>
      <c r="AN499" s="121"/>
      <c r="AR499" s="8">
        <f t="shared" si="66"/>
        <v>0</v>
      </c>
      <c r="AS499" s="8">
        <f t="shared" si="67"/>
        <v>0</v>
      </c>
      <c r="AT499" s="8">
        <f t="shared" si="68"/>
        <v>0</v>
      </c>
      <c r="AU499" s="8">
        <f t="shared" si="69"/>
        <v>0</v>
      </c>
      <c r="AV499" s="8">
        <f t="shared" si="70"/>
        <v>0</v>
      </c>
      <c r="AW499" s="8">
        <f t="shared" si="71"/>
        <v>0</v>
      </c>
    </row>
    <row r="500" spans="1:49" x14ac:dyDescent="0.25">
      <c r="A500" t="s">
        <v>73</v>
      </c>
      <c r="B500" s="26">
        <v>46037</v>
      </c>
      <c r="C500" s="10" t="s">
        <v>253</v>
      </c>
      <c r="D500" s="10">
        <v>1144</v>
      </c>
      <c r="E500" s="27" t="s">
        <v>93</v>
      </c>
      <c r="F500" s="10">
        <v>9</v>
      </c>
      <c r="G500" s="10" t="s">
        <v>144</v>
      </c>
      <c r="I500" s="37"/>
      <c r="J500" s="14"/>
      <c r="K500">
        <v>150</v>
      </c>
      <c r="O500" s="14"/>
      <c r="P500" s="14"/>
      <c r="Q500" s="14"/>
      <c r="S500">
        <v>2</v>
      </c>
      <c r="V500">
        <v>1100</v>
      </c>
      <c r="W500" s="14"/>
      <c r="X500" s="14"/>
      <c r="Y500" s="14"/>
      <c r="AA500" s="14"/>
      <c r="AB500" s="14"/>
      <c r="AC500" s="14"/>
      <c r="AD500" s="13"/>
      <c r="AE500" s="14"/>
      <c r="AF500" s="14"/>
      <c r="AG500" s="13"/>
      <c r="AI500" s="14"/>
      <c r="AJ500" s="14"/>
      <c r="AK500" s="14"/>
      <c r="AL500" s="31">
        <v>0.95</v>
      </c>
      <c r="AM500" s="32">
        <v>0.9</v>
      </c>
      <c r="AN500" s="121"/>
      <c r="AR500" s="8">
        <f t="shared" si="66"/>
        <v>1252</v>
      </c>
      <c r="AS500" s="8">
        <f t="shared" si="67"/>
        <v>152</v>
      </c>
      <c r="AT500" s="8">
        <f t="shared" si="68"/>
        <v>1100</v>
      </c>
      <c r="AU500" s="8">
        <f t="shared" si="69"/>
        <v>0</v>
      </c>
      <c r="AV500" s="8">
        <f t="shared" si="70"/>
        <v>0</v>
      </c>
      <c r="AW500" s="8">
        <f t="shared" si="71"/>
        <v>0</v>
      </c>
    </row>
    <row r="501" spans="1:49" x14ac:dyDescent="0.25">
      <c r="A501" t="s">
        <v>73</v>
      </c>
      <c r="B501" s="26">
        <v>46037</v>
      </c>
      <c r="C501" s="10" t="s">
        <v>254</v>
      </c>
      <c r="D501" s="33">
        <v>1144</v>
      </c>
      <c r="E501" s="27" t="s">
        <v>93</v>
      </c>
      <c r="F501" s="10">
        <v>109</v>
      </c>
      <c r="G501" s="10" t="s">
        <v>144</v>
      </c>
      <c r="I501" s="38"/>
      <c r="J501" s="14"/>
      <c r="K501" s="14"/>
      <c r="L501" s="14"/>
      <c r="M501" s="14">
        <v>12</v>
      </c>
      <c r="N501" s="14"/>
      <c r="O501" s="14"/>
      <c r="P501" s="14"/>
      <c r="Q501" s="14"/>
      <c r="R501" s="14">
        <v>20</v>
      </c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3"/>
      <c r="AE501" s="14"/>
      <c r="AF501" s="14"/>
      <c r="AG501" s="13"/>
      <c r="AH501" s="14"/>
      <c r="AI501" s="14"/>
      <c r="AJ501" s="14"/>
      <c r="AK501" s="14"/>
      <c r="AL501" s="31">
        <v>0.95</v>
      </c>
      <c r="AM501" s="29">
        <v>1</v>
      </c>
      <c r="AN501" s="121"/>
      <c r="AR501" s="8">
        <f t="shared" si="66"/>
        <v>32</v>
      </c>
      <c r="AS501" s="8">
        <f t="shared" si="67"/>
        <v>32</v>
      </c>
      <c r="AT501" s="8">
        <f t="shared" si="68"/>
        <v>0</v>
      </c>
      <c r="AU501" s="8">
        <f t="shared" si="69"/>
        <v>0</v>
      </c>
      <c r="AV501" s="8">
        <f t="shared" si="70"/>
        <v>0</v>
      </c>
      <c r="AW501" s="8">
        <f t="shared" si="71"/>
        <v>0</v>
      </c>
    </row>
    <row r="502" spans="1:49" x14ac:dyDescent="0.25">
      <c r="A502" t="s">
        <v>73</v>
      </c>
      <c r="B502" s="26">
        <v>46037</v>
      </c>
      <c r="C502" s="10" t="s">
        <v>253</v>
      </c>
      <c r="D502" s="10">
        <v>1152</v>
      </c>
      <c r="E502" s="27" t="s">
        <v>93</v>
      </c>
      <c r="F502" s="10">
        <v>8</v>
      </c>
      <c r="G502" s="10" t="s">
        <v>144</v>
      </c>
      <c r="I502" s="37"/>
      <c r="J502" s="14"/>
      <c r="K502">
        <v>90</v>
      </c>
      <c r="L502">
        <v>50</v>
      </c>
      <c r="M502">
        <v>250</v>
      </c>
      <c r="N502">
        <v>780</v>
      </c>
      <c r="O502" s="14">
        <v>30</v>
      </c>
      <c r="P502" s="14"/>
      <c r="Q502" s="14"/>
      <c r="R502">
        <v>200</v>
      </c>
      <c r="S502">
        <v>12</v>
      </c>
      <c r="V502">
        <v>720</v>
      </c>
      <c r="W502" s="14"/>
      <c r="X502" s="14"/>
      <c r="Y502" s="14"/>
      <c r="AA502" s="14"/>
      <c r="AB502" s="14"/>
      <c r="AC502" s="14"/>
      <c r="AD502" s="13"/>
      <c r="AE502" s="14"/>
      <c r="AF502" s="14"/>
      <c r="AG502" s="13"/>
      <c r="AI502" s="14"/>
      <c r="AJ502" s="14"/>
      <c r="AK502" s="14"/>
      <c r="AL502" s="31">
        <v>0.95</v>
      </c>
      <c r="AM502" s="32">
        <v>0.9</v>
      </c>
      <c r="AN502" s="121"/>
      <c r="AR502" s="8">
        <f t="shared" si="66"/>
        <v>2132</v>
      </c>
      <c r="AS502" s="8">
        <f t="shared" si="67"/>
        <v>1412</v>
      </c>
      <c r="AT502" s="8">
        <f t="shared" si="68"/>
        <v>720</v>
      </c>
      <c r="AU502" s="8">
        <f t="shared" si="69"/>
        <v>0</v>
      </c>
      <c r="AV502" s="8">
        <f t="shared" si="70"/>
        <v>0</v>
      </c>
      <c r="AW502" s="8">
        <f t="shared" si="71"/>
        <v>0</v>
      </c>
    </row>
    <row r="503" spans="1:49" x14ac:dyDescent="0.25">
      <c r="A503" t="s">
        <v>73</v>
      </c>
      <c r="B503" s="26">
        <v>46037</v>
      </c>
      <c r="C503" s="10" t="s">
        <v>254</v>
      </c>
      <c r="D503" s="33">
        <v>1152</v>
      </c>
      <c r="E503" s="27" t="s">
        <v>93</v>
      </c>
      <c r="F503" s="10">
        <v>108</v>
      </c>
      <c r="G503" s="10" t="s">
        <v>144</v>
      </c>
      <c r="I503" s="38"/>
      <c r="J503" s="14">
        <v>24</v>
      </c>
      <c r="K503" s="14">
        <v>250</v>
      </c>
      <c r="L503" s="14">
        <v>12</v>
      </c>
      <c r="M503" s="14"/>
      <c r="N503" s="14">
        <v>275</v>
      </c>
      <c r="O503" s="14"/>
      <c r="P503" s="14"/>
      <c r="Q503" s="14"/>
      <c r="R503" s="14">
        <v>12</v>
      </c>
      <c r="S503" s="14"/>
      <c r="T503" s="14"/>
      <c r="U503" s="14"/>
      <c r="V503" s="14">
        <v>800</v>
      </c>
      <c r="W503" s="14"/>
      <c r="X503" s="14"/>
      <c r="Y503" s="14"/>
      <c r="Z503" s="14"/>
      <c r="AA503" s="14"/>
      <c r="AB503" s="14"/>
      <c r="AC503" s="14"/>
      <c r="AD503" s="13"/>
      <c r="AE503" s="14"/>
      <c r="AF503" s="14"/>
      <c r="AG503" s="13"/>
      <c r="AH503" s="14"/>
      <c r="AI503" s="14"/>
      <c r="AJ503" s="14"/>
      <c r="AK503" s="14"/>
      <c r="AL503" s="31">
        <v>0.95</v>
      </c>
      <c r="AM503" s="29">
        <v>0.95</v>
      </c>
      <c r="AN503" s="121"/>
      <c r="AR503" s="8">
        <f t="shared" si="66"/>
        <v>1373</v>
      </c>
      <c r="AS503" s="8">
        <f t="shared" si="67"/>
        <v>573</v>
      </c>
      <c r="AT503" s="8">
        <f t="shared" si="68"/>
        <v>800</v>
      </c>
      <c r="AU503" s="8">
        <f t="shared" si="69"/>
        <v>0</v>
      </c>
      <c r="AV503" s="8">
        <f t="shared" si="70"/>
        <v>0</v>
      </c>
      <c r="AW503" s="8">
        <f t="shared" si="71"/>
        <v>0</v>
      </c>
    </row>
    <row r="504" spans="1:49" x14ac:dyDescent="0.25">
      <c r="A504" t="s">
        <v>73</v>
      </c>
      <c r="B504" s="26">
        <v>46037</v>
      </c>
      <c r="C504" s="10" t="s">
        <v>253</v>
      </c>
      <c r="D504" s="10">
        <v>1159</v>
      </c>
      <c r="E504" s="27" t="s">
        <v>93</v>
      </c>
      <c r="F504" s="10">
        <v>7</v>
      </c>
      <c r="G504" s="10" t="s">
        <v>144</v>
      </c>
      <c r="I504" s="37"/>
      <c r="J504" s="14"/>
      <c r="K504">
        <v>1650</v>
      </c>
      <c r="L504">
        <v>100</v>
      </c>
      <c r="M504">
        <v>330</v>
      </c>
      <c r="N504">
        <v>2950</v>
      </c>
      <c r="O504" s="14"/>
      <c r="P504" s="14"/>
      <c r="Q504" s="14"/>
      <c r="T504">
        <v>350</v>
      </c>
      <c r="V504">
        <v>300</v>
      </c>
      <c r="W504" s="14"/>
      <c r="X504" s="14"/>
      <c r="Y504" s="14"/>
      <c r="Z504">
        <v>200</v>
      </c>
      <c r="AA504" s="14"/>
      <c r="AB504" s="14"/>
      <c r="AC504" s="14"/>
      <c r="AD504" s="13"/>
      <c r="AE504" s="14"/>
      <c r="AF504" s="14"/>
      <c r="AG504" s="13"/>
      <c r="AI504" s="14"/>
      <c r="AJ504" s="14"/>
      <c r="AK504" s="14"/>
      <c r="AL504" s="31">
        <v>0.95</v>
      </c>
      <c r="AM504" s="32">
        <v>0.9</v>
      </c>
      <c r="AN504" s="121"/>
      <c r="AR504" s="8">
        <f t="shared" si="66"/>
        <v>5880</v>
      </c>
      <c r="AS504" s="8">
        <f t="shared" si="67"/>
        <v>5030</v>
      </c>
      <c r="AT504" s="8">
        <f t="shared" si="68"/>
        <v>850</v>
      </c>
      <c r="AU504" s="8">
        <f t="shared" si="69"/>
        <v>0</v>
      </c>
      <c r="AV504" s="8">
        <f t="shared" si="70"/>
        <v>0</v>
      </c>
      <c r="AW504" s="8">
        <f t="shared" si="71"/>
        <v>0</v>
      </c>
    </row>
    <row r="505" spans="1:49" x14ac:dyDescent="0.25">
      <c r="A505" t="s">
        <v>73</v>
      </c>
      <c r="B505" s="26">
        <v>46037</v>
      </c>
      <c r="C505" s="10" t="s">
        <v>254</v>
      </c>
      <c r="D505" s="33">
        <v>1159</v>
      </c>
      <c r="E505" s="27" t="s">
        <v>93</v>
      </c>
      <c r="F505" s="10">
        <v>107</v>
      </c>
      <c r="G505" s="10" t="s">
        <v>144</v>
      </c>
      <c r="I505" s="38"/>
      <c r="J505" s="14"/>
      <c r="K505" s="14">
        <v>1004</v>
      </c>
      <c r="L505" s="14"/>
      <c r="M505" s="14">
        <v>853</v>
      </c>
      <c r="N505" s="14">
        <v>1524</v>
      </c>
      <c r="O505" s="14"/>
      <c r="P505" s="14"/>
      <c r="Q505" s="14"/>
      <c r="R505" s="14"/>
      <c r="S505" s="14">
        <v>26</v>
      </c>
      <c r="T505" s="14"/>
      <c r="U505" s="14"/>
      <c r="V505" s="14">
        <v>500</v>
      </c>
      <c r="W505" s="14"/>
      <c r="X505" s="14"/>
      <c r="Y505" s="14"/>
      <c r="Z505" s="14">
        <v>1000</v>
      </c>
      <c r="AA505" s="14"/>
      <c r="AB505" s="14"/>
      <c r="AC505" s="14"/>
      <c r="AD505" s="13"/>
      <c r="AE505" s="14"/>
      <c r="AF505" s="14"/>
      <c r="AG505" s="13"/>
      <c r="AH505" s="14"/>
      <c r="AI505" s="14"/>
      <c r="AJ505" s="14"/>
      <c r="AK505" s="14"/>
      <c r="AL505" s="31">
        <v>0.95</v>
      </c>
      <c r="AM505" s="29">
        <v>0.95</v>
      </c>
      <c r="AN505" s="121"/>
      <c r="AR505" s="8">
        <f t="shared" si="66"/>
        <v>4907</v>
      </c>
      <c r="AS505" s="8">
        <f t="shared" si="67"/>
        <v>3407</v>
      </c>
      <c r="AT505" s="8">
        <f t="shared" si="68"/>
        <v>1500</v>
      </c>
      <c r="AU505" s="8">
        <f t="shared" si="69"/>
        <v>0</v>
      </c>
      <c r="AV505" s="8">
        <f t="shared" si="70"/>
        <v>0</v>
      </c>
      <c r="AW505" s="8">
        <f t="shared" si="71"/>
        <v>0</v>
      </c>
    </row>
    <row r="506" spans="1:49" x14ac:dyDescent="0.25">
      <c r="A506" t="s">
        <v>73</v>
      </c>
      <c r="B506" s="26">
        <v>46037</v>
      </c>
      <c r="C506" s="10" t="s">
        <v>253</v>
      </c>
      <c r="D506" s="10">
        <v>1205</v>
      </c>
      <c r="E506" s="27" t="s">
        <v>93</v>
      </c>
      <c r="F506" s="10">
        <v>6</v>
      </c>
      <c r="G506" s="10" t="s">
        <v>144</v>
      </c>
      <c r="I506" s="37"/>
      <c r="J506" s="14"/>
      <c r="K506">
        <v>170</v>
      </c>
      <c r="M506">
        <v>160</v>
      </c>
      <c r="N506">
        <v>2000</v>
      </c>
      <c r="O506" s="14"/>
      <c r="P506" s="14"/>
      <c r="Q506" s="14"/>
      <c r="S506">
        <v>12</v>
      </c>
      <c r="T506">
        <v>200</v>
      </c>
      <c r="W506" s="14"/>
      <c r="X506" s="14"/>
      <c r="Y506" s="14"/>
      <c r="Z506">
        <v>1875</v>
      </c>
      <c r="AA506" s="14"/>
      <c r="AB506" s="14"/>
      <c r="AC506" s="14"/>
      <c r="AD506" s="13"/>
      <c r="AE506" s="14"/>
      <c r="AF506" s="14"/>
      <c r="AG506" s="13"/>
      <c r="AH506">
        <v>600</v>
      </c>
      <c r="AI506" s="14"/>
      <c r="AJ506" s="14"/>
      <c r="AK506" s="14"/>
      <c r="AL506" s="31">
        <v>0.95</v>
      </c>
      <c r="AM506" s="32">
        <v>0.9</v>
      </c>
      <c r="AN506" s="121"/>
      <c r="AR506" s="8">
        <f t="shared" si="66"/>
        <v>5017</v>
      </c>
      <c r="AS506" s="8">
        <f t="shared" si="67"/>
        <v>2342</v>
      </c>
      <c r="AT506" s="8">
        <f t="shared" si="68"/>
        <v>2075</v>
      </c>
      <c r="AU506" s="8">
        <f t="shared" si="69"/>
        <v>0</v>
      </c>
      <c r="AV506" s="8">
        <f t="shared" si="70"/>
        <v>0</v>
      </c>
      <c r="AW506" s="8">
        <f t="shared" si="71"/>
        <v>0</v>
      </c>
    </row>
    <row r="507" spans="1:49" x14ac:dyDescent="0.25">
      <c r="A507" t="s">
        <v>73</v>
      </c>
      <c r="B507" s="26">
        <v>46037</v>
      </c>
      <c r="C507" s="10" t="s">
        <v>254</v>
      </c>
      <c r="D507" s="33">
        <v>1205</v>
      </c>
      <c r="E507" s="27" t="s">
        <v>93</v>
      </c>
      <c r="F507" s="10">
        <v>106</v>
      </c>
      <c r="G507" s="10" t="s">
        <v>144</v>
      </c>
      <c r="I507" s="38"/>
      <c r="J507" s="14"/>
      <c r="K507" s="14">
        <v>200</v>
      </c>
      <c r="L507" s="14"/>
      <c r="M507" s="14">
        <v>2</v>
      </c>
      <c r="N507" s="14">
        <v>250</v>
      </c>
      <c r="O507" s="14"/>
      <c r="P507" s="14"/>
      <c r="Q507" s="14"/>
      <c r="R507" s="14">
        <v>172</v>
      </c>
      <c r="S507" s="14">
        <v>3</v>
      </c>
      <c r="T507" s="14"/>
      <c r="U507" s="14">
        <v>7000</v>
      </c>
      <c r="V507" s="14"/>
      <c r="W507" s="14"/>
      <c r="X507" s="14"/>
      <c r="Y507" s="14"/>
      <c r="Z507" s="14"/>
      <c r="AA507" s="14"/>
      <c r="AB507" s="14"/>
      <c r="AC507" s="14"/>
      <c r="AD507" s="13"/>
      <c r="AE507" s="14"/>
      <c r="AF507" s="14"/>
      <c r="AG507" s="13"/>
      <c r="AH507" s="14"/>
      <c r="AI507" s="14"/>
      <c r="AJ507" s="14"/>
      <c r="AK507" s="14"/>
      <c r="AL507" s="31">
        <v>0.95</v>
      </c>
      <c r="AM507" s="29">
        <v>1</v>
      </c>
      <c r="AN507" s="121"/>
      <c r="AR507" s="8">
        <f t="shared" si="66"/>
        <v>7627</v>
      </c>
      <c r="AS507" s="8">
        <f t="shared" si="67"/>
        <v>627</v>
      </c>
      <c r="AT507" s="8">
        <f t="shared" si="68"/>
        <v>7000</v>
      </c>
      <c r="AU507" s="8">
        <f t="shared" si="69"/>
        <v>0</v>
      </c>
      <c r="AV507" s="8">
        <f t="shared" si="70"/>
        <v>0</v>
      </c>
      <c r="AW507" s="8">
        <f t="shared" si="71"/>
        <v>0</v>
      </c>
    </row>
    <row r="508" spans="1:49" x14ac:dyDescent="0.25">
      <c r="A508" t="s">
        <v>73</v>
      </c>
      <c r="B508" s="26">
        <v>46037</v>
      </c>
      <c r="C508" s="10" t="s">
        <v>253</v>
      </c>
      <c r="D508" s="10">
        <v>1212</v>
      </c>
      <c r="E508" s="27" t="s">
        <v>93</v>
      </c>
      <c r="F508" s="10">
        <v>5</v>
      </c>
      <c r="G508" s="10" t="s">
        <v>144</v>
      </c>
      <c r="I508" s="37"/>
      <c r="J508" s="14"/>
      <c r="K508">
        <v>500</v>
      </c>
      <c r="M508">
        <v>750</v>
      </c>
      <c r="N508">
        <v>5300</v>
      </c>
      <c r="O508" s="14"/>
      <c r="P508" s="14"/>
      <c r="Q508" s="14"/>
      <c r="R508">
        <v>400</v>
      </c>
      <c r="T508">
        <v>6400</v>
      </c>
      <c r="U508">
        <v>1400</v>
      </c>
      <c r="V508">
        <v>500</v>
      </c>
      <c r="W508" s="14"/>
      <c r="X508" s="14"/>
      <c r="Y508" s="14"/>
      <c r="Z508">
        <v>1880</v>
      </c>
      <c r="AA508" s="14"/>
      <c r="AB508" s="14"/>
      <c r="AC508" s="14"/>
      <c r="AD508" s="13">
        <v>6000</v>
      </c>
      <c r="AE508" s="14"/>
      <c r="AF508" s="14"/>
      <c r="AG508" s="13"/>
      <c r="AH508">
        <v>3400</v>
      </c>
      <c r="AI508" s="14"/>
      <c r="AJ508" s="14"/>
      <c r="AK508" s="14"/>
      <c r="AL508" s="31">
        <v>0.95</v>
      </c>
      <c r="AM508" s="32">
        <v>0.9</v>
      </c>
      <c r="AN508" s="121"/>
      <c r="AR508" s="8">
        <f t="shared" si="66"/>
        <v>26530</v>
      </c>
      <c r="AS508" s="8">
        <f t="shared" si="67"/>
        <v>6950</v>
      </c>
      <c r="AT508" s="8">
        <f t="shared" si="68"/>
        <v>10180</v>
      </c>
      <c r="AU508" s="8">
        <f t="shared" si="69"/>
        <v>6000</v>
      </c>
      <c r="AV508" s="8">
        <f t="shared" si="70"/>
        <v>0</v>
      </c>
      <c r="AW508" s="8">
        <f t="shared" si="71"/>
        <v>0</v>
      </c>
    </row>
    <row r="509" spans="1:49" x14ac:dyDescent="0.25">
      <c r="A509" t="s">
        <v>73</v>
      </c>
      <c r="B509" s="26">
        <v>46037</v>
      </c>
      <c r="C509" s="10" t="s">
        <v>254</v>
      </c>
      <c r="D509" s="10">
        <v>1212</v>
      </c>
      <c r="E509" s="27" t="s">
        <v>93</v>
      </c>
      <c r="F509" s="10">
        <v>105</v>
      </c>
      <c r="G509" s="10" t="s">
        <v>144</v>
      </c>
      <c r="I509" s="38"/>
      <c r="J509" s="14"/>
      <c r="K509" s="14">
        <v>3425</v>
      </c>
      <c r="L509" s="14"/>
      <c r="M509" s="14">
        <v>2852</v>
      </c>
      <c r="N509" s="14">
        <v>4611</v>
      </c>
      <c r="O509" s="14"/>
      <c r="P509" s="14"/>
      <c r="Q509" s="14"/>
      <c r="R509" s="14">
        <v>124</v>
      </c>
      <c r="S509" s="14">
        <v>9</v>
      </c>
      <c r="T509" s="14"/>
      <c r="U509" s="14"/>
      <c r="V509" s="14"/>
      <c r="W509" s="14">
        <v>12</v>
      </c>
      <c r="X509" s="14"/>
      <c r="Y509" s="14"/>
      <c r="Z509" s="14"/>
      <c r="AA509" s="14">
        <v>2</v>
      </c>
      <c r="AB509" s="14"/>
      <c r="AC509" s="14"/>
      <c r="AD509" s="13"/>
      <c r="AE509" s="14"/>
      <c r="AF509" s="14"/>
      <c r="AG509" s="13"/>
      <c r="AH509" s="14"/>
      <c r="AI509" s="14"/>
      <c r="AJ509" s="14"/>
      <c r="AK509" s="14"/>
      <c r="AL509" s="28">
        <v>0.95</v>
      </c>
      <c r="AM509" s="29">
        <v>1</v>
      </c>
      <c r="AN509" s="121"/>
      <c r="AR509" s="8">
        <f t="shared" si="66"/>
        <v>11035</v>
      </c>
      <c r="AS509" s="8">
        <f t="shared" si="67"/>
        <v>11021</v>
      </c>
      <c r="AT509" s="8">
        <f t="shared" si="68"/>
        <v>14</v>
      </c>
      <c r="AU509" s="8">
        <f t="shared" si="69"/>
        <v>0</v>
      </c>
      <c r="AV509" s="8">
        <f t="shared" si="70"/>
        <v>0</v>
      </c>
      <c r="AW509" s="8">
        <f t="shared" si="71"/>
        <v>0</v>
      </c>
    </row>
    <row r="510" spans="1:49" x14ac:dyDescent="0.25">
      <c r="A510" t="s">
        <v>73</v>
      </c>
      <c r="B510" s="26">
        <v>46037</v>
      </c>
      <c r="C510" s="10" t="s">
        <v>253</v>
      </c>
      <c r="D510" s="10">
        <v>1218</v>
      </c>
      <c r="E510" s="27" t="s">
        <v>92</v>
      </c>
      <c r="F510" s="10">
        <v>4</v>
      </c>
      <c r="G510" s="10" t="s">
        <v>144</v>
      </c>
      <c r="I510" s="37"/>
      <c r="J510" s="14"/>
      <c r="K510">
        <v>400</v>
      </c>
      <c r="M510">
        <v>590</v>
      </c>
      <c r="N510">
        <v>2700</v>
      </c>
      <c r="O510" s="14"/>
      <c r="P510" s="14"/>
      <c r="Q510" s="14"/>
      <c r="R510">
        <v>645</v>
      </c>
      <c r="S510">
        <v>10</v>
      </c>
      <c r="W510" s="14"/>
      <c r="X510" s="14"/>
      <c r="Y510" s="14"/>
      <c r="AA510" s="14"/>
      <c r="AB510" s="14"/>
      <c r="AC510" s="14"/>
      <c r="AD510" s="13"/>
      <c r="AE510" s="14"/>
      <c r="AF510" s="14"/>
      <c r="AG510" s="13"/>
      <c r="AH510">
        <v>900</v>
      </c>
      <c r="AI510" s="14"/>
      <c r="AJ510" s="14"/>
      <c r="AK510" s="14"/>
      <c r="AL510" s="31">
        <v>0.95</v>
      </c>
      <c r="AM510" s="32">
        <v>0.9</v>
      </c>
      <c r="AN510" s="121"/>
      <c r="AR510" s="8">
        <f t="shared" si="66"/>
        <v>5245</v>
      </c>
      <c r="AS510" s="8">
        <f t="shared" si="67"/>
        <v>4345</v>
      </c>
      <c r="AT510" s="8">
        <f t="shared" si="68"/>
        <v>0</v>
      </c>
      <c r="AU510" s="8">
        <f t="shared" si="69"/>
        <v>0</v>
      </c>
      <c r="AV510" s="8">
        <f t="shared" si="70"/>
        <v>0</v>
      </c>
      <c r="AW510" s="8">
        <f t="shared" si="71"/>
        <v>0</v>
      </c>
    </row>
    <row r="511" spans="1:49" x14ac:dyDescent="0.25">
      <c r="A511" t="s">
        <v>73</v>
      </c>
      <c r="B511" s="26">
        <v>46037</v>
      </c>
      <c r="C511" s="10" t="s">
        <v>254</v>
      </c>
      <c r="D511" s="10">
        <v>1218</v>
      </c>
      <c r="E511" s="27" t="s">
        <v>92</v>
      </c>
      <c r="F511" s="10">
        <v>104</v>
      </c>
      <c r="G511" s="10" t="s">
        <v>144</v>
      </c>
      <c r="I511" s="38"/>
      <c r="J511" s="14"/>
      <c r="K511" s="14"/>
      <c r="L511" s="14"/>
      <c r="M511" s="14">
        <v>15</v>
      </c>
      <c r="N511" s="14">
        <v>300</v>
      </c>
      <c r="O511" s="14"/>
      <c r="P511" s="14"/>
      <c r="Q511" s="14"/>
      <c r="R511" s="14">
        <v>487</v>
      </c>
      <c r="S511" s="14">
        <v>3</v>
      </c>
      <c r="T511" s="14">
        <v>1</v>
      </c>
      <c r="U511" s="14"/>
      <c r="V511" s="14"/>
      <c r="W511" s="14"/>
      <c r="X511" s="14"/>
      <c r="Y511" s="14"/>
      <c r="Z511" s="14"/>
      <c r="AA511" s="14"/>
      <c r="AB511" s="14"/>
      <c r="AC511" s="14"/>
      <c r="AD511" s="13"/>
      <c r="AE511" s="14"/>
      <c r="AF511" s="14"/>
      <c r="AG511" s="13"/>
      <c r="AH511" s="14"/>
      <c r="AI511" s="14"/>
      <c r="AJ511" s="14"/>
      <c r="AK511" s="14"/>
      <c r="AL511" s="28">
        <v>0.95</v>
      </c>
      <c r="AM511" s="29">
        <v>0.95</v>
      </c>
      <c r="AN511" s="121"/>
      <c r="AR511" s="8">
        <f t="shared" si="66"/>
        <v>806</v>
      </c>
      <c r="AS511" s="8">
        <f t="shared" si="67"/>
        <v>805</v>
      </c>
      <c r="AT511" s="8">
        <f t="shared" si="68"/>
        <v>1</v>
      </c>
      <c r="AU511" s="8">
        <f t="shared" si="69"/>
        <v>0</v>
      </c>
      <c r="AV511" s="8">
        <f t="shared" si="70"/>
        <v>0</v>
      </c>
      <c r="AW511" s="8">
        <f t="shared" si="71"/>
        <v>0</v>
      </c>
    </row>
    <row r="512" spans="1:49" x14ac:dyDescent="0.25">
      <c r="A512" t="s">
        <v>73</v>
      </c>
      <c r="B512" s="26">
        <v>46037</v>
      </c>
      <c r="C512" s="10" t="s">
        <v>253</v>
      </c>
      <c r="D512" s="10">
        <v>1224</v>
      </c>
      <c r="E512" s="27" t="s">
        <v>92</v>
      </c>
      <c r="F512" s="10">
        <v>3</v>
      </c>
      <c r="G512" s="10" t="s">
        <v>144</v>
      </c>
      <c r="I512" s="37"/>
      <c r="J512" s="14"/>
      <c r="N512">
        <v>200</v>
      </c>
      <c r="O512" s="14"/>
      <c r="P512" s="14"/>
      <c r="Q512" s="14"/>
      <c r="R512">
        <v>470</v>
      </c>
      <c r="T512">
        <v>50</v>
      </c>
      <c r="W512" s="14"/>
      <c r="X512" s="14"/>
      <c r="Y512" s="14"/>
      <c r="AA512" s="14"/>
      <c r="AB512" s="14"/>
      <c r="AC512" s="14"/>
      <c r="AD512" s="13"/>
      <c r="AE512" s="14"/>
      <c r="AF512" s="14"/>
      <c r="AG512" s="13"/>
      <c r="AH512">
        <v>50</v>
      </c>
      <c r="AI512" s="14"/>
      <c r="AJ512" s="14"/>
      <c r="AK512" s="14"/>
      <c r="AL512" s="31">
        <v>0.95</v>
      </c>
      <c r="AM512" s="32">
        <v>0.9</v>
      </c>
      <c r="AN512" s="128"/>
      <c r="AR512" s="8">
        <f t="shared" si="66"/>
        <v>770</v>
      </c>
      <c r="AS512" s="8">
        <f t="shared" si="67"/>
        <v>670</v>
      </c>
      <c r="AT512" s="8">
        <f t="shared" si="68"/>
        <v>50</v>
      </c>
      <c r="AU512" s="8">
        <f t="shared" si="69"/>
        <v>0</v>
      </c>
      <c r="AV512" s="8">
        <f t="shared" si="70"/>
        <v>0</v>
      </c>
      <c r="AW512" s="8">
        <f t="shared" si="71"/>
        <v>0</v>
      </c>
    </row>
    <row r="513" spans="1:49" x14ac:dyDescent="0.25">
      <c r="A513" t="s">
        <v>73</v>
      </c>
      <c r="B513" s="26">
        <v>46037</v>
      </c>
      <c r="C513" s="10" t="s">
        <v>254</v>
      </c>
      <c r="D513" s="10">
        <v>1224</v>
      </c>
      <c r="E513" s="27" t="s">
        <v>92</v>
      </c>
      <c r="F513" s="10">
        <v>103</v>
      </c>
      <c r="G513" s="10" t="s">
        <v>144</v>
      </c>
      <c r="I513" s="38"/>
      <c r="J513" s="14"/>
      <c r="K513" s="14"/>
      <c r="L513" s="14"/>
      <c r="M513" s="14"/>
      <c r="N513" s="14">
        <v>2</v>
      </c>
      <c r="O513" s="14"/>
      <c r="P513" s="14"/>
      <c r="Q513" s="14"/>
      <c r="R513" s="14">
        <v>150</v>
      </c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3"/>
      <c r="AE513" s="14"/>
      <c r="AF513" s="14"/>
      <c r="AG513" s="13"/>
      <c r="AH513" s="14"/>
      <c r="AJ513" s="14"/>
      <c r="AK513" s="14"/>
      <c r="AL513" s="28">
        <v>0.95</v>
      </c>
      <c r="AM513" s="29">
        <v>0.95</v>
      </c>
      <c r="AN513" s="121"/>
      <c r="AR513" s="8">
        <f t="shared" si="66"/>
        <v>152</v>
      </c>
      <c r="AS513" s="8">
        <f t="shared" si="67"/>
        <v>152</v>
      </c>
      <c r="AT513" s="8">
        <f t="shared" si="68"/>
        <v>0</v>
      </c>
      <c r="AU513" s="8">
        <f t="shared" si="69"/>
        <v>0</v>
      </c>
      <c r="AV513" s="8">
        <f t="shared" si="70"/>
        <v>0</v>
      </c>
      <c r="AW513" s="8">
        <f t="shared" si="71"/>
        <v>0</v>
      </c>
    </row>
    <row r="514" spans="1:49" x14ac:dyDescent="0.25">
      <c r="A514" t="s">
        <v>73</v>
      </c>
      <c r="B514" s="26">
        <v>46037</v>
      </c>
      <c r="C514" s="10" t="s">
        <v>253</v>
      </c>
      <c r="D514" s="10">
        <v>1229</v>
      </c>
      <c r="E514" s="27" t="s">
        <v>92</v>
      </c>
      <c r="F514" s="10">
        <v>2</v>
      </c>
      <c r="G514" s="10" t="s">
        <v>144</v>
      </c>
      <c r="I514" s="37"/>
      <c r="J514" s="14"/>
      <c r="K514">
        <v>25</v>
      </c>
      <c r="N514">
        <v>100</v>
      </c>
      <c r="O514" s="14"/>
      <c r="P514" s="14"/>
      <c r="Q514" s="14"/>
      <c r="U514">
        <v>10</v>
      </c>
      <c r="W514" s="14"/>
      <c r="X514" s="14"/>
      <c r="Y514" s="14"/>
      <c r="AA514" s="14"/>
      <c r="AB514" s="14"/>
      <c r="AC514" s="14"/>
      <c r="AD514" s="13"/>
      <c r="AE514" s="14"/>
      <c r="AF514" s="14"/>
      <c r="AG514" s="13"/>
      <c r="AI514" s="14"/>
      <c r="AJ514" s="14"/>
      <c r="AK514" s="14"/>
      <c r="AL514" s="31">
        <v>0.95</v>
      </c>
      <c r="AM514" s="32">
        <v>0.9</v>
      </c>
      <c r="AN514" s="121"/>
      <c r="AR514" s="8">
        <f t="shared" si="66"/>
        <v>135</v>
      </c>
      <c r="AS514" s="8">
        <f t="shared" si="67"/>
        <v>125</v>
      </c>
      <c r="AT514" s="8">
        <f t="shared" si="68"/>
        <v>10</v>
      </c>
      <c r="AU514" s="8">
        <f t="shared" si="69"/>
        <v>0</v>
      </c>
      <c r="AV514" s="8">
        <f t="shared" si="70"/>
        <v>0</v>
      </c>
      <c r="AW514" s="8">
        <f t="shared" si="71"/>
        <v>0</v>
      </c>
    </row>
    <row r="515" spans="1:49" x14ac:dyDescent="0.25">
      <c r="A515" t="s">
        <v>73</v>
      </c>
      <c r="B515" s="26">
        <v>46037</v>
      </c>
      <c r="C515" s="10" t="s">
        <v>254</v>
      </c>
      <c r="D515" s="10">
        <v>1229</v>
      </c>
      <c r="E515" s="27" t="s">
        <v>92</v>
      </c>
      <c r="F515" s="10">
        <v>102</v>
      </c>
      <c r="G515" s="10" t="s">
        <v>144</v>
      </c>
      <c r="I515" s="38"/>
      <c r="J515" s="14"/>
      <c r="K515" s="14">
        <v>50</v>
      </c>
      <c r="L515" s="14">
        <v>3</v>
      </c>
      <c r="M515" s="14"/>
      <c r="N515" s="14">
        <v>50</v>
      </c>
      <c r="O515" s="14"/>
      <c r="P515" s="14"/>
      <c r="Q515" s="14"/>
      <c r="R515" s="14"/>
      <c r="S515" s="14">
        <v>3</v>
      </c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3"/>
      <c r="AE515" s="14"/>
      <c r="AF515" s="14"/>
      <c r="AG515" s="13"/>
      <c r="AH515" s="14"/>
      <c r="AI515" s="14"/>
      <c r="AJ515" s="14"/>
      <c r="AK515" s="14"/>
      <c r="AL515" s="28">
        <v>0.95</v>
      </c>
      <c r="AM515" s="29">
        <v>1</v>
      </c>
      <c r="AN515" s="121"/>
      <c r="AR515" s="8">
        <f t="shared" si="66"/>
        <v>106</v>
      </c>
      <c r="AS515" s="8">
        <f t="shared" si="67"/>
        <v>106</v>
      </c>
      <c r="AT515" s="8">
        <f t="shared" si="68"/>
        <v>0</v>
      </c>
      <c r="AU515" s="8">
        <f t="shared" si="69"/>
        <v>0</v>
      </c>
      <c r="AV515" s="8">
        <f t="shared" si="70"/>
        <v>0</v>
      </c>
      <c r="AW515" s="8">
        <f t="shared" si="71"/>
        <v>0</v>
      </c>
    </row>
    <row r="516" spans="1:49" x14ac:dyDescent="0.25">
      <c r="A516" t="s">
        <v>73</v>
      </c>
      <c r="B516" s="26">
        <v>46037</v>
      </c>
      <c r="C516" s="10" t="s">
        <v>253</v>
      </c>
      <c r="D516" s="10">
        <v>1232</v>
      </c>
      <c r="E516" s="27" t="s">
        <v>92</v>
      </c>
      <c r="F516" s="10">
        <v>1</v>
      </c>
      <c r="G516" s="10" t="s">
        <v>144</v>
      </c>
      <c r="I516" s="37"/>
      <c r="J516" s="14"/>
      <c r="O516" s="14"/>
      <c r="P516" s="14"/>
      <c r="Q516" s="14"/>
      <c r="W516" s="14"/>
      <c r="X516" s="14"/>
      <c r="Y516" s="14"/>
      <c r="Z516">
        <v>10</v>
      </c>
      <c r="AA516" s="14"/>
      <c r="AB516" s="14"/>
      <c r="AC516" s="14"/>
      <c r="AD516" s="13"/>
      <c r="AE516" s="14"/>
      <c r="AF516" s="14"/>
      <c r="AG516" s="13"/>
      <c r="AI516" s="14"/>
      <c r="AJ516" s="14"/>
      <c r="AK516" s="14"/>
      <c r="AL516" s="31">
        <v>0.95</v>
      </c>
      <c r="AM516" s="32">
        <v>0.9</v>
      </c>
      <c r="AN516" s="121"/>
      <c r="AR516" s="8">
        <f t="shared" si="66"/>
        <v>10</v>
      </c>
      <c r="AS516" s="8">
        <f t="shared" si="67"/>
        <v>0</v>
      </c>
      <c r="AT516" s="8">
        <f t="shared" si="68"/>
        <v>10</v>
      </c>
      <c r="AU516" s="8">
        <f t="shared" si="69"/>
        <v>0</v>
      </c>
      <c r="AV516" s="8">
        <f t="shared" si="70"/>
        <v>0</v>
      </c>
      <c r="AW516" s="8">
        <f t="shared" si="71"/>
        <v>0</v>
      </c>
    </row>
    <row r="517" spans="1:49" x14ac:dyDescent="0.25">
      <c r="A517" t="s">
        <v>73</v>
      </c>
      <c r="B517" s="26">
        <v>46037</v>
      </c>
      <c r="C517" s="10" t="s">
        <v>254</v>
      </c>
      <c r="D517" s="10">
        <v>1232</v>
      </c>
      <c r="E517" s="27" t="s">
        <v>92</v>
      </c>
      <c r="F517" s="10">
        <v>101</v>
      </c>
      <c r="G517" s="10" t="s">
        <v>144</v>
      </c>
      <c r="I517" s="38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3"/>
      <c r="AE517" s="14"/>
      <c r="AF517" s="14"/>
      <c r="AG517" s="13"/>
      <c r="AH517" s="14"/>
      <c r="AI517" s="14"/>
      <c r="AJ517" s="14"/>
      <c r="AK517" s="14"/>
      <c r="AL517" s="31">
        <v>0.95</v>
      </c>
      <c r="AM517" s="32">
        <v>1</v>
      </c>
      <c r="AN517" s="121"/>
      <c r="AR517" s="8">
        <f t="shared" si="66"/>
        <v>0</v>
      </c>
      <c r="AS517" s="8">
        <f t="shared" si="67"/>
        <v>0</v>
      </c>
      <c r="AT517" s="8">
        <f t="shared" si="68"/>
        <v>0</v>
      </c>
      <c r="AU517" s="8">
        <f t="shared" si="69"/>
        <v>0</v>
      </c>
      <c r="AV517" s="8">
        <f t="shared" si="70"/>
        <v>0</v>
      </c>
      <c r="AW517" s="8">
        <f t="shared" si="71"/>
        <v>0</v>
      </c>
    </row>
    <row r="518" spans="1:49" x14ac:dyDescent="0.25">
      <c r="A518" t="s">
        <v>67</v>
      </c>
      <c r="B518" s="26">
        <v>46037</v>
      </c>
      <c r="C518" s="10" t="s">
        <v>253</v>
      </c>
      <c r="D518" s="10">
        <v>1241</v>
      </c>
      <c r="E518" s="27" t="s">
        <v>79</v>
      </c>
      <c r="F518" s="10" t="s">
        <v>131</v>
      </c>
      <c r="G518" s="10" t="s">
        <v>142</v>
      </c>
      <c r="I518" s="37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>
        <v>300</v>
      </c>
      <c r="V518" s="14"/>
      <c r="W518" s="14">
        <v>440</v>
      </c>
      <c r="X518" s="14"/>
      <c r="Y518" s="14"/>
      <c r="Z518" s="14">
        <v>12940</v>
      </c>
      <c r="AA518" s="14"/>
      <c r="AB518" s="14">
        <v>20</v>
      </c>
      <c r="AC518" s="14">
        <v>100</v>
      </c>
      <c r="AD518" s="13"/>
      <c r="AE518" s="14"/>
      <c r="AF518" s="14"/>
      <c r="AG518" s="13"/>
      <c r="AH518" s="14"/>
      <c r="AI518" s="14"/>
      <c r="AJ518" s="14"/>
      <c r="AK518" s="14"/>
      <c r="AL518" s="28">
        <v>1</v>
      </c>
      <c r="AM518" s="29">
        <v>1</v>
      </c>
      <c r="AR518" s="8">
        <f t="shared" si="66"/>
        <v>13800</v>
      </c>
      <c r="AS518" s="8">
        <f t="shared" si="67"/>
        <v>0</v>
      </c>
      <c r="AT518" s="8">
        <f t="shared" si="68"/>
        <v>13800</v>
      </c>
      <c r="AU518" s="8">
        <f t="shared" si="69"/>
        <v>0</v>
      </c>
      <c r="AV518" s="8">
        <f t="shared" si="70"/>
        <v>0</v>
      </c>
      <c r="AW518" s="8">
        <f t="shared" si="71"/>
        <v>0</v>
      </c>
    </row>
    <row r="519" spans="1:49" x14ac:dyDescent="0.25">
      <c r="A519" t="s">
        <v>67</v>
      </c>
      <c r="B519" s="26">
        <v>46037</v>
      </c>
      <c r="C519" s="10" t="s">
        <v>254</v>
      </c>
      <c r="D519" s="33">
        <v>1241</v>
      </c>
      <c r="E519" s="27" t="s">
        <v>79</v>
      </c>
      <c r="F519" s="10" t="s">
        <v>131</v>
      </c>
      <c r="G519" s="10" t="s">
        <v>142</v>
      </c>
      <c r="I519" s="38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>
        <v>24</v>
      </c>
      <c r="V519" s="14"/>
      <c r="W519" s="14">
        <v>225</v>
      </c>
      <c r="X519" s="14"/>
      <c r="Y519" s="14"/>
      <c r="Z519" s="14">
        <v>28080</v>
      </c>
      <c r="AA519" s="14"/>
      <c r="AB519" s="14"/>
      <c r="AC519" s="14">
        <v>60</v>
      </c>
      <c r="AD519" s="13"/>
      <c r="AE519" s="14"/>
      <c r="AF519" s="14"/>
      <c r="AG519" s="13"/>
      <c r="AH519" s="14"/>
      <c r="AJ519" s="14"/>
      <c r="AK519" s="14"/>
      <c r="AL519" s="31">
        <v>1</v>
      </c>
      <c r="AM519" s="32">
        <v>1</v>
      </c>
      <c r="AR519" s="8">
        <f t="shared" si="66"/>
        <v>28389</v>
      </c>
      <c r="AS519" s="8">
        <f t="shared" si="67"/>
        <v>0</v>
      </c>
      <c r="AT519" s="8">
        <f t="shared" si="68"/>
        <v>28389</v>
      </c>
      <c r="AU519" s="8">
        <f t="shared" si="69"/>
        <v>0</v>
      </c>
      <c r="AV519" s="8">
        <f t="shared" si="70"/>
        <v>0</v>
      </c>
      <c r="AW519" s="8">
        <f t="shared" si="71"/>
        <v>0</v>
      </c>
    </row>
    <row r="520" spans="1:49" x14ac:dyDescent="0.25">
      <c r="A520" t="s">
        <v>72</v>
      </c>
      <c r="B520" s="26">
        <v>46037</v>
      </c>
      <c r="C520" s="10" t="s">
        <v>253</v>
      </c>
      <c r="D520" s="10">
        <v>1604</v>
      </c>
      <c r="E520" s="27" t="s">
        <v>80</v>
      </c>
      <c r="F520" s="10" t="s">
        <v>131</v>
      </c>
      <c r="G520" s="10" t="s">
        <v>144</v>
      </c>
      <c r="I520" s="30"/>
      <c r="J520" s="14"/>
      <c r="K520" s="14">
        <v>40</v>
      </c>
      <c r="L520" s="14"/>
      <c r="M520" s="14"/>
      <c r="N520" s="14"/>
      <c r="O520" s="14"/>
      <c r="P520" s="14"/>
      <c r="Q520" s="14"/>
      <c r="R520" s="14"/>
      <c r="S520" s="14">
        <v>4</v>
      </c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3"/>
      <c r="AE520" s="14"/>
      <c r="AF520" s="14"/>
      <c r="AG520" s="13"/>
      <c r="AH520" s="14">
        <v>600</v>
      </c>
      <c r="AI520" s="14"/>
      <c r="AJ520" s="14"/>
      <c r="AK520" s="14"/>
      <c r="AL520" s="31">
        <v>0.95</v>
      </c>
      <c r="AM520" s="32">
        <v>0.75</v>
      </c>
      <c r="AN520" s="121"/>
      <c r="AR520" s="8">
        <f t="shared" si="66"/>
        <v>644</v>
      </c>
      <c r="AS520" s="8">
        <f t="shared" si="67"/>
        <v>44</v>
      </c>
      <c r="AT520" s="8">
        <f t="shared" si="68"/>
        <v>0</v>
      </c>
      <c r="AU520" s="8">
        <f t="shared" si="69"/>
        <v>0</v>
      </c>
      <c r="AV520" s="8">
        <f t="shared" si="70"/>
        <v>0</v>
      </c>
      <c r="AW520" s="8">
        <f t="shared" si="71"/>
        <v>0</v>
      </c>
    </row>
    <row r="521" spans="1:49" x14ac:dyDescent="0.25">
      <c r="A521" t="s">
        <v>72</v>
      </c>
      <c r="B521" s="26">
        <v>46037</v>
      </c>
      <c r="C521" s="10" t="s">
        <v>254</v>
      </c>
      <c r="D521" s="33">
        <v>1604</v>
      </c>
      <c r="E521" s="27" t="s">
        <v>80</v>
      </c>
      <c r="F521" s="10" t="s">
        <v>131</v>
      </c>
      <c r="G521" s="10" t="s">
        <v>144</v>
      </c>
      <c r="I521" s="37"/>
      <c r="J521" s="14"/>
      <c r="K521" s="14"/>
      <c r="L521" s="14"/>
      <c r="M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3"/>
      <c r="AE521" s="14"/>
      <c r="AF521" s="14"/>
      <c r="AG521" s="13"/>
      <c r="AH521" s="14"/>
      <c r="AI521" s="14"/>
      <c r="AJ521" s="14"/>
      <c r="AK521" s="14">
        <v>1</v>
      </c>
      <c r="AL521" s="28">
        <v>0.95</v>
      </c>
      <c r="AM521" s="29">
        <v>0.5</v>
      </c>
      <c r="AN521" s="121"/>
      <c r="AR521" s="8">
        <f t="shared" si="66"/>
        <v>0</v>
      </c>
      <c r="AS521" s="8">
        <f t="shared" si="67"/>
        <v>0</v>
      </c>
      <c r="AT521" s="8">
        <f t="shared" si="68"/>
        <v>0</v>
      </c>
      <c r="AU521" s="8">
        <f t="shared" si="69"/>
        <v>0</v>
      </c>
      <c r="AV521" s="8">
        <f t="shared" si="70"/>
        <v>0</v>
      </c>
      <c r="AW521" s="8">
        <f t="shared" si="71"/>
        <v>0</v>
      </c>
    </row>
    <row r="522" spans="1:49" x14ac:dyDescent="0.25">
      <c r="A522" t="s">
        <v>72</v>
      </c>
      <c r="B522" s="26">
        <v>46037</v>
      </c>
      <c r="C522" s="10" t="s">
        <v>253</v>
      </c>
      <c r="D522" s="10">
        <v>1610</v>
      </c>
      <c r="E522" s="27" t="s">
        <v>79</v>
      </c>
      <c r="F522" s="10" t="s">
        <v>131</v>
      </c>
      <c r="G522" s="10" t="s">
        <v>144</v>
      </c>
      <c r="I522" s="30"/>
      <c r="J522" s="8"/>
      <c r="K522" s="8">
        <v>335</v>
      </c>
      <c r="L522" s="8"/>
      <c r="M522" s="8">
        <v>300</v>
      </c>
      <c r="N522" s="8"/>
      <c r="O522" s="8"/>
      <c r="P522" s="8"/>
      <c r="Q522" s="8"/>
      <c r="R522" s="8"/>
      <c r="S522" s="8">
        <v>35</v>
      </c>
      <c r="T522" s="8"/>
      <c r="U522" s="8">
        <v>32</v>
      </c>
      <c r="V522" s="8"/>
      <c r="W522" s="8"/>
      <c r="X522" s="8"/>
      <c r="Y522" s="8"/>
      <c r="Z522" s="8"/>
      <c r="AA522" s="8"/>
      <c r="AB522" s="8"/>
      <c r="AC522" s="8"/>
      <c r="AD522" s="11"/>
      <c r="AE522" s="8"/>
      <c r="AF522" s="8"/>
      <c r="AG522" s="11"/>
      <c r="AH522" s="8">
        <v>410</v>
      </c>
      <c r="AI522" s="8"/>
      <c r="AJ522" s="8"/>
      <c r="AK522" s="8"/>
      <c r="AL522" s="31">
        <v>0.95</v>
      </c>
      <c r="AM522" s="32">
        <v>0.75</v>
      </c>
      <c r="AN522" s="121"/>
      <c r="AR522" s="8">
        <f t="shared" si="66"/>
        <v>1112</v>
      </c>
      <c r="AS522" s="8">
        <f t="shared" si="67"/>
        <v>670</v>
      </c>
      <c r="AT522" s="8">
        <f t="shared" si="68"/>
        <v>32</v>
      </c>
      <c r="AU522" s="8">
        <f t="shared" si="69"/>
        <v>0</v>
      </c>
      <c r="AV522" s="8">
        <f t="shared" si="70"/>
        <v>0</v>
      </c>
      <c r="AW522" s="8">
        <f t="shared" si="71"/>
        <v>0</v>
      </c>
    </row>
    <row r="523" spans="1:49" x14ac:dyDescent="0.25">
      <c r="A523" t="s">
        <v>72</v>
      </c>
      <c r="B523" s="26">
        <v>46037</v>
      </c>
      <c r="C523" s="10" t="s">
        <v>254</v>
      </c>
      <c r="D523" s="33">
        <v>1610</v>
      </c>
      <c r="E523" s="27" t="s">
        <v>79</v>
      </c>
      <c r="F523" s="10" t="s">
        <v>131</v>
      </c>
      <c r="G523" s="10" t="s">
        <v>144</v>
      </c>
      <c r="I523" s="37"/>
      <c r="J523" s="14">
        <v>2</v>
      </c>
      <c r="K523" s="14">
        <v>418</v>
      </c>
      <c r="L523" s="14"/>
      <c r="M523" s="14"/>
      <c r="N523" s="14"/>
      <c r="O523" s="14"/>
      <c r="P523" s="14"/>
      <c r="Q523" s="14"/>
      <c r="R523" s="14"/>
      <c r="S523" s="14">
        <v>17</v>
      </c>
      <c r="T523" s="14">
        <v>84</v>
      </c>
      <c r="U523" s="14">
        <v>6</v>
      </c>
      <c r="V523" s="14"/>
      <c r="W523" s="14"/>
      <c r="X523" s="14"/>
      <c r="Y523" s="14"/>
      <c r="Z523" s="14"/>
      <c r="AA523" s="14"/>
      <c r="AB523" s="14"/>
      <c r="AC523" s="14"/>
      <c r="AD523" s="13"/>
      <c r="AE523" s="14"/>
      <c r="AF523" s="14"/>
      <c r="AG523" s="13"/>
      <c r="AH523" s="14"/>
      <c r="AI523" s="14"/>
      <c r="AJ523" s="14"/>
      <c r="AK523" s="14"/>
      <c r="AL523" s="28">
        <v>0.95</v>
      </c>
      <c r="AM523" s="29">
        <v>0.7</v>
      </c>
      <c r="AN523" s="121"/>
      <c r="AR523" s="8">
        <f t="shared" si="66"/>
        <v>527</v>
      </c>
      <c r="AS523" s="8">
        <f t="shared" si="67"/>
        <v>437</v>
      </c>
      <c r="AT523" s="8">
        <f t="shared" si="68"/>
        <v>90</v>
      </c>
      <c r="AU523" s="8">
        <f t="shared" si="69"/>
        <v>0</v>
      </c>
      <c r="AV523" s="8">
        <f t="shared" si="70"/>
        <v>0</v>
      </c>
      <c r="AW523" s="8">
        <f t="shared" si="71"/>
        <v>0</v>
      </c>
    </row>
    <row r="524" spans="1:49" x14ac:dyDescent="0.25">
      <c r="A524" t="s">
        <v>71</v>
      </c>
      <c r="B524" s="26">
        <v>46037</v>
      </c>
      <c r="C524" s="10" t="s">
        <v>253</v>
      </c>
      <c r="D524" s="10">
        <v>1521</v>
      </c>
      <c r="E524" s="27" t="s">
        <v>93</v>
      </c>
      <c r="F524" s="10">
        <v>9</v>
      </c>
      <c r="G524" s="10" t="s">
        <v>144</v>
      </c>
      <c r="I524" s="30"/>
      <c r="J524" s="14"/>
      <c r="L524" s="14"/>
      <c r="N524" s="14"/>
      <c r="O524" s="14"/>
      <c r="P524" s="14"/>
      <c r="Q524" s="14"/>
      <c r="R524" s="14"/>
      <c r="S524">
        <v>2</v>
      </c>
      <c r="U524" s="14"/>
      <c r="V524" s="14"/>
      <c r="W524" s="14"/>
      <c r="X524" s="14"/>
      <c r="Y524" s="14"/>
      <c r="Z524" s="14"/>
      <c r="AA524" s="14"/>
      <c r="AB524" s="14"/>
      <c r="AC524" s="14"/>
      <c r="AD524" s="13"/>
      <c r="AE524" s="14"/>
      <c r="AF524" s="14"/>
      <c r="AG524" s="13"/>
      <c r="AH524" s="14"/>
      <c r="AI524" s="14"/>
      <c r="AJ524" s="14"/>
      <c r="AK524" s="14"/>
      <c r="AL524" s="31">
        <v>0.95</v>
      </c>
      <c r="AM524" s="32">
        <v>0.85</v>
      </c>
      <c r="AN524" s="121"/>
      <c r="AR524" s="8">
        <f t="shared" si="66"/>
        <v>2</v>
      </c>
      <c r="AS524" s="8">
        <f t="shared" si="67"/>
        <v>2</v>
      </c>
      <c r="AT524" s="8">
        <f t="shared" si="68"/>
        <v>0</v>
      </c>
      <c r="AU524" s="8">
        <f t="shared" si="69"/>
        <v>0</v>
      </c>
      <c r="AV524" s="8">
        <f t="shared" si="70"/>
        <v>0</v>
      </c>
      <c r="AW524" s="8">
        <f t="shared" si="71"/>
        <v>0</v>
      </c>
    </row>
    <row r="525" spans="1:49" x14ac:dyDescent="0.25">
      <c r="A525" t="s">
        <v>71</v>
      </c>
      <c r="B525" s="26">
        <v>46037</v>
      </c>
      <c r="C525" s="10" t="s">
        <v>254</v>
      </c>
      <c r="D525" s="33">
        <v>1521</v>
      </c>
      <c r="E525" s="27" t="s">
        <v>93</v>
      </c>
      <c r="F525" s="10">
        <v>109</v>
      </c>
      <c r="G525" s="10" t="s">
        <v>144</v>
      </c>
      <c r="I525" s="38"/>
      <c r="J525" s="14"/>
      <c r="K525" s="14"/>
      <c r="L525" s="14"/>
      <c r="M525" s="14"/>
      <c r="N525" s="14"/>
      <c r="O525" s="14"/>
      <c r="P525" s="14"/>
      <c r="Q525" s="14"/>
      <c r="R525" s="14"/>
      <c r="S525" s="14">
        <v>12</v>
      </c>
      <c r="T525" s="14"/>
      <c r="U525" s="14">
        <v>160</v>
      </c>
      <c r="V525" s="14"/>
      <c r="W525" s="14">
        <v>16</v>
      </c>
      <c r="X525" s="14"/>
      <c r="Y525" s="14"/>
      <c r="Z525" s="14"/>
      <c r="AA525" s="14"/>
      <c r="AB525" s="14"/>
      <c r="AC525" s="14"/>
      <c r="AD525" s="13"/>
      <c r="AE525" s="14"/>
      <c r="AF525" s="14"/>
      <c r="AG525" s="13"/>
      <c r="AH525" s="14"/>
      <c r="AI525" s="14"/>
      <c r="AJ525" s="14"/>
      <c r="AK525" s="14"/>
      <c r="AL525" s="28">
        <v>0.95</v>
      </c>
      <c r="AM525" s="29">
        <v>0.9</v>
      </c>
      <c r="AN525" s="121"/>
      <c r="AR525" s="8">
        <f t="shared" si="66"/>
        <v>188</v>
      </c>
      <c r="AS525" s="8">
        <f t="shared" si="67"/>
        <v>12</v>
      </c>
      <c r="AT525" s="8">
        <f t="shared" si="68"/>
        <v>176</v>
      </c>
      <c r="AU525" s="8">
        <f t="shared" si="69"/>
        <v>0</v>
      </c>
      <c r="AV525" s="8">
        <f t="shared" si="70"/>
        <v>0</v>
      </c>
      <c r="AW525" s="8">
        <f t="shared" si="71"/>
        <v>0</v>
      </c>
    </row>
    <row r="526" spans="1:49" x14ac:dyDescent="0.25">
      <c r="A526" t="s">
        <v>71</v>
      </c>
      <c r="B526" s="26">
        <v>46037</v>
      </c>
      <c r="C526" s="10" t="s">
        <v>253</v>
      </c>
      <c r="D526" s="10">
        <v>1527</v>
      </c>
      <c r="E526" s="27" t="s">
        <v>92</v>
      </c>
      <c r="F526" s="10">
        <v>1</v>
      </c>
      <c r="G526" s="10" t="s">
        <v>144</v>
      </c>
      <c r="I526" s="30"/>
      <c r="J526" s="14"/>
      <c r="L526" s="14"/>
      <c r="M526">
        <v>80</v>
      </c>
      <c r="N526" s="14"/>
      <c r="O526" s="14"/>
      <c r="P526" s="14"/>
      <c r="Q526" s="14"/>
      <c r="R526" s="14"/>
      <c r="S526">
        <v>4</v>
      </c>
      <c r="T526">
        <v>10</v>
      </c>
      <c r="U526" s="14"/>
      <c r="V526" s="14"/>
      <c r="W526" s="14"/>
      <c r="X526" s="14"/>
      <c r="Y526" s="14"/>
      <c r="Z526" s="14"/>
      <c r="AA526" s="14"/>
      <c r="AB526" s="14"/>
      <c r="AC526" s="14"/>
      <c r="AD526" s="13"/>
      <c r="AE526" s="14"/>
      <c r="AF526" s="14"/>
      <c r="AG526" s="13"/>
      <c r="AH526" s="14">
        <v>20</v>
      </c>
      <c r="AI526" s="14"/>
      <c r="AJ526" s="14"/>
      <c r="AK526" s="14"/>
      <c r="AL526" s="31">
        <v>0.95</v>
      </c>
      <c r="AM526" s="32">
        <v>0.75</v>
      </c>
      <c r="AN526" s="121"/>
      <c r="AR526" s="8">
        <f t="shared" si="66"/>
        <v>114</v>
      </c>
      <c r="AS526" s="8">
        <f t="shared" si="67"/>
        <v>84</v>
      </c>
      <c r="AT526" s="8">
        <f t="shared" si="68"/>
        <v>10</v>
      </c>
      <c r="AU526" s="8">
        <f t="shared" si="69"/>
        <v>0</v>
      </c>
      <c r="AV526" s="8">
        <f t="shared" si="70"/>
        <v>0</v>
      </c>
      <c r="AW526" s="8">
        <f t="shared" si="71"/>
        <v>0</v>
      </c>
    </row>
    <row r="527" spans="1:49" x14ac:dyDescent="0.25">
      <c r="A527" t="s">
        <v>71</v>
      </c>
      <c r="B527" s="26">
        <v>46037</v>
      </c>
      <c r="C527" s="10" t="s">
        <v>254</v>
      </c>
      <c r="D527" s="33">
        <v>1527</v>
      </c>
      <c r="E527" s="27" t="s">
        <v>92</v>
      </c>
      <c r="F527" s="10">
        <v>101</v>
      </c>
      <c r="G527" s="10" t="s">
        <v>144</v>
      </c>
      <c r="I527" s="38"/>
      <c r="J527" s="14"/>
      <c r="K527" s="14">
        <v>6</v>
      </c>
      <c r="L527" s="14"/>
      <c r="M527" s="14"/>
      <c r="N527" s="14"/>
      <c r="O527" s="14"/>
      <c r="P527" s="14"/>
      <c r="Q527" s="14"/>
      <c r="R527" s="14"/>
      <c r="S527" s="14">
        <v>5</v>
      </c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3"/>
      <c r="AE527" s="14"/>
      <c r="AF527" s="14"/>
      <c r="AG527" s="13"/>
      <c r="AH527" s="14"/>
      <c r="AI527" s="14"/>
      <c r="AJ527" s="14"/>
      <c r="AK527" s="14"/>
      <c r="AL527" s="28">
        <v>0.95</v>
      </c>
      <c r="AM527" s="29">
        <v>0.8</v>
      </c>
      <c r="AN527" s="121"/>
      <c r="AR527" s="8">
        <f t="shared" si="66"/>
        <v>11</v>
      </c>
      <c r="AS527" s="8">
        <f t="shared" si="67"/>
        <v>11</v>
      </c>
      <c r="AT527" s="8">
        <f t="shared" si="68"/>
        <v>0</v>
      </c>
      <c r="AU527" s="8">
        <f t="shared" si="69"/>
        <v>0</v>
      </c>
      <c r="AV527" s="8">
        <f t="shared" si="70"/>
        <v>0</v>
      </c>
      <c r="AW527" s="8">
        <f t="shared" si="71"/>
        <v>0</v>
      </c>
    </row>
    <row r="528" spans="1:49" x14ac:dyDescent="0.25">
      <c r="A528" t="s">
        <v>71</v>
      </c>
      <c r="B528" s="26">
        <v>46037</v>
      </c>
      <c r="C528" s="10" t="s">
        <v>253</v>
      </c>
      <c r="D528" s="10">
        <v>1531</v>
      </c>
      <c r="E528" s="27" t="s">
        <v>92</v>
      </c>
      <c r="F528" s="10">
        <v>2</v>
      </c>
      <c r="G528" s="10" t="s">
        <v>144</v>
      </c>
      <c r="I528" s="30"/>
      <c r="J528" s="14"/>
      <c r="L528" s="14"/>
      <c r="N528" s="14"/>
      <c r="O528" s="14"/>
      <c r="P528" s="14"/>
      <c r="Q528" s="14"/>
      <c r="R528" s="14"/>
      <c r="T528">
        <v>10</v>
      </c>
      <c r="U528" s="14">
        <v>20</v>
      </c>
      <c r="V528" s="14"/>
      <c r="W528" s="14"/>
      <c r="X528" s="14"/>
      <c r="Y528" s="14"/>
      <c r="Z528" s="14"/>
      <c r="AA528" s="14"/>
      <c r="AB528" s="14"/>
      <c r="AC528" s="14"/>
      <c r="AD528" s="13"/>
      <c r="AE528" s="14"/>
      <c r="AF528" s="14"/>
      <c r="AG528" s="13"/>
      <c r="AH528" s="14"/>
      <c r="AI528" s="14"/>
      <c r="AJ528" s="14"/>
      <c r="AK528" s="14"/>
      <c r="AL528" s="31">
        <v>0.95</v>
      </c>
      <c r="AM528" s="32">
        <v>0.85</v>
      </c>
      <c r="AN528" s="121"/>
      <c r="AR528" s="8">
        <f t="shared" si="66"/>
        <v>30</v>
      </c>
      <c r="AS528" s="8">
        <f t="shared" si="67"/>
        <v>0</v>
      </c>
      <c r="AT528" s="8">
        <f t="shared" si="68"/>
        <v>30</v>
      </c>
      <c r="AU528" s="8">
        <f t="shared" si="69"/>
        <v>0</v>
      </c>
      <c r="AV528" s="8">
        <f t="shared" si="70"/>
        <v>0</v>
      </c>
      <c r="AW528" s="8">
        <f t="shared" si="71"/>
        <v>0</v>
      </c>
    </row>
    <row r="529" spans="1:49" x14ac:dyDescent="0.25">
      <c r="A529" t="s">
        <v>71</v>
      </c>
      <c r="B529" s="26">
        <v>46037</v>
      </c>
      <c r="C529" s="10" t="s">
        <v>254</v>
      </c>
      <c r="D529" s="33">
        <v>1531</v>
      </c>
      <c r="E529" s="27" t="s">
        <v>92</v>
      </c>
      <c r="F529" s="10">
        <v>102</v>
      </c>
      <c r="G529" s="10" t="s">
        <v>144</v>
      </c>
      <c r="I529" s="37"/>
      <c r="J529" s="14"/>
      <c r="K529" s="14">
        <v>150</v>
      </c>
      <c r="L529" s="14"/>
      <c r="M529" s="14">
        <v>12</v>
      </c>
      <c r="N529" s="14"/>
      <c r="O529" s="14"/>
      <c r="P529" s="14"/>
      <c r="Q529" s="14"/>
      <c r="R529" s="14"/>
      <c r="S529" s="14">
        <v>6</v>
      </c>
      <c r="T529" s="14"/>
      <c r="U529" s="14"/>
      <c r="V529" s="14"/>
      <c r="W529" s="14">
        <v>3</v>
      </c>
      <c r="X529" s="14"/>
      <c r="Y529" s="14"/>
      <c r="Z529" s="14">
        <v>12</v>
      </c>
      <c r="AA529" s="14"/>
      <c r="AB529" s="14"/>
      <c r="AC529" s="14"/>
      <c r="AD529" s="13"/>
      <c r="AE529" s="14"/>
      <c r="AF529" s="14"/>
      <c r="AG529" s="13"/>
      <c r="AH529" s="14"/>
      <c r="AI529" s="14"/>
      <c r="AJ529" s="14"/>
      <c r="AK529" s="14"/>
      <c r="AL529" s="28">
        <v>0.95</v>
      </c>
      <c r="AM529" s="29">
        <v>0.75</v>
      </c>
      <c r="AN529" s="121"/>
      <c r="AR529" s="8">
        <f t="shared" si="66"/>
        <v>183</v>
      </c>
      <c r="AS529" s="8">
        <f t="shared" si="67"/>
        <v>168</v>
      </c>
      <c r="AT529" s="8">
        <f t="shared" si="68"/>
        <v>15</v>
      </c>
      <c r="AU529" s="8">
        <f t="shared" si="69"/>
        <v>0</v>
      </c>
      <c r="AV529" s="8">
        <f t="shared" si="70"/>
        <v>0</v>
      </c>
      <c r="AW529" s="8">
        <f t="shared" si="71"/>
        <v>0</v>
      </c>
    </row>
    <row r="530" spans="1:49" x14ac:dyDescent="0.25">
      <c r="A530" t="s">
        <v>71</v>
      </c>
      <c r="B530" s="26">
        <v>46037</v>
      </c>
      <c r="C530" s="10" t="s">
        <v>253</v>
      </c>
      <c r="D530" s="10">
        <v>1535</v>
      </c>
      <c r="E530" s="27" t="s">
        <v>92</v>
      </c>
      <c r="F530" s="10">
        <v>3</v>
      </c>
      <c r="G530" s="10" t="s">
        <v>144</v>
      </c>
      <c r="I530" s="30"/>
      <c r="J530" s="14"/>
      <c r="K530">
        <v>50</v>
      </c>
      <c r="L530" s="14"/>
      <c r="N530" s="14"/>
      <c r="O530" s="14"/>
      <c r="P530" s="14"/>
      <c r="Q530" s="14"/>
      <c r="R530" s="14"/>
      <c r="S530">
        <v>2</v>
      </c>
      <c r="U530" s="14"/>
      <c r="V530" s="14"/>
      <c r="W530" s="14">
        <v>5</v>
      </c>
      <c r="X530" s="14"/>
      <c r="Y530" s="14"/>
      <c r="Z530" s="14"/>
      <c r="AA530" s="14"/>
      <c r="AB530" s="14"/>
      <c r="AC530" s="14"/>
      <c r="AD530" s="13"/>
      <c r="AE530" s="14"/>
      <c r="AF530" s="14"/>
      <c r="AG530" s="13"/>
      <c r="AH530" s="14">
        <v>50</v>
      </c>
      <c r="AI530" s="14"/>
      <c r="AJ530" s="14"/>
      <c r="AK530" s="14"/>
      <c r="AL530" s="31">
        <v>0.95</v>
      </c>
      <c r="AM530" s="32">
        <v>0.85</v>
      </c>
      <c r="AN530" s="121"/>
      <c r="AR530" s="8">
        <f t="shared" si="66"/>
        <v>107</v>
      </c>
      <c r="AS530" s="8">
        <f t="shared" si="67"/>
        <v>52</v>
      </c>
      <c r="AT530" s="8">
        <f t="shared" si="68"/>
        <v>5</v>
      </c>
      <c r="AU530" s="8">
        <f t="shared" si="69"/>
        <v>0</v>
      </c>
      <c r="AV530" s="8">
        <f t="shared" si="70"/>
        <v>0</v>
      </c>
      <c r="AW530" s="8">
        <f t="shared" si="71"/>
        <v>0</v>
      </c>
    </row>
    <row r="531" spans="1:49" x14ac:dyDescent="0.25">
      <c r="A531" t="s">
        <v>71</v>
      </c>
      <c r="B531" s="26">
        <v>46037</v>
      </c>
      <c r="C531" s="10" t="s">
        <v>254</v>
      </c>
      <c r="D531" s="33">
        <v>1535</v>
      </c>
      <c r="E531" s="27" t="s">
        <v>92</v>
      </c>
      <c r="F531" s="10">
        <v>103</v>
      </c>
      <c r="G531" s="10" t="s">
        <v>144</v>
      </c>
      <c r="I531" s="37"/>
      <c r="J531" s="14"/>
      <c r="K531" s="14">
        <v>300</v>
      </c>
      <c r="L531" s="14"/>
      <c r="M531" s="14"/>
      <c r="N531" s="14"/>
      <c r="O531" s="14">
        <v>12</v>
      </c>
      <c r="P531" s="14"/>
      <c r="Q531" s="14"/>
      <c r="R531" s="14"/>
      <c r="S531" s="14">
        <v>1</v>
      </c>
      <c r="T531" s="14"/>
      <c r="U531" s="14">
        <v>100</v>
      </c>
      <c r="V531" s="14"/>
      <c r="W531" s="14"/>
      <c r="X531" s="14"/>
      <c r="Y531" s="14"/>
      <c r="Z531" s="14"/>
      <c r="AA531" s="14"/>
      <c r="AB531" s="14"/>
      <c r="AC531" s="14"/>
      <c r="AD531" s="13"/>
      <c r="AE531" s="14"/>
      <c r="AF531" s="14"/>
      <c r="AG531" s="13"/>
      <c r="AH531" s="14"/>
      <c r="AI531" s="14"/>
      <c r="AJ531" s="14"/>
      <c r="AK531" s="14"/>
      <c r="AL531" s="28">
        <v>0.95</v>
      </c>
      <c r="AM531" s="29">
        <v>0.9</v>
      </c>
      <c r="AN531" s="127"/>
      <c r="AR531" s="8">
        <f t="shared" si="66"/>
        <v>413</v>
      </c>
      <c r="AS531" s="8">
        <f t="shared" si="67"/>
        <v>313</v>
      </c>
      <c r="AT531" s="8">
        <f t="shared" si="68"/>
        <v>100</v>
      </c>
      <c r="AU531" s="8">
        <f t="shared" si="69"/>
        <v>0</v>
      </c>
      <c r="AV531" s="8">
        <f t="shared" si="70"/>
        <v>0</v>
      </c>
      <c r="AW531" s="8">
        <f t="shared" si="71"/>
        <v>0</v>
      </c>
    </row>
    <row r="532" spans="1:49" x14ac:dyDescent="0.25">
      <c r="A532" t="s">
        <v>71</v>
      </c>
      <c r="B532" s="26">
        <v>46037</v>
      </c>
      <c r="C532" s="10" t="s">
        <v>253</v>
      </c>
      <c r="D532" s="10">
        <v>1540</v>
      </c>
      <c r="E532" s="27" t="s">
        <v>92</v>
      </c>
      <c r="F532" s="10">
        <v>4</v>
      </c>
      <c r="G532" s="10" t="s">
        <v>144</v>
      </c>
      <c r="I532" s="30"/>
      <c r="J532" s="14"/>
      <c r="K532">
        <v>10</v>
      </c>
      <c r="L532" s="14"/>
      <c r="N532" s="14"/>
      <c r="O532" s="14"/>
      <c r="P532" s="14"/>
      <c r="Q532" s="14"/>
      <c r="R532" s="14"/>
      <c r="S532">
        <v>2</v>
      </c>
      <c r="U532" s="14"/>
      <c r="V532" s="14"/>
      <c r="W532" s="14"/>
      <c r="X532" s="14"/>
      <c r="Y532" s="14"/>
      <c r="Z532" s="14"/>
      <c r="AA532" s="14"/>
      <c r="AB532" s="14"/>
      <c r="AC532" s="14"/>
      <c r="AD532" s="13"/>
      <c r="AE532" s="14"/>
      <c r="AF532" s="14"/>
      <c r="AG532" s="13"/>
      <c r="AH532" s="14"/>
      <c r="AI532" s="14"/>
      <c r="AJ532" s="14"/>
      <c r="AK532" s="14"/>
      <c r="AL532" s="31">
        <v>0.95</v>
      </c>
      <c r="AM532" s="32">
        <v>0.9</v>
      </c>
      <c r="AN532" s="127"/>
      <c r="AR532" s="8">
        <f t="shared" si="66"/>
        <v>12</v>
      </c>
      <c r="AS532" s="8">
        <f t="shared" si="67"/>
        <v>12</v>
      </c>
      <c r="AT532" s="8">
        <f t="shared" si="68"/>
        <v>0</v>
      </c>
      <c r="AU532" s="8">
        <f t="shared" si="69"/>
        <v>0</v>
      </c>
      <c r="AV532" s="8">
        <f t="shared" si="70"/>
        <v>0</v>
      </c>
      <c r="AW532" s="8">
        <f t="shared" si="71"/>
        <v>0</v>
      </c>
    </row>
    <row r="533" spans="1:49" x14ac:dyDescent="0.25">
      <c r="A533" t="s">
        <v>71</v>
      </c>
      <c r="B533" s="26">
        <v>46037</v>
      </c>
      <c r="C533" s="10" t="s">
        <v>254</v>
      </c>
      <c r="D533" s="33">
        <v>1540</v>
      </c>
      <c r="E533" s="27" t="s">
        <v>92</v>
      </c>
      <c r="F533" s="10">
        <v>104</v>
      </c>
      <c r="G533" s="10" t="s">
        <v>144</v>
      </c>
      <c r="I533" s="37"/>
      <c r="J533" s="14"/>
      <c r="K533" s="14">
        <v>125</v>
      </c>
      <c r="L533" s="14"/>
      <c r="M533" s="14">
        <v>100</v>
      </c>
      <c r="N533" s="14"/>
      <c r="O533" s="14"/>
      <c r="P533" s="14"/>
      <c r="Q533" s="14"/>
      <c r="R533" s="14"/>
      <c r="S533" s="14">
        <v>2</v>
      </c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3"/>
      <c r="AE533" s="14"/>
      <c r="AF533" s="14"/>
      <c r="AG533" s="13"/>
      <c r="AH533" s="14"/>
      <c r="AI533" s="14"/>
      <c r="AJ533" s="14"/>
      <c r="AK533" s="14"/>
      <c r="AL533" s="28">
        <v>0.95</v>
      </c>
      <c r="AM533" s="29">
        <v>0.8</v>
      </c>
      <c r="AN533" s="121"/>
      <c r="AR533" s="8">
        <f t="shared" si="66"/>
        <v>227</v>
      </c>
      <c r="AS533" s="8">
        <f t="shared" si="67"/>
        <v>227</v>
      </c>
      <c r="AT533" s="8">
        <f t="shared" si="68"/>
        <v>0</v>
      </c>
      <c r="AU533" s="8">
        <f t="shared" si="69"/>
        <v>0</v>
      </c>
      <c r="AV533" s="8">
        <f t="shared" si="70"/>
        <v>0</v>
      </c>
      <c r="AW533" s="8">
        <f t="shared" si="71"/>
        <v>0</v>
      </c>
    </row>
    <row r="534" spans="1:49" x14ac:dyDescent="0.25">
      <c r="A534" t="s">
        <v>71</v>
      </c>
      <c r="B534" s="26">
        <v>46037</v>
      </c>
      <c r="C534" s="10" t="s">
        <v>253</v>
      </c>
      <c r="D534" s="10">
        <v>1544</v>
      </c>
      <c r="E534" s="27" t="s">
        <v>93</v>
      </c>
      <c r="F534" s="10">
        <v>8</v>
      </c>
      <c r="G534" s="10" t="s">
        <v>144</v>
      </c>
      <c r="I534" s="37"/>
      <c r="J534" s="14"/>
      <c r="K534">
        <v>125</v>
      </c>
      <c r="L534" s="14"/>
      <c r="M534">
        <v>20</v>
      </c>
      <c r="N534" s="14"/>
      <c r="O534" s="14">
        <v>10</v>
      </c>
      <c r="P534" s="14"/>
      <c r="Q534" s="14"/>
      <c r="R534" s="14"/>
      <c r="S534">
        <v>4</v>
      </c>
      <c r="U534" s="14"/>
      <c r="V534" s="14"/>
      <c r="W534" s="14"/>
      <c r="X534" s="14"/>
      <c r="Y534" s="14"/>
      <c r="Z534" s="14"/>
      <c r="AA534" s="14"/>
      <c r="AB534" s="14"/>
      <c r="AC534" s="14"/>
      <c r="AD534" s="13"/>
      <c r="AE534" s="14"/>
      <c r="AF534" s="14"/>
      <c r="AG534" s="13"/>
      <c r="AH534" s="14"/>
      <c r="AI534" s="14"/>
      <c r="AJ534" s="14"/>
      <c r="AK534" s="14"/>
      <c r="AL534" s="31">
        <v>0.95</v>
      </c>
      <c r="AM534" s="32">
        <v>0.95</v>
      </c>
      <c r="AN534" s="121"/>
      <c r="AR534" s="8">
        <f t="shared" si="66"/>
        <v>159</v>
      </c>
      <c r="AS534" s="8">
        <f t="shared" si="67"/>
        <v>159</v>
      </c>
      <c r="AT534" s="8">
        <f t="shared" si="68"/>
        <v>0</v>
      </c>
      <c r="AU534" s="8">
        <f t="shared" si="69"/>
        <v>0</v>
      </c>
      <c r="AV534" s="8">
        <f t="shared" si="70"/>
        <v>0</v>
      </c>
      <c r="AW534" s="8">
        <f t="shared" si="71"/>
        <v>0</v>
      </c>
    </row>
    <row r="535" spans="1:49" x14ac:dyDescent="0.25">
      <c r="A535" t="s">
        <v>71</v>
      </c>
      <c r="B535" s="26">
        <v>46037</v>
      </c>
      <c r="C535" s="10" t="s">
        <v>254</v>
      </c>
      <c r="D535" s="33">
        <v>1544</v>
      </c>
      <c r="E535" s="27" t="s">
        <v>93</v>
      </c>
      <c r="F535" s="10">
        <v>108</v>
      </c>
      <c r="G535" s="10" t="s">
        <v>144</v>
      </c>
      <c r="I535" s="37"/>
      <c r="J535" s="14"/>
      <c r="K535" s="14">
        <v>37</v>
      </c>
      <c r="L535" s="14"/>
      <c r="M535" s="14"/>
      <c r="N535" s="14"/>
      <c r="O535" s="14"/>
      <c r="P535" s="14"/>
      <c r="Q535" s="14"/>
      <c r="R535" s="14"/>
      <c r="S535" s="14">
        <v>11</v>
      </c>
      <c r="T535" s="14">
        <v>3</v>
      </c>
      <c r="U535" s="14"/>
      <c r="V535" s="14"/>
      <c r="W535" s="14"/>
      <c r="X535" s="14"/>
      <c r="Y535" s="14"/>
      <c r="Z535" s="14"/>
      <c r="AA535" s="14"/>
      <c r="AB535" s="14"/>
      <c r="AC535" s="14"/>
      <c r="AD535" s="13"/>
      <c r="AE535" s="14"/>
      <c r="AF535" s="14"/>
      <c r="AG535" s="13"/>
      <c r="AH535" s="14"/>
      <c r="AI535" s="14"/>
      <c r="AJ535" s="14"/>
      <c r="AK535" s="14"/>
      <c r="AL535" s="28">
        <v>0.95</v>
      </c>
      <c r="AM535" s="29">
        <v>0.9</v>
      </c>
      <c r="AN535" s="121"/>
      <c r="AR535" s="8">
        <f t="shared" si="66"/>
        <v>51</v>
      </c>
      <c r="AS535" s="8">
        <f t="shared" si="67"/>
        <v>48</v>
      </c>
      <c r="AT535" s="8">
        <f t="shared" si="68"/>
        <v>3</v>
      </c>
      <c r="AU535" s="8">
        <f t="shared" si="69"/>
        <v>0</v>
      </c>
      <c r="AV535" s="8">
        <f t="shared" si="70"/>
        <v>0</v>
      </c>
      <c r="AW535" s="8">
        <f t="shared" si="71"/>
        <v>0</v>
      </c>
    </row>
    <row r="536" spans="1:49" x14ac:dyDescent="0.25">
      <c r="A536" t="s">
        <v>71</v>
      </c>
      <c r="B536" s="26">
        <v>46037</v>
      </c>
      <c r="C536" s="10" t="s">
        <v>253</v>
      </c>
      <c r="D536" s="10">
        <v>1548</v>
      </c>
      <c r="E536" s="27" t="s">
        <v>93</v>
      </c>
      <c r="F536" s="10">
        <v>7</v>
      </c>
      <c r="G536" s="10" t="s">
        <v>144</v>
      </c>
      <c r="I536" s="37"/>
      <c r="J536" s="14"/>
      <c r="K536">
        <v>300</v>
      </c>
      <c r="L536" s="14"/>
      <c r="M536">
        <v>20</v>
      </c>
      <c r="N536" s="14"/>
      <c r="O536" s="14"/>
      <c r="P536" s="14"/>
      <c r="Q536" s="14"/>
      <c r="R536" s="14"/>
      <c r="S536">
        <v>14</v>
      </c>
      <c r="T536">
        <v>10</v>
      </c>
      <c r="U536" s="14">
        <v>50</v>
      </c>
      <c r="V536" s="14"/>
      <c r="W536" s="14"/>
      <c r="X536" s="14"/>
      <c r="Y536" s="14"/>
      <c r="Z536" s="14"/>
      <c r="AA536" s="14"/>
      <c r="AB536" s="14"/>
      <c r="AC536" s="14"/>
      <c r="AD536" s="13"/>
      <c r="AE536" s="14"/>
      <c r="AF536" s="14"/>
      <c r="AG536" s="13"/>
      <c r="AH536" s="14"/>
      <c r="AI536" s="14"/>
      <c r="AJ536" s="14"/>
      <c r="AK536" s="14"/>
      <c r="AL536" s="31">
        <v>0.95</v>
      </c>
      <c r="AM536" s="32">
        <v>0.95</v>
      </c>
      <c r="AN536" s="121"/>
      <c r="AR536" s="8">
        <f t="shared" si="66"/>
        <v>394</v>
      </c>
      <c r="AS536" s="8">
        <f t="shared" si="67"/>
        <v>334</v>
      </c>
      <c r="AT536" s="8">
        <f t="shared" si="68"/>
        <v>60</v>
      </c>
      <c r="AU536" s="8">
        <f t="shared" si="69"/>
        <v>0</v>
      </c>
      <c r="AV536" s="8">
        <f t="shared" si="70"/>
        <v>0</v>
      </c>
      <c r="AW536" s="8">
        <f t="shared" si="71"/>
        <v>0</v>
      </c>
    </row>
    <row r="537" spans="1:49" x14ac:dyDescent="0.25">
      <c r="A537" t="s">
        <v>71</v>
      </c>
      <c r="B537" s="26">
        <v>46037</v>
      </c>
      <c r="C537" s="10" t="s">
        <v>254</v>
      </c>
      <c r="D537" s="33">
        <v>1548</v>
      </c>
      <c r="E537" s="27" t="s">
        <v>93</v>
      </c>
      <c r="F537" s="10">
        <v>107</v>
      </c>
      <c r="G537" s="10" t="s">
        <v>144</v>
      </c>
      <c r="I537" s="37"/>
      <c r="J537" s="14"/>
      <c r="K537" s="14">
        <v>95</v>
      </c>
      <c r="L537" s="14"/>
      <c r="M537" s="14"/>
      <c r="N537" s="14"/>
      <c r="O537" s="14"/>
      <c r="P537" s="14"/>
      <c r="Q537" s="14"/>
      <c r="R537" s="14"/>
      <c r="S537" s="14">
        <v>4</v>
      </c>
      <c r="T537" s="14">
        <v>4</v>
      </c>
      <c r="U537" s="14"/>
      <c r="V537" s="14"/>
      <c r="W537" s="14"/>
      <c r="X537" s="14"/>
      <c r="Y537" s="14"/>
      <c r="Z537" s="14"/>
      <c r="AA537" s="14"/>
      <c r="AB537" s="14"/>
      <c r="AC537" s="14"/>
      <c r="AD537" s="13"/>
      <c r="AE537" s="14"/>
      <c r="AF537" s="14"/>
      <c r="AG537" s="13"/>
      <c r="AH537" s="14"/>
      <c r="AI537" s="14"/>
      <c r="AJ537" s="14"/>
      <c r="AK537" s="14"/>
      <c r="AL537" s="28">
        <v>0.95</v>
      </c>
      <c r="AM537" s="29">
        <v>0.9</v>
      </c>
      <c r="AN537" s="121"/>
      <c r="AR537" s="8">
        <f t="shared" si="66"/>
        <v>103</v>
      </c>
      <c r="AS537" s="8">
        <f t="shared" si="67"/>
        <v>99</v>
      </c>
      <c r="AT537" s="8">
        <f t="shared" si="68"/>
        <v>4</v>
      </c>
      <c r="AU537" s="8">
        <f t="shared" si="69"/>
        <v>0</v>
      </c>
      <c r="AV537" s="8">
        <f t="shared" si="70"/>
        <v>0</v>
      </c>
      <c r="AW537" s="8">
        <f t="shared" si="71"/>
        <v>0</v>
      </c>
    </row>
    <row r="538" spans="1:49" x14ac:dyDescent="0.25">
      <c r="A538" t="s">
        <v>71</v>
      </c>
      <c r="B538" s="26">
        <v>46037</v>
      </c>
      <c r="C538" s="10" t="s">
        <v>253</v>
      </c>
      <c r="D538" s="10">
        <v>1552</v>
      </c>
      <c r="E538" s="27" t="s">
        <v>93</v>
      </c>
      <c r="F538" s="10">
        <v>6</v>
      </c>
      <c r="G538" s="10" t="s">
        <v>144</v>
      </c>
      <c r="I538" s="37"/>
      <c r="J538" s="14"/>
      <c r="K538">
        <v>200</v>
      </c>
      <c r="L538" s="14"/>
      <c r="M538">
        <v>55</v>
      </c>
      <c r="N538" s="14"/>
      <c r="O538" s="14"/>
      <c r="P538" s="14"/>
      <c r="Q538" s="14"/>
      <c r="R538" s="14"/>
      <c r="S538">
        <v>32</v>
      </c>
      <c r="U538" s="14"/>
      <c r="V538" s="14"/>
      <c r="W538" s="14">
        <v>35</v>
      </c>
      <c r="X538" s="14"/>
      <c r="Y538" s="14"/>
      <c r="Z538" s="14"/>
      <c r="AA538" s="14"/>
      <c r="AB538" s="14"/>
      <c r="AC538" s="14"/>
      <c r="AD538" s="13"/>
      <c r="AE538" s="14"/>
      <c r="AF538" s="14"/>
      <c r="AG538" s="13"/>
      <c r="AH538" s="14"/>
      <c r="AI538" s="14"/>
      <c r="AJ538" s="14"/>
      <c r="AK538" s="14"/>
      <c r="AL538" s="31">
        <v>0.95</v>
      </c>
      <c r="AM538" s="32">
        <v>0.95</v>
      </c>
      <c r="AN538" s="121"/>
      <c r="AR538" s="8">
        <f t="shared" si="66"/>
        <v>322</v>
      </c>
      <c r="AS538" s="8">
        <f t="shared" si="67"/>
        <v>287</v>
      </c>
      <c r="AT538" s="8">
        <f t="shared" si="68"/>
        <v>35</v>
      </c>
      <c r="AU538" s="8">
        <f t="shared" si="69"/>
        <v>0</v>
      </c>
      <c r="AV538" s="8">
        <f t="shared" si="70"/>
        <v>0</v>
      </c>
      <c r="AW538" s="8">
        <f t="shared" si="71"/>
        <v>0</v>
      </c>
    </row>
    <row r="539" spans="1:49" x14ac:dyDescent="0.25">
      <c r="A539" t="s">
        <v>71</v>
      </c>
      <c r="B539" s="26">
        <v>46037</v>
      </c>
      <c r="C539" s="10" t="s">
        <v>254</v>
      </c>
      <c r="D539" s="33">
        <v>1552</v>
      </c>
      <c r="E539" s="27" t="s">
        <v>93</v>
      </c>
      <c r="F539" s="10">
        <v>106</v>
      </c>
      <c r="G539" s="10" t="s">
        <v>144</v>
      </c>
      <c r="I539" s="37"/>
      <c r="J539" s="14">
        <v>2</v>
      </c>
      <c r="K539" s="14">
        <v>50</v>
      </c>
      <c r="L539" s="14"/>
      <c r="M539" s="14">
        <v>99</v>
      </c>
      <c r="N539" s="14"/>
      <c r="O539" s="14"/>
      <c r="P539" s="14"/>
      <c r="Q539" s="14"/>
      <c r="R539" s="14"/>
      <c r="S539" s="14">
        <v>8</v>
      </c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3"/>
      <c r="AE539" s="14"/>
      <c r="AF539" s="14"/>
      <c r="AG539" s="13"/>
      <c r="AH539" s="14"/>
      <c r="AI539" s="14"/>
      <c r="AJ539" s="14"/>
      <c r="AK539" s="14"/>
      <c r="AL539" s="28">
        <v>0.95</v>
      </c>
      <c r="AM539" s="29">
        <v>0.9</v>
      </c>
      <c r="AN539" s="121"/>
      <c r="AR539" s="8">
        <f t="shared" si="66"/>
        <v>159</v>
      </c>
      <c r="AS539" s="8">
        <f t="shared" si="67"/>
        <v>159</v>
      </c>
      <c r="AT539" s="8">
        <f t="shared" si="68"/>
        <v>0</v>
      </c>
      <c r="AU539" s="8">
        <f t="shared" si="69"/>
        <v>0</v>
      </c>
      <c r="AV539" s="8">
        <f t="shared" si="70"/>
        <v>0</v>
      </c>
      <c r="AW539" s="8">
        <f t="shared" si="71"/>
        <v>0</v>
      </c>
    </row>
    <row r="540" spans="1:49" x14ac:dyDescent="0.25">
      <c r="A540" t="s">
        <v>71</v>
      </c>
      <c r="B540" s="26">
        <v>46037</v>
      </c>
      <c r="C540" s="10" t="s">
        <v>253</v>
      </c>
      <c r="D540" s="10">
        <v>1556</v>
      </c>
      <c r="E540" s="27" t="s">
        <v>92</v>
      </c>
      <c r="F540" s="10">
        <v>5</v>
      </c>
      <c r="G540" s="10" t="s">
        <v>144</v>
      </c>
      <c r="I540" s="37"/>
      <c r="J540" s="14"/>
      <c r="K540">
        <v>10</v>
      </c>
      <c r="L540" s="14"/>
      <c r="N540" s="14">
        <v>30</v>
      </c>
      <c r="O540" s="14"/>
      <c r="P540" s="14"/>
      <c r="Q540" s="14"/>
      <c r="R540" s="14"/>
      <c r="S540">
        <v>4</v>
      </c>
      <c r="T540">
        <v>10</v>
      </c>
      <c r="U540" s="14"/>
      <c r="V540" s="14"/>
      <c r="W540" s="14"/>
      <c r="X540" s="14"/>
      <c r="Y540" s="14"/>
      <c r="Z540" s="14"/>
      <c r="AA540" s="14"/>
      <c r="AB540" s="14"/>
      <c r="AC540" s="14"/>
      <c r="AD540" s="13"/>
      <c r="AE540" s="14"/>
      <c r="AF540" s="14"/>
      <c r="AG540" s="13"/>
      <c r="AH540" s="14"/>
      <c r="AI540" s="14"/>
      <c r="AJ540" s="14"/>
      <c r="AK540" s="14"/>
      <c r="AL540" s="31">
        <v>0.95</v>
      </c>
      <c r="AM540" s="32">
        <v>0.95</v>
      </c>
      <c r="AN540" s="121"/>
      <c r="AR540" s="8">
        <f t="shared" si="66"/>
        <v>54</v>
      </c>
      <c r="AS540" s="8">
        <f t="shared" si="67"/>
        <v>44</v>
      </c>
      <c r="AT540" s="8">
        <f t="shared" si="68"/>
        <v>10</v>
      </c>
      <c r="AU540" s="8">
        <f t="shared" si="69"/>
        <v>0</v>
      </c>
      <c r="AV540" s="8">
        <f t="shared" si="70"/>
        <v>0</v>
      </c>
      <c r="AW540" s="8">
        <f t="shared" si="71"/>
        <v>0</v>
      </c>
    </row>
    <row r="541" spans="1:49" x14ac:dyDescent="0.25">
      <c r="A541" t="s">
        <v>71</v>
      </c>
      <c r="B541" s="26">
        <v>46037</v>
      </c>
      <c r="C541" s="10" t="s">
        <v>254</v>
      </c>
      <c r="D541" s="33">
        <v>1556</v>
      </c>
      <c r="E541" s="27" t="s">
        <v>92</v>
      </c>
      <c r="F541" s="10">
        <v>105</v>
      </c>
      <c r="G541" s="10" t="s">
        <v>144</v>
      </c>
      <c r="I541" s="37"/>
      <c r="J541" s="14"/>
      <c r="K541" s="14"/>
      <c r="L541" s="14"/>
      <c r="M541" s="14"/>
      <c r="N541" s="14"/>
      <c r="O541" s="14"/>
      <c r="P541" s="14"/>
      <c r="Q541" s="14"/>
      <c r="R541" s="14"/>
      <c r="S541" s="14">
        <v>10</v>
      </c>
      <c r="T541" s="14"/>
      <c r="U541" s="14">
        <v>35</v>
      </c>
      <c r="V541" s="14"/>
      <c r="W541" s="14"/>
      <c r="X541" s="14"/>
      <c r="Y541" s="14"/>
      <c r="Z541" s="14"/>
      <c r="AA541" s="14"/>
      <c r="AB541" s="14"/>
      <c r="AC541" s="14"/>
      <c r="AD541" s="13"/>
      <c r="AE541" s="14"/>
      <c r="AF541" s="14"/>
      <c r="AG541" s="13"/>
      <c r="AH541" s="14"/>
      <c r="AI541" s="14"/>
      <c r="AJ541" s="14"/>
      <c r="AK541" s="14"/>
      <c r="AL541" s="28">
        <v>0.95</v>
      </c>
      <c r="AM541" s="29">
        <v>0.9</v>
      </c>
      <c r="AN541" s="121"/>
      <c r="AR541" s="8">
        <f t="shared" si="66"/>
        <v>45</v>
      </c>
      <c r="AS541" s="8">
        <f t="shared" si="67"/>
        <v>10</v>
      </c>
      <c r="AT541" s="8">
        <f t="shared" si="68"/>
        <v>35</v>
      </c>
      <c r="AU541" s="8">
        <f t="shared" si="69"/>
        <v>0</v>
      </c>
      <c r="AV541" s="8">
        <f t="shared" si="70"/>
        <v>0</v>
      </c>
      <c r="AW541" s="8">
        <f t="shared" si="71"/>
        <v>0</v>
      </c>
    </row>
    <row r="542" spans="1:49" x14ac:dyDescent="0.25">
      <c r="A542" t="s">
        <v>106</v>
      </c>
      <c r="B542" s="26">
        <v>46037</v>
      </c>
      <c r="C542" s="10" t="s">
        <v>254</v>
      </c>
      <c r="D542" s="10">
        <v>1002</v>
      </c>
      <c r="E542" s="27" t="s">
        <v>79</v>
      </c>
      <c r="F542" s="10" t="s">
        <v>131</v>
      </c>
      <c r="G542" s="10" t="s">
        <v>143</v>
      </c>
      <c r="I542" s="30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11"/>
      <c r="AE542" s="8"/>
      <c r="AF542" s="8"/>
      <c r="AG542" s="11"/>
      <c r="AH542" s="8"/>
      <c r="AI542" s="8"/>
      <c r="AJ542" s="8"/>
      <c r="AK542" s="8"/>
      <c r="AL542" s="31">
        <v>1</v>
      </c>
      <c r="AM542" s="32">
        <v>1</v>
      </c>
      <c r="AN542" s="121"/>
      <c r="AR542" s="8">
        <f t="shared" si="66"/>
        <v>0</v>
      </c>
      <c r="AS542" s="8">
        <f t="shared" si="67"/>
        <v>0</v>
      </c>
      <c r="AT542" s="8">
        <f t="shared" si="68"/>
        <v>0</v>
      </c>
      <c r="AU542" s="8">
        <f t="shared" si="69"/>
        <v>0</v>
      </c>
      <c r="AV542" s="8">
        <f t="shared" si="70"/>
        <v>0</v>
      </c>
      <c r="AW542" s="8">
        <f t="shared" si="71"/>
        <v>0</v>
      </c>
    </row>
    <row r="543" spans="1:49" x14ac:dyDescent="0.25">
      <c r="A543" t="s">
        <v>106</v>
      </c>
      <c r="B543" s="26">
        <v>46037</v>
      </c>
      <c r="C543" s="10" t="s">
        <v>253</v>
      </c>
      <c r="D543" s="10">
        <v>1001</v>
      </c>
      <c r="E543" s="27" t="s">
        <v>80</v>
      </c>
      <c r="F543" s="10" t="s">
        <v>131</v>
      </c>
      <c r="G543" s="10" t="s">
        <v>144</v>
      </c>
      <c r="I543" s="37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3"/>
      <c r="AE543" s="14"/>
      <c r="AF543" s="14"/>
      <c r="AG543" s="13"/>
      <c r="AH543" s="14">
        <v>20</v>
      </c>
      <c r="AI543" s="14"/>
      <c r="AJ543" s="14"/>
      <c r="AK543" s="14"/>
      <c r="AL543" s="28">
        <v>1</v>
      </c>
      <c r="AM543" s="29">
        <v>0.95</v>
      </c>
      <c r="AN543" s="121"/>
      <c r="AR543" s="8">
        <f t="shared" si="66"/>
        <v>20</v>
      </c>
      <c r="AS543" s="8">
        <f t="shared" si="67"/>
        <v>0</v>
      </c>
      <c r="AT543" s="8">
        <f t="shared" si="68"/>
        <v>0</v>
      </c>
      <c r="AU543" s="8">
        <f t="shared" si="69"/>
        <v>0</v>
      </c>
      <c r="AV543" s="8">
        <f t="shared" si="70"/>
        <v>0</v>
      </c>
      <c r="AW543" s="8">
        <f t="shared" si="71"/>
        <v>0</v>
      </c>
    </row>
    <row r="544" spans="1:49" x14ac:dyDescent="0.25">
      <c r="A544" t="s">
        <v>106</v>
      </c>
      <c r="B544" s="26">
        <v>46037</v>
      </c>
      <c r="C544" s="10" t="s">
        <v>254</v>
      </c>
      <c r="D544" s="33">
        <v>1001</v>
      </c>
      <c r="E544" s="27" t="s">
        <v>80</v>
      </c>
      <c r="F544" s="10" t="s">
        <v>131</v>
      </c>
      <c r="G544" s="10" t="s">
        <v>144</v>
      </c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11"/>
      <c r="AE544" s="8"/>
      <c r="AF544" s="8"/>
      <c r="AG544" s="11"/>
      <c r="AH544" s="8"/>
      <c r="AI544" s="8"/>
      <c r="AJ544" s="8"/>
      <c r="AK544" s="8"/>
      <c r="AL544" s="31">
        <v>1</v>
      </c>
      <c r="AM544" s="32">
        <v>0.95</v>
      </c>
      <c r="AN544" s="121"/>
      <c r="AR544" s="8">
        <f t="shared" si="66"/>
        <v>0</v>
      </c>
      <c r="AS544" s="8">
        <f t="shared" si="67"/>
        <v>0</v>
      </c>
      <c r="AT544" s="8">
        <f t="shared" si="68"/>
        <v>0</v>
      </c>
      <c r="AU544" s="8">
        <f t="shared" si="69"/>
        <v>0</v>
      </c>
      <c r="AV544" s="8">
        <f t="shared" si="70"/>
        <v>0</v>
      </c>
      <c r="AW544" s="8">
        <f t="shared" si="71"/>
        <v>0</v>
      </c>
    </row>
    <row r="545" spans="1:49" x14ac:dyDescent="0.25">
      <c r="A545" t="s">
        <v>69</v>
      </c>
      <c r="B545" s="26">
        <v>46036</v>
      </c>
      <c r="C545" s="10" t="s">
        <v>253</v>
      </c>
      <c r="D545" s="10">
        <v>1617</v>
      </c>
      <c r="E545" s="27" t="s">
        <v>90</v>
      </c>
      <c r="F545" s="10">
        <v>6</v>
      </c>
      <c r="G545" s="10" t="s">
        <v>144</v>
      </c>
      <c r="I545" s="37"/>
      <c r="K545">
        <v>110</v>
      </c>
      <c r="M545">
        <v>220</v>
      </c>
      <c r="N545">
        <v>42</v>
      </c>
      <c r="O545" s="14"/>
      <c r="P545" s="14"/>
      <c r="Q545" s="14"/>
      <c r="R545" s="14"/>
      <c r="S545" s="14"/>
      <c r="T545" s="14"/>
      <c r="U545" s="14"/>
      <c r="V545" s="14">
        <v>15</v>
      </c>
      <c r="W545" s="14"/>
      <c r="X545" s="14"/>
      <c r="Y545" s="14"/>
      <c r="Z545" s="14">
        <v>10</v>
      </c>
      <c r="AA545" s="14"/>
      <c r="AB545" s="14"/>
      <c r="AC545" s="14"/>
      <c r="AD545" s="30"/>
      <c r="AE545"/>
      <c r="AF545" s="14"/>
      <c r="AG545" s="13"/>
      <c r="AH545" s="14"/>
      <c r="AI545" s="14"/>
      <c r="AJ545" s="14"/>
      <c r="AK545" s="14"/>
      <c r="AL545" s="31">
        <v>0.95</v>
      </c>
      <c r="AM545" s="32">
        <v>0.85</v>
      </c>
      <c r="AN545" s="121"/>
      <c r="AR545" s="8">
        <f t="shared" si="66"/>
        <v>397</v>
      </c>
      <c r="AS545" s="8">
        <f t="shared" si="67"/>
        <v>372</v>
      </c>
      <c r="AT545" s="8">
        <f t="shared" si="68"/>
        <v>25</v>
      </c>
      <c r="AU545" s="8">
        <f t="shared" si="69"/>
        <v>0</v>
      </c>
      <c r="AV545" s="8">
        <f t="shared" si="70"/>
        <v>0</v>
      </c>
      <c r="AW545" s="8">
        <f t="shared" si="71"/>
        <v>0</v>
      </c>
    </row>
    <row r="546" spans="1:49" x14ac:dyDescent="0.25">
      <c r="A546" t="s">
        <v>69</v>
      </c>
      <c r="B546" s="26">
        <v>46036</v>
      </c>
      <c r="C546" s="10" t="s">
        <v>254</v>
      </c>
      <c r="D546" s="10">
        <v>1617</v>
      </c>
      <c r="E546" s="27" t="s">
        <v>90</v>
      </c>
      <c r="F546" s="10">
        <v>106</v>
      </c>
      <c r="G546" s="10" t="s">
        <v>144</v>
      </c>
      <c r="I546" s="37"/>
      <c r="J546" s="14">
        <v>6</v>
      </c>
      <c r="K546" s="14">
        <v>118</v>
      </c>
      <c r="L546" s="14"/>
      <c r="M546" s="14"/>
      <c r="N546" s="14"/>
      <c r="O546" s="14"/>
      <c r="P546" s="14"/>
      <c r="Q546" s="14"/>
      <c r="R546" s="14"/>
      <c r="S546" s="14">
        <v>2</v>
      </c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3"/>
      <c r="AE546" s="14"/>
      <c r="AF546" s="14"/>
      <c r="AG546" s="13"/>
      <c r="AH546" s="14"/>
      <c r="AI546" s="14"/>
      <c r="AJ546" s="14"/>
      <c r="AK546" s="14"/>
      <c r="AL546" s="28">
        <v>0.95</v>
      </c>
      <c r="AM546" s="29">
        <v>0.9</v>
      </c>
      <c r="AN546" s="121"/>
      <c r="AR546" s="8">
        <f t="shared" si="66"/>
        <v>126</v>
      </c>
      <c r="AS546" s="8">
        <f t="shared" si="67"/>
        <v>126</v>
      </c>
      <c r="AT546" s="8">
        <f t="shared" si="68"/>
        <v>0</v>
      </c>
      <c r="AU546" s="8">
        <f t="shared" si="69"/>
        <v>0</v>
      </c>
      <c r="AV546" s="8">
        <f t="shared" si="70"/>
        <v>0</v>
      </c>
      <c r="AW546" s="8">
        <f t="shared" si="71"/>
        <v>0</v>
      </c>
    </row>
    <row r="547" spans="1:49" x14ac:dyDescent="0.25">
      <c r="A547" t="s">
        <v>69</v>
      </c>
      <c r="B547" s="26">
        <v>46036</v>
      </c>
      <c r="C547" s="10" t="s">
        <v>253</v>
      </c>
      <c r="D547" s="10">
        <v>1621</v>
      </c>
      <c r="E547" s="27" t="s">
        <v>90</v>
      </c>
      <c r="F547" s="10">
        <v>5</v>
      </c>
      <c r="G547" s="10" t="s">
        <v>144</v>
      </c>
      <c r="I547" s="37"/>
      <c r="J547">
        <v>2</v>
      </c>
      <c r="K547">
        <v>170</v>
      </c>
      <c r="M547">
        <v>45</v>
      </c>
      <c r="N547">
        <v>166</v>
      </c>
      <c r="O547" s="14"/>
      <c r="P547" s="14"/>
      <c r="Q547" s="14"/>
      <c r="R547" s="14"/>
      <c r="S547" s="14"/>
      <c r="T547" s="14">
        <v>100</v>
      </c>
      <c r="U547" s="14">
        <v>25</v>
      </c>
      <c r="V547" s="14"/>
      <c r="W547" s="14"/>
      <c r="X547" s="14"/>
      <c r="Y547" s="14"/>
      <c r="Z547" s="14"/>
      <c r="AA547" s="14"/>
      <c r="AB547" s="14"/>
      <c r="AC547" s="14"/>
      <c r="AD547" s="13"/>
      <c r="AE547" s="14"/>
      <c r="AF547" s="14"/>
      <c r="AG547" s="13"/>
      <c r="AH547" s="14"/>
      <c r="AI547" s="14"/>
      <c r="AJ547" s="14"/>
      <c r="AK547" s="14"/>
      <c r="AL547" s="31">
        <v>0.95</v>
      </c>
      <c r="AM547" s="32">
        <v>0.85</v>
      </c>
      <c r="AN547" s="121"/>
      <c r="AR547" s="8">
        <f t="shared" si="66"/>
        <v>508</v>
      </c>
      <c r="AS547" s="8">
        <f t="shared" si="67"/>
        <v>383</v>
      </c>
      <c r="AT547" s="8">
        <f t="shared" si="68"/>
        <v>125</v>
      </c>
      <c r="AU547" s="8">
        <f t="shared" si="69"/>
        <v>0</v>
      </c>
      <c r="AV547" s="8">
        <f t="shared" si="70"/>
        <v>0</v>
      </c>
      <c r="AW547" s="8">
        <f t="shared" si="71"/>
        <v>0</v>
      </c>
    </row>
    <row r="548" spans="1:49" x14ac:dyDescent="0.25">
      <c r="A548" t="s">
        <v>69</v>
      </c>
      <c r="B548" s="26">
        <v>46036</v>
      </c>
      <c r="C548" s="10" t="s">
        <v>254</v>
      </c>
      <c r="D548" s="10">
        <v>1621</v>
      </c>
      <c r="E548" s="27" t="s">
        <v>90</v>
      </c>
      <c r="F548" s="10">
        <v>105</v>
      </c>
      <c r="G548" s="10" t="s">
        <v>144</v>
      </c>
      <c r="I548" s="37"/>
      <c r="J548" s="14"/>
      <c r="K548" s="14">
        <v>66</v>
      </c>
      <c r="L548" s="14">
        <v>3</v>
      </c>
      <c r="M548" s="14">
        <v>24</v>
      </c>
      <c r="N548" s="14">
        <v>36</v>
      </c>
      <c r="O548" s="14"/>
      <c r="P548" s="14"/>
      <c r="Q548" s="14"/>
      <c r="R548" s="14"/>
      <c r="S548" s="14">
        <v>3</v>
      </c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3"/>
      <c r="AE548" s="14"/>
      <c r="AF548" s="14"/>
      <c r="AG548" s="13"/>
      <c r="AH548" s="14"/>
      <c r="AI548" s="14"/>
      <c r="AJ548" s="14"/>
      <c r="AK548" s="14"/>
      <c r="AL548" s="28">
        <v>0.95</v>
      </c>
      <c r="AM548" s="29">
        <v>0.9</v>
      </c>
      <c r="AN548" s="121"/>
      <c r="AR548" s="8">
        <f t="shared" si="66"/>
        <v>132</v>
      </c>
      <c r="AS548" s="8">
        <f t="shared" si="67"/>
        <v>132</v>
      </c>
      <c r="AT548" s="8">
        <f t="shared" si="68"/>
        <v>0</v>
      </c>
      <c r="AU548" s="8">
        <f t="shared" si="69"/>
        <v>0</v>
      </c>
      <c r="AV548" s="8">
        <f t="shared" si="70"/>
        <v>0</v>
      </c>
      <c r="AW548" s="8">
        <f t="shared" si="71"/>
        <v>0</v>
      </c>
    </row>
    <row r="549" spans="1:49" x14ac:dyDescent="0.25">
      <c r="A549" t="s">
        <v>69</v>
      </c>
      <c r="B549" s="26">
        <v>46036</v>
      </c>
      <c r="C549" s="10" t="s">
        <v>253</v>
      </c>
      <c r="D549" s="10">
        <v>1629</v>
      </c>
      <c r="E549" s="27" t="s">
        <v>90</v>
      </c>
      <c r="F549" s="10">
        <v>4</v>
      </c>
      <c r="G549" s="10" t="s">
        <v>144</v>
      </c>
      <c r="I549" s="37"/>
      <c r="J549">
        <v>10</v>
      </c>
      <c r="M549">
        <v>40</v>
      </c>
      <c r="N549">
        <v>20</v>
      </c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3"/>
      <c r="AE549" s="14"/>
      <c r="AF549" s="14"/>
      <c r="AG549" s="13"/>
      <c r="AH549" s="14"/>
      <c r="AI549" s="14"/>
      <c r="AJ549" s="14"/>
      <c r="AK549" s="14"/>
      <c r="AL549" s="31">
        <v>0.95</v>
      </c>
      <c r="AM549" s="32">
        <v>0.85</v>
      </c>
      <c r="AN549" s="121"/>
      <c r="AR549" s="8">
        <f t="shared" si="66"/>
        <v>70</v>
      </c>
      <c r="AS549" s="8">
        <f t="shared" si="67"/>
        <v>70</v>
      </c>
      <c r="AT549" s="8">
        <f t="shared" si="68"/>
        <v>0</v>
      </c>
      <c r="AU549" s="8">
        <f t="shared" si="69"/>
        <v>0</v>
      </c>
      <c r="AV549" s="8">
        <f t="shared" si="70"/>
        <v>0</v>
      </c>
      <c r="AW549" s="8">
        <f t="shared" si="71"/>
        <v>0</v>
      </c>
    </row>
    <row r="550" spans="1:49" x14ac:dyDescent="0.25">
      <c r="A550" t="s">
        <v>69</v>
      </c>
      <c r="B550" s="26">
        <v>46036</v>
      </c>
      <c r="C550" s="10" t="s">
        <v>254</v>
      </c>
      <c r="D550" s="10">
        <v>1629</v>
      </c>
      <c r="E550" s="27" t="s">
        <v>90</v>
      </c>
      <c r="F550" s="10">
        <v>104</v>
      </c>
      <c r="G550" s="10" t="s">
        <v>144</v>
      </c>
      <c r="I550" s="37"/>
      <c r="J550" s="14"/>
      <c r="K550" s="14">
        <v>1100</v>
      </c>
      <c r="L550" s="14"/>
      <c r="M550" s="14">
        <v>200</v>
      </c>
      <c r="N550" s="14">
        <v>750</v>
      </c>
      <c r="O550" s="14"/>
      <c r="P550" s="14"/>
      <c r="Q550" s="14"/>
      <c r="R550" s="14"/>
      <c r="S550" s="14">
        <v>2</v>
      </c>
      <c r="T550" s="14"/>
      <c r="U550" s="14">
        <v>312</v>
      </c>
      <c r="V550" s="14"/>
      <c r="W550" s="14"/>
      <c r="X550" s="14"/>
      <c r="Y550" s="14"/>
      <c r="Z550" s="14"/>
      <c r="AA550" s="14"/>
      <c r="AB550" s="14"/>
      <c r="AC550" s="14"/>
      <c r="AD550" s="13"/>
      <c r="AE550" s="14"/>
      <c r="AF550" s="14"/>
      <c r="AG550" s="13"/>
      <c r="AH550" s="14"/>
      <c r="AI550" s="14"/>
      <c r="AJ550" s="14"/>
      <c r="AK550" s="14"/>
      <c r="AL550" s="28">
        <v>0.95</v>
      </c>
      <c r="AM550" s="29">
        <v>1</v>
      </c>
      <c r="AN550" s="121"/>
      <c r="AR550" s="8">
        <f t="shared" si="66"/>
        <v>2364</v>
      </c>
      <c r="AS550" s="8">
        <f t="shared" si="67"/>
        <v>2052</v>
      </c>
      <c r="AT550" s="8">
        <f t="shared" si="68"/>
        <v>312</v>
      </c>
      <c r="AU550" s="8">
        <f t="shared" si="69"/>
        <v>0</v>
      </c>
      <c r="AV550" s="8">
        <f t="shared" si="70"/>
        <v>0</v>
      </c>
      <c r="AW550" s="8">
        <f t="shared" si="71"/>
        <v>0</v>
      </c>
    </row>
    <row r="551" spans="1:49" x14ac:dyDescent="0.25">
      <c r="A551" t="s">
        <v>69</v>
      </c>
      <c r="B551" s="26">
        <v>46036</v>
      </c>
      <c r="C551" s="10" t="s">
        <v>253</v>
      </c>
      <c r="D551" s="10">
        <v>1635</v>
      </c>
      <c r="E551" s="27" t="s">
        <v>90</v>
      </c>
      <c r="F551" s="10">
        <v>3</v>
      </c>
      <c r="G551" s="10" t="s">
        <v>144</v>
      </c>
      <c r="I551" s="37"/>
      <c r="K551">
        <v>30</v>
      </c>
      <c r="M551">
        <v>420</v>
      </c>
      <c r="N551">
        <v>54</v>
      </c>
      <c r="O551" s="14"/>
      <c r="P551" s="14"/>
      <c r="Q551" s="14"/>
      <c r="R551" s="14"/>
      <c r="S551" s="14">
        <v>2</v>
      </c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3"/>
      <c r="AE551" s="14"/>
      <c r="AF551" s="14"/>
      <c r="AG551" s="13"/>
      <c r="AH551" s="14"/>
      <c r="AI551" s="14"/>
      <c r="AJ551" s="14"/>
      <c r="AK551" s="14"/>
      <c r="AL551" s="31">
        <v>0.95</v>
      </c>
      <c r="AM551" s="32">
        <v>0.85</v>
      </c>
      <c r="AN551" s="121"/>
      <c r="AR551" s="8">
        <f t="shared" si="66"/>
        <v>506</v>
      </c>
      <c r="AS551" s="8">
        <f t="shared" si="67"/>
        <v>506</v>
      </c>
      <c r="AT551" s="8">
        <f t="shared" si="68"/>
        <v>0</v>
      </c>
      <c r="AU551" s="8">
        <f t="shared" si="69"/>
        <v>0</v>
      </c>
      <c r="AV551" s="8">
        <f t="shared" si="70"/>
        <v>0</v>
      </c>
      <c r="AW551" s="8">
        <f t="shared" si="71"/>
        <v>0</v>
      </c>
    </row>
    <row r="552" spans="1:49" x14ac:dyDescent="0.25">
      <c r="A552" t="s">
        <v>69</v>
      </c>
      <c r="B552" s="26">
        <v>46036</v>
      </c>
      <c r="C552" s="10" t="s">
        <v>254</v>
      </c>
      <c r="D552" s="10">
        <v>1635</v>
      </c>
      <c r="E552" s="27" t="s">
        <v>90</v>
      </c>
      <c r="F552" s="10">
        <v>103</v>
      </c>
      <c r="G552" s="10" t="s">
        <v>144</v>
      </c>
      <c r="I552" s="37"/>
      <c r="J552" s="14"/>
      <c r="K552" s="14">
        <v>54</v>
      </c>
      <c r="L552" s="14">
        <v>12</v>
      </c>
      <c r="M552" s="14"/>
      <c r="N552" s="14"/>
      <c r="O552" s="14"/>
      <c r="P552" s="14"/>
      <c r="Q552" s="14"/>
      <c r="R552" s="14"/>
      <c r="S552" s="14">
        <v>4</v>
      </c>
      <c r="T552" s="14"/>
      <c r="U552" s="14"/>
      <c r="V552" s="14"/>
      <c r="W552" s="14"/>
      <c r="X552" s="14"/>
      <c r="Y552" s="14"/>
      <c r="Z552" s="14"/>
      <c r="AA552" s="14">
        <v>2</v>
      </c>
      <c r="AB552" s="14"/>
      <c r="AC552" s="14"/>
      <c r="AD552" s="13"/>
      <c r="AE552" s="14"/>
      <c r="AF552" s="14"/>
      <c r="AG552" s="13"/>
      <c r="AH552" s="14"/>
      <c r="AI552" s="14"/>
      <c r="AJ552" s="14"/>
      <c r="AK552" s="14"/>
      <c r="AL552" s="28">
        <v>0.95</v>
      </c>
      <c r="AM552" s="29">
        <v>0.9</v>
      </c>
      <c r="AN552" s="121"/>
      <c r="AR552" s="8">
        <f t="shared" si="66"/>
        <v>72</v>
      </c>
      <c r="AS552" s="8">
        <f t="shared" si="67"/>
        <v>70</v>
      </c>
      <c r="AT552" s="8">
        <f t="shared" si="68"/>
        <v>2</v>
      </c>
      <c r="AU552" s="8">
        <f t="shared" si="69"/>
        <v>0</v>
      </c>
      <c r="AV552" s="8">
        <f t="shared" si="70"/>
        <v>0</v>
      </c>
      <c r="AW552" s="8">
        <f t="shared" si="71"/>
        <v>0</v>
      </c>
    </row>
    <row r="553" spans="1:49" x14ac:dyDescent="0.25">
      <c r="A553" t="s">
        <v>69</v>
      </c>
      <c r="B553" s="26">
        <v>46036</v>
      </c>
      <c r="C553" s="10" t="s">
        <v>253</v>
      </c>
      <c r="D553" s="10">
        <v>1637</v>
      </c>
      <c r="E553" s="27" t="s">
        <v>90</v>
      </c>
      <c r="F553" s="10">
        <v>2</v>
      </c>
      <c r="G553" s="10" t="s">
        <v>144</v>
      </c>
      <c r="I553" s="37"/>
      <c r="K553">
        <v>60</v>
      </c>
      <c r="L553">
        <v>30</v>
      </c>
      <c r="N553">
        <v>25</v>
      </c>
      <c r="O553" s="14"/>
      <c r="P553" s="14"/>
      <c r="Q553" s="14"/>
      <c r="R553" s="14"/>
      <c r="S553" s="14">
        <v>2</v>
      </c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3"/>
      <c r="AE553" s="14"/>
      <c r="AF553" s="14"/>
      <c r="AG553" s="13"/>
      <c r="AH553" s="14"/>
      <c r="AI553" s="14"/>
      <c r="AJ553" s="14"/>
      <c r="AK553" s="14"/>
      <c r="AL553" s="31">
        <v>0.95</v>
      </c>
      <c r="AM553" s="32">
        <v>0.85</v>
      </c>
      <c r="AN553" s="121"/>
      <c r="AR553" s="8">
        <f t="shared" si="66"/>
        <v>117</v>
      </c>
      <c r="AS553" s="8">
        <f t="shared" si="67"/>
        <v>117</v>
      </c>
      <c r="AT553" s="8">
        <f t="shared" si="68"/>
        <v>0</v>
      </c>
      <c r="AU553" s="8">
        <f t="shared" si="69"/>
        <v>0</v>
      </c>
      <c r="AV553" s="8">
        <f t="shared" si="70"/>
        <v>0</v>
      </c>
      <c r="AW553" s="8">
        <f t="shared" si="71"/>
        <v>0</v>
      </c>
    </row>
    <row r="554" spans="1:49" x14ac:dyDescent="0.25">
      <c r="A554" t="s">
        <v>69</v>
      </c>
      <c r="B554" s="26">
        <v>46036</v>
      </c>
      <c r="C554" s="10" t="s">
        <v>254</v>
      </c>
      <c r="D554" s="10">
        <v>1637</v>
      </c>
      <c r="E554" s="27" t="s">
        <v>90</v>
      </c>
      <c r="F554" s="10">
        <v>102</v>
      </c>
      <c r="G554" s="10" t="s">
        <v>144</v>
      </c>
      <c r="I554" s="37"/>
      <c r="J554" s="14"/>
      <c r="K554" s="14"/>
      <c r="L554" s="14"/>
      <c r="M554" s="14"/>
      <c r="N554" s="14"/>
      <c r="O554" s="14"/>
      <c r="P554" s="14"/>
      <c r="Q554" s="14"/>
      <c r="R554" s="14"/>
      <c r="S554" s="14">
        <v>9</v>
      </c>
      <c r="T554" s="14"/>
      <c r="U554" s="14">
        <v>50</v>
      </c>
      <c r="V554" s="14"/>
      <c r="W554" s="14"/>
      <c r="X554" s="14"/>
      <c r="Y554" s="14"/>
      <c r="Z554" s="14"/>
      <c r="AA554" s="14"/>
      <c r="AB554" s="14"/>
      <c r="AC554" s="14"/>
      <c r="AD554" s="13"/>
      <c r="AE554" s="14"/>
      <c r="AF554" s="14"/>
      <c r="AG554" s="13"/>
      <c r="AH554" s="14"/>
      <c r="AI554" s="14"/>
      <c r="AJ554" s="14"/>
      <c r="AK554" s="14"/>
      <c r="AL554" s="28">
        <v>0.95</v>
      </c>
      <c r="AM554" s="29">
        <v>0.6</v>
      </c>
      <c r="AN554" s="121"/>
      <c r="AR554" s="8">
        <f t="shared" ref="AR554:AR617" si="72">SUM(I554:AJ554)</f>
        <v>59</v>
      </c>
      <c r="AS554" s="8">
        <f t="shared" ref="AS554:AS617" si="73">SUM(I554:S554)</f>
        <v>9</v>
      </c>
      <c r="AT554" s="8">
        <f t="shared" ref="AT554:AT617" si="74">SUM(T554:AC554)</f>
        <v>50</v>
      </c>
      <c r="AU554" s="8">
        <f t="shared" ref="AU554:AU617" si="75">SUM(AD554:AF554)</f>
        <v>0</v>
      </c>
      <c r="AV554" s="8">
        <f t="shared" ref="AV554:AV617" si="76">SUM(AG554)</f>
        <v>0</v>
      </c>
      <c r="AW554" s="8">
        <f t="shared" ref="AW554:AW617" si="77">SUM(AI554:AJ554)</f>
        <v>0</v>
      </c>
    </row>
    <row r="555" spans="1:49" x14ac:dyDescent="0.25">
      <c r="A555" t="s">
        <v>69</v>
      </c>
      <c r="B555" s="26">
        <v>46036</v>
      </c>
      <c r="C555" s="10" t="s">
        <v>253</v>
      </c>
      <c r="D555" s="10">
        <v>1641</v>
      </c>
      <c r="E555" s="27" t="s">
        <v>90</v>
      </c>
      <c r="F555" s="10">
        <v>1</v>
      </c>
      <c r="G555" s="10" t="s">
        <v>144</v>
      </c>
      <c r="I555" s="37"/>
      <c r="K555">
        <v>40</v>
      </c>
      <c r="L555">
        <v>30</v>
      </c>
      <c r="M555">
        <v>30</v>
      </c>
      <c r="N555">
        <v>40</v>
      </c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3"/>
      <c r="AE555" s="14"/>
      <c r="AF555" s="14"/>
      <c r="AG555" s="13"/>
      <c r="AH555" s="14"/>
      <c r="AI555" s="14"/>
      <c r="AJ555" s="14"/>
      <c r="AK555" s="14"/>
      <c r="AL555" s="31">
        <v>0.95</v>
      </c>
      <c r="AM555" s="32">
        <v>0.85</v>
      </c>
      <c r="AN555" s="121"/>
      <c r="AR555" s="8">
        <f t="shared" si="72"/>
        <v>140</v>
      </c>
      <c r="AS555" s="8">
        <f t="shared" si="73"/>
        <v>140</v>
      </c>
      <c r="AT555" s="8">
        <f t="shared" si="74"/>
        <v>0</v>
      </c>
      <c r="AU555" s="8">
        <f t="shared" si="75"/>
        <v>0</v>
      </c>
      <c r="AV555" s="8">
        <f t="shared" si="76"/>
        <v>0</v>
      </c>
      <c r="AW555" s="8">
        <f t="shared" si="77"/>
        <v>0</v>
      </c>
    </row>
    <row r="556" spans="1:49" x14ac:dyDescent="0.25">
      <c r="A556" t="s">
        <v>69</v>
      </c>
      <c r="B556" s="26">
        <v>46036</v>
      </c>
      <c r="C556" s="10" t="s">
        <v>254</v>
      </c>
      <c r="D556" s="10">
        <v>1641</v>
      </c>
      <c r="E556" s="27" t="s">
        <v>90</v>
      </c>
      <c r="F556" s="10">
        <v>101</v>
      </c>
      <c r="G556" s="10" t="s">
        <v>144</v>
      </c>
      <c r="I556" s="37"/>
      <c r="J556" s="14"/>
      <c r="K556" s="14">
        <v>10</v>
      </c>
      <c r="L556" s="14"/>
      <c r="M556" s="14">
        <v>51</v>
      </c>
      <c r="N556" s="14"/>
      <c r="O556" s="14"/>
      <c r="P556" s="14"/>
      <c r="Q556" s="14"/>
      <c r="R556" s="14"/>
      <c r="S556" s="14">
        <v>22</v>
      </c>
      <c r="T556" s="14"/>
      <c r="U556" s="14"/>
      <c r="V556" s="14"/>
      <c r="W556" s="14"/>
      <c r="X556" s="14"/>
      <c r="Y556" s="14"/>
      <c r="Z556" s="14"/>
      <c r="AA556" s="14">
        <v>4</v>
      </c>
      <c r="AB556" s="14"/>
      <c r="AC556" s="14"/>
      <c r="AD556" s="13"/>
      <c r="AE556" s="14"/>
      <c r="AF556" s="14"/>
      <c r="AG556" s="13"/>
      <c r="AH556" s="14"/>
      <c r="AI556" s="14"/>
      <c r="AJ556" s="14"/>
      <c r="AK556" s="14"/>
      <c r="AL556" s="28">
        <v>0.95</v>
      </c>
      <c r="AM556" s="29">
        <v>0.9</v>
      </c>
      <c r="AN556" s="121"/>
      <c r="AR556" s="8">
        <f t="shared" si="72"/>
        <v>87</v>
      </c>
      <c r="AS556" s="8">
        <f t="shared" si="73"/>
        <v>83</v>
      </c>
      <c r="AT556" s="8">
        <f t="shared" si="74"/>
        <v>4</v>
      </c>
      <c r="AU556" s="8">
        <f t="shared" si="75"/>
        <v>0</v>
      </c>
      <c r="AV556" s="8">
        <f t="shared" si="76"/>
        <v>0</v>
      </c>
      <c r="AW556" s="8">
        <f t="shared" si="77"/>
        <v>0</v>
      </c>
    </row>
    <row r="557" spans="1:49" x14ac:dyDescent="0.25">
      <c r="A557" t="s">
        <v>69</v>
      </c>
      <c r="B557" s="26">
        <v>46036</v>
      </c>
      <c r="C557" s="10" t="s">
        <v>253</v>
      </c>
      <c r="D557" s="10">
        <v>1645</v>
      </c>
      <c r="E557" s="27" t="s">
        <v>93</v>
      </c>
      <c r="F557" s="10">
        <v>14</v>
      </c>
      <c r="G557" s="10" t="s">
        <v>144</v>
      </c>
      <c r="I557" s="37"/>
      <c r="J557">
        <v>2</v>
      </c>
      <c r="K557" s="14"/>
      <c r="L557" s="14"/>
      <c r="N557" s="14"/>
      <c r="O557" s="14"/>
      <c r="P557" s="14"/>
      <c r="Q557" s="14"/>
      <c r="R557" s="14"/>
      <c r="S557">
        <v>2</v>
      </c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3"/>
      <c r="AE557" s="14"/>
      <c r="AF557" s="14"/>
      <c r="AG557" s="13"/>
      <c r="AH557" s="14"/>
      <c r="AI557" s="14"/>
      <c r="AJ557" s="14"/>
      <c r="AK557" s="14"/>
      <c r="AL557" s="31">
        <v>0.9</v>
      </c>
      <c r="AM557" s="32">
        <v>0.95</v>
      </c>
      <c r="AN557" s="121"/>
      <c r="AR557" s="8">
        <f t="shared" si="72"/>
        <v>4</v>
      </c>
      <c r="AS557" s="8">
        <f t="shared" si="73"/>
        <v>4</v>
      </c>
      <c r="AT557" s="8">
        <f t="shared" si="74"/>
        <v>0</v>
      </c>
      <c r="AU557" s="8">
        <f t="shared" si="75"/>
        <v>0</v>
      </c>
      <c r="AV557" s="8">
        <f t="shared" si="76"/>
        <v>0</v>
      </c>
      <c r="AW557" s="8">
        <f t="shared" si="77"/>
        <v>0</v>
      </c>
    </row>
    <row r="558" spans="1:49" x14ac:dyDescent="0.25">
      <c r="A558" t="s">
        <v>69</v>
      </c>
      <c r="B558" s="26">
        <v>46036</v>
      </c>
      <c r="C558" s="10" t="s">
        <v>254</v>
      </c>
      <c r="D558" s="10">
        <v>1645</v>
      </c>
      <c r="E558" s="27" t="s">
        <v>93</v>
      </c>
      <c r="F558" s="10">
        <v>114</v>
      </c>
      <c r="G558" s="10" t="s">
        <v>144</v>
      </c>
      <c r="I558" s="37"/>
      <c r="J558" s="14">
        <v>25</v>
      </c>
      <c r="K558" s="14"/>
      <c r="L558" s="14"/>
      <c r="M558" s="14"/>
      <c r="N558" s="14"/>
      <c r="O558" s="14"/>
      <c r="P558" s="14"/>
      <c r="Q558" s="14"/>
      <c r="R558" s="14"/>
      <c r="S558" s="14">
        <v>5</v>
      </c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3"/>
      <c r="AE558" s="14"/>
      <c r="AF558" s="14"/>
      <c r="AG558" s="13"/>
      <c r="AH558" s="14"/>
      <c r="AI558" s="14"/>
      <c r="AJ558" s="14"/>
      <c r="AK558" s="14"/>
      <c r="AL558" s="28">
        <v>0.9</v>
      </c>
      <c r="AM558" s="29">
        <v>0.95</v>
      </c>
      <c r="AN558" s="121"/>
      <c r="AR558" s="8">
        <f t="shared" si="72"/>
        <v>30</v>
      </c>
      <c r="AS558" s="8">
        <f t="shared" si="73"/>
        <v>30</v>
      </c>
      <c r="AT558" s="8">
        <f t="shared" si="74"/>
        <v>0</v>
      </c>
      <c r="AU558" s="8">
        <f t="shared" si="75"/>
        <v>0</v>
      </c>
      <c r="AV558" s="8">
        <f t="shared" si="76"/>
        <v>0</v>
      </c>
      <c r="AW558" s="8">
        <f t="shared" si="77"/>
        <v>0</v>
      </c>
    </row>
    <row r="559" spans="1:49" x14ac:dyDescent="0.25">
      <c r="A559" t="s">
        <v>69</v>
      </c>
      <c r="B559" s="26">
        <v>46036</v>
      </c>
      <c r="C559" s="10" t="s">
        <v>253</v>
      </c>
      <c r="D559" s="10">
        <v>1649</v>
      </c>
      <c r="E559" s="27" t="s">
        <v>93</v>
      </c>
      <c r="F559" s="10">
        <v>13</v>
      </c>
      <c r="G559" s="10" t="s">
        <v>144</v>
      </c>
      <c r="I559" s="37"/>
      <c r="J559">
        <v>12</v>
      </c>
      <c r="K559">
        <v>20</v>
      </c>
      <c r="L559" s="14"/>
      <c r="M559">
        <v>20</v>
      </c>
      <c r="N559" s="14"/>
      <c r="O559" s="14"/>
      <c r="P559" s="14"/>
      <c r="Q559" s="14"/>
      <c r="R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3"/>
      <c r="AE559" s="14"/>
      <c r="AF559" s="14"/>
      <c r="AG559" s="13"/>
      <c r="AH559" s="14"/>
      <c r="AI559" s="14"/>
      <c r="AJ559" s="14"/>
      <c r="AK559" s="14"/>
      <c r="AL559" s="31">
        <v>0.95</v>
      </c>
      <c r="AM559" s="32">
        <v>0.95</v>
      </c>
      <c r="AN559" s="121"/>
      <c r="AR559" s="8">
        <f t="shared" si="72"/>
        <v>52</v>
      </c>
      <c r="AS559" s="8">
        <f t="shared" si="73"/>
        <v>52</v>
      </c>
      <c r="AT559" s="8">
        <f t="shared" si="74"/>
        <v>0</v>
      </c>
      <c r="AU559" s="8">
        <f t="shared" si="75"/>
        <v>0</v>
      </c>
      <c r="AV559" s="8">
        <f t="shared" si="76"/>
        <v>0</v>
      </c>
      <c r="AW559" s="8">
        <f t="shared" si="77"/>
        <v>0</v>
      </c>
    </row>
    <row r="560" spans="1:49" x14ac:dyDescent="0.25">
      <c r="A560" t="s">
        <v>69</v>
      </c>
      <c r="B560" s="26">
        <v>46036</v>
      </c>
      <c r="C560" s="10" t="s">
        <v>254</v>
      </c>
      <c r="D560" s="10">
        <v>1649</v>
      </c>
      <c r="E560" s="27" t="s">
        <v>93</v>
      </c>
      <c r="F560" s="10">
        <v>113</v>
      </c>
      <c r="G560" s="10" t="s">
        <v>144</v>
      </c>
      <c r="I560" s="37"/>
      <c r="J560" s="14"/>
      <c r="K560" s="14"/>
      <c r="L560" s="14"/>
      <c r="M560" s="14">
        <v>36</v>
      </c>
      <c r="N560" s="14"/>
      <c r="O560" s="14"/>
      <c r="P560" s="14"/>
      <c r="Q560" s="14"/>
      <c r="R560" s="14"/>
      <c r="S560" s="14">
        <v>11</v>
      </c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3"/>
      <c r="AE560" s="14"/>
      <c r="AF560" s="14"/>
      <c r="AG560" s="13"/>
      <c r="AH560" s="14"/>
      <c r="AI560" s="14"/>
      <c r="AJ560" s="14"/>
      <c r="AK560" s="14"/>
      <c r="AL560" s="28">
        <v>0.95</v>
      </c>
      <c r="AM560" s="29">
        <v>0.95</v>
      </c>
      <c r="AN560" s="121"/>
      <c r="AR560" s="8">
        <f t="shared" si="72"/>
        <v>47</v>
      </c>
      <c r="AS560" s="8">
        <f t="shared" si="73"/>
        <v>47</v>
      </c>
      <c r="AT560" s="8">
        <f t="shared" si="74"/>
        <v>0</v>
      </c>
      <c r="AU560" s="8">
        <f t="shared" si="75"/>
        <v>0</v>
      </c>
      <c r="AV560" s="8">
        <f t="shared" si="76"/>
        <v>0</v>
      </c>
      <c r="AW560" s="8">
        <f t="shared" si="77"/>
        <v>0</v>
      </c>
    </row>
    <row r="561" spans="1:49" x14ac:dyDescent="0.25">
      <c r="A561" t="s">
        <v>69</v>
      </c>
      <c r="B561" s="26">
        <v>46036</v>
      </c>
      <c r="C561" s="10" t="s">
        <v>253</v>
      </c>
      <c r="D561" s="10">
        <v>1652</v>
      </c>
      <c r="E561" s="27" t="s">
        <v>93</v>
      </c>
      <c r="F561" s="10">
        <v>12</v>
      </c>
      <c r="G561" s="10" t="s">
        <v>144</v>
      </c>
      <c r="I561" s="37"/>
      <c r="J561">
        <v>20</v>
      </c>
      <c r="K561">
        <v>40</v>
      </c>
      <c r="L561" s="14"/>
      <c r="M561">
        <v>35</v>
      </c>
      <c r="N561" s="14"/>
      <c r="O561" s="14"/>
      <c r="P561" s="14"/>
      <c r="Q561" s="14"/>
      <c r="R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3"/>
      <c r="AE561" s="14"/>
      <c r="AF561" s="14"/>
      <c r="AG561" s="13"/>
      <c r="AH561" s="14"/>
      <c r="AI561" s="14"/>
      <c r="AJ561" s="14"/>
      <c r="AK561" s="14"/>
      <c r="AL561" s="31">
        <v>0.95</v>
      </c>
      <c r="AM561" s="32">
        <v>0.95</v>
      </c>
      <c r="AN561" s="121"/>
      <c r="AR561" s="8">
        <f t="shared" si="72"/>
        <v>95</v>
      </c>
      <c r="AS561" s="8">
        <f t="shared" si="73"/>
        <v>95</v>
      </c>
      <c r="AT561" s="8">
        <f t="shared" si="74"/>
        <v>0</v>
      </c>
      <c r="AU561" s="8">
        <f t="shared" si="75"/>
        <v>0</v>
      </c>
      <c r="AV561" s="8">
        <f t="shared" si="76"/>
        <v>0</v>
      </c>
      <c r="AW561" s="8">
        <f t="shared" si="77"/>
        <v>0</v>
      </c>
    </row>
    <row r="562" spans="1:49" x14ac:dyDescent="0.25">
      <c r="A562" t="s">
        <v>69</v>
      </c>
      <c r="B562" s="26">
        <v>46036</v>
      </c>
      <c r="C562" s="10" t="s">
        <v>254</v>
      </c>
      <c r="D562" s="10">
        <v>1652</v>
      </c>
      <c r="E562" s="27" t="s">
        <v>93</v>
      </c>
      <c r="F562" s="10">
        <v>112</v>
      </c>
      <c r="G562" s="10" t="s">
        <v>144</v>
      </c>
      <c r="I562" s="30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3"/>
      <c r="AE562" s="14"/>
      <c r="AF562" s="14"/>
      <c r="AG562" s="13"/>
      <c r="AH562" s="14"/>
      <c r="AI562" s="14"/>
      <c r="AJ562" s="14"/>
      <c r="AK562" s="14"/>
      <c r="AL562" s="28">
        <v>0.95</v>
      </c>
      <c r="AM562" s="29">
        <v>0.95</v>
      </c>
      <c r="AN562" s="121"/>
      <c r="AR562" s="8">
        <f t="shared" si="72"/>
        <v>0</v>
      </c>
      <c r="AS562" s="8">
        <f t="shared" si="73"/>
        <v>0</v>
      </c>
      <c r="AT562" s="8">
        <f t="shared" si="74"/>
        <v>0</v>
      </c>
      <c r="AU562" s="8">
        <f t="shared" si="75"/>
        <v>0</v>
      </c>
      <c r="AV562" s="8">
        <f t="shared" si="76"/>
        <v>0</v>
      </c>
      <c r="AW562" s="8">
        <f t="shared" si="77"/>
        <v>0</v>
      </c>
    </row>
    <row r="563" spans="1:49" x14ac:dyDescent="0.25">
      <c r="A563" t="s">
        <v>69</v>
      </c>
      <c r="B563" s="26">
        <v>46036</v>
      </c>
      <c r="C563" s="10" t="s">
        <v>253</v>
      </c>
      <c r="D563" s="10">
        <v>1655</v>
      </c>
      <c r="E563" s="27" t="s">
        <v>93</v>
      </c>
      <c r="F563" s="10">
        <v>11</v>
      </c>
      <c r="G563" s="10" t="s">
        <v>144</v>
      </c>
      <c r="I563" s="37"/>
      <c r="K563" s="14"/>
      <c r="L563" s="14"/>
      <c r="M563">
        <v>20</v>
      </c>
      <c r="N563" s="14"/>
      <c r="O563" s="14"/>
      <c r="P563" s="14"/>
      <c r="Q563" s="14"/>
      <c r="R563" s="14"/>
      <c r="T563" s="14">
        <v>15</v>
      </c>
      <c r="U563" s="14"/>
      <c r="V563" s="14"/>
      <c r="W563" s="14"/>
      <c r="X563" s="14"/>
      <c r="Y563" s="14"/>
      <c r="Z563" s="14"/>
      <c r="AA563" s="14"/>
      <c r="AB563" s="14"/>
      <c r="AC563" s="14"/>
      <c r="AD563" s="13"/>
      <c r="AE563" s="14"/>
      <c r="AF563" s="14"/>
      <c r="AG563" s="13"/>
      <c r="AH563" s="14"/>
      <c r="AI563" s="14"/>
      <c r="AJ563" s="14"/>
      <c r="AK563" s="14"/>
      <c r="AL563" s="31">
        <v>0.95</v>
      </c>
      <c r="AM563" s="32">
        <v>0.95</v>
      </c>
      <c r="AN563" s="121"/>
      <c r="AR563" s="8">
        <f t="shared" si="72"/>
        <v>35</v>
      </c>
      <c r="AS563" s="8">
        <f t="shared" si="73"/>
        <v>20</v>
      </c>
      <c r="AT563" s="8">
        <f t="shared" si="74"/>
        <v>15</v>
      </c>
      <c r="AU563" s="8">
        <f t="shared" si="75"/>
        <v>0</v>
      </c>
      <c r="AV563" s="8">
        <f t="shared" si="76"/>
        <v>0</v>
      </c>
      <c r="AW563" s="8">
        <f t="shared" si="77"/>
        <v>0</v>
      </c>
    </row>
    <row r="564" spans="1:49" x14ac:dyDescent="0.25">
      <c r="A564" t="s">
        <v>69</v>
      </c>
      <c r="B564" s="26">
        <v>46036</v>
      </c>
      <c r="C564" s="10" t="s">
        <v>254</v>
      </c>
      <c r="D564" s="10">
        <v>1655</v>
      </c>
      <c r="E564" s="27" t="s">
        <v>93</v>
      </c>
      <c r="F564" s="10">
        <v>111</v>
      </c>
      <c r="G564" s="10" t="s">
        <v>144</v>
      </c>
      <c r="I564" s="30"/>
      <c r="J564" s="14"/>
      <c r="K564" s="14"/>
      <c r="L564" s="14"/>
      <c r="M564" s="14"/>
      <c r="N564" s="14"/>
      <c r="O564" s="14"/>
      <c r="P564" s="14"/>
      <c r="Q564" s="14"/>
      <c r="R564" s="14"/>
      <c r="S564" s="14">
        <v>1</v>
      </c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3"/>
      <c r="AE564" s="14"/>
      <c r="AF564" s="14"/>
      <c r="AG564" s="13"/>
      <c r="AH564" s="14"/>
      <c r="AI564" s="14"/>
      <c r="AJ564" s="14"/>
      <c r="AK564" s="14"/>
      <c r="AL564" s="28">
        <v>0.95</v>
      </c>
      <c r="AM564" s="29">
        <v>1</v>
      </c>
      <c r="AN564" s="121"/>
      <c r="AR564" s="8">
        <f t="shared" si="72"/>
        <v>1</v>
      </c>
      <c r="AS564" s="8">
        <f t="shared" si="73"/>
        <v>1</v>
      </c>
      <c r="AT564" s="8">
        <f t="shared" si="74"/>
        <v>0</v>
      </c>
      <c r="AU564" s="8">
        <f t="shared" si="75"/>
        <v>0</v>
      </c>
      <c r="AV564" s="8">
        <f t="shared" si="76"/>
        <v>0</v>
      </c>
      <c r="AW564" s="8">
        <f t="shared" si="77"/>
        <v>0</v>
      </c>
    </row>
    <row r="565" spans="1:49" x14ac:dyDescent="0.25">
      <c r="A565" t="s">
        <v>69</v>
      </c>
      <c r="B565" s="26">
        <v>46036</v>
      </c>
      <c r="C565" s="10" t="s">
        <v>253</v>
      </c>
      <c r="D565" s="10">
        <v>1659</v>
      </c>
      <c r="E565" s="27" t="s">
        <v>93</v>
      </c>
      <c r="F565" s="10">
        <v>10</v>
      </c>
      <c r="G565" s="10" t="s">
        <v>144</v>
      </c>
      <c r="I565" s="37"/>
      <c r="J565">
        <v>10</v>
      </c>
      <c r="K565" s="14"/>
      <c r="L565" s="14"/>
      <c r="M565" s="14"/>
      <c r="N565" s="14"/>
      <c r="O565" s="14"/>
      <c r="P565" s="14"/>
      <c r="Q565" s="14"/>
      <c r="R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3"/>
      <c r="AE565" s="14"/>
      <c r="AF565" s="14"/>
      <c r="AG565" s="13"/>
      <c r="AH565" s="14"/>
      <c r="AI565" s="14"/>
      <c r="AJ565" s="14"/>
      <c r="AK565" s="14"/>
      <c r="AL565" s="31">
        <v>0.95</v>
      </c>
      <c r="AM565" s="32">
        <v>0.95</v>
      </c>
      <c r="AN565" s="127"/>
      <c r="AR565" s="8">
        <f t="shared" si="72"/>
        <v>10</v>
      </c>
      <c r="AS565" s="8">
        <f t="shared" si="73"/>
        <v>10</v>
      </c>
      <c r="AT565" s="8">
        <f t="shared" si="74"/>
        <v>0</v>
      </c>
      <c r="AU565" s="8">
        <f t="shared" si="75"/>
        <v>0</v>
      </c>
      <c r="AV565" s="8">
        <f t="shared" si="76"/>
        <v>0</v>
      </c>
      <c r="AW565" s="8">
        <f t="shared" si="77"/>
        <v>0</v>
      </c>
    </row>
    <row r="566" spans="1:49" x14ac:dyDescent="0.25">
      <c r="A566" t="s">
        <v>69</v>
      </c>
      <c r="B566" s="26">
        <v>46036</v>
      </c>
      <c r="C566" s="10" t="s">
        <v>254</v>
      </c>
      <c r="D566" s="10">
        <v>1659</v>
      </c>
      <c r="E566" s="27" t="s">
        <v>93</v>
      </c>
      <c r="F566" s="10">
        <v>110</v>
      </c>
      <c r="G566" s="10" t="s">
        <v>144</v>
      </c>
      <c r="I566" s="30"/>
      <c r="J566" s="14">
        <v>106</v>
      </c>
      <c r="K566" s="14">
        <v>700</v>
      </c>
      <c r="L566" s="14"/>
      <c r="M566" s="14">
        <v>200</v>
      </c>
      <c r="N566" s="14"/>
      <c r="O566" s="14"/>
      <c r="P566" s="14"/>
      <c r="Q566" s="14"/>
      <c r="R566" s="14"/>
      <c r="S566" s="14">
        <v>4</v>
      </c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3"/>
      <c r="AE566" s="14"/>
      <c r="AF566" s="14"/>
      <c r="AG566" s="13"/>
      <c r="AH566" s="14"/>
      <c r="AI566" s="14"/>
      <c r="AJ566" s="14"/>
      <c r="AK566" s="14"/>
      <c r="AL566" s="31">
        <v>0.95</v>
      </c>
      <c r="AM566" s="32">
        <v>1</v>
      </c>
      <c r="AN566" s="121"/>
      <c r="AR566" s="8">
        <f t="shared" si="72"/>
        <v>1010</v>
      </c>
      <c r="AS566" s="8">
        <f t="shared" si="73"/>
        <v>1010</v>
      </c>
      <c r="AT566" s="8">
        <f t="shared" si="74"/>
        <v>0</v>
      </c>
      <c r="AU566" s="8">
        <f t="shared" si="75"/>
        <v>0</v>
      </c>
      <c r="AV566" s="8">
        <f t="shared" si="76"/>
        <v>0</v>
      </c>
      <c r="AW566" s="8">
        <f t="shared" si="77"/>
        <v>0</v>
      </c>
    </row>
    <row r="567" spans="1:49" x14ac:dyDescent="0.25">
      <c r="A567" t="s">
        <v>69</v>
      </c>
      <c r="B567" s="26">
        <v>46036</v>
      </c>
      <c r="C567" s="10" t="s">
        <v>253</v>
      </c>
      <c r="D567" s="10">
        <v>1702</v>
      </c>
      <c r="E567" s="27" t="s">
        <v>93</v>
      </c>
      <c r="F567" s="10">
        <v>9</v>
      </c>
      <c r="G567" s="10" t="s">
        <v>144</v>
      </c>
      <c r="I567" s="37"/>
      <c r="J567">
        <v>2</v>
      </c>
      <c r="K567" s="14"/>
      <c r="L567" s="14"/>
      <c r="M567" s="14"/>
      <c r="N567" s="14"/>
      <c r="O567" s="14"/>
      <c r="P567" s="14"/>
      <c r="Q567" s="14"/>
      <c r="R567" s="14"/>
      <c r="S567">
        <v>4</v>
      </c>
      <c r="T567" s="14">
        <v>20</v>
      </c>
      <c r="U567" s="14"/>
      <c r="V567" s="14"/>
      <c r="W567" s="14"/>
      <c r="X567" s="14"/>
      <c r="Y567" s="14"/>
      <c r="Z567" s="14"/>
      <c r="AA567" s="14"/>
      <c r="AB567" s="14"/>
      <c r="AC567" s="14"/>
      <c r="AD567" s="13"/>
      <c r="AE567" s="14"/>
      <c r="AF567" s="14"/>
      <c r="AG567" s="13"/>
      <c r="AH567" s="14"/>
      <c r="AI567" s="14"/>
      <c r="AJ567" s="14"/>
      <c r="AK567" s="14"/>
      <c r="AL567" s="31">
        <v>0.95</v>
      </c>
      <c r="AM567" s="32">
        <v>0.95</v>
      </c>
      <c r="AN567" s="121"/>
      <c r="AR567" s="8">
        <f t="shared" si="72"/>
        <v>26</v>
      </c>
      <c r="AS567" s="8">
        <f t="shared" si="73"/>
        <v>6</v>
      </c>
      <c r="AT567" s="8">
        <f t="shared" si="74"/>
        <v>20</v>
      </c>
      <c r="AU567" s="8">
        <f t="shared" si="75"/>
        <v>0</v>
      </c>
      <c r="AV567" s="8">
        <f t="shared" si="76"/>
        <v>0</v>
      </c>
      <c r="AW567" s="8">
        <f t="shared" si="77"/>
        <v>0</v>
      </c>
    </row>
    <row r="568" spans="1:49" x14ac:dyDescent="0.25">
      <c r="A568" t="s">
        <v>69</v>
      </c>
      <c r="B568" s="26">
        <v>46036</v>
      </c>
      <c r="C568" s="10" t="s">
        <v>254</v>
      </c>
      <c r="D568" s="10">
        <v>1702</v>
      </c>
      <c r="E568" s="27" t="s">
        <v>93</v>
      </c>
      <c r="F568" s="10">
        <v>109</v>
      </c>
      <c r="G568" s="10" t="s">
        <v>144</v>
      </c>
      <c r="I568" s="30"/>
      <c r="J568" s="14"/>
      <c r="K568" s="14"/>
      <c r="L568" s="14"/>
      <c r="M568" s="14"/>
      <c r="N568" s="14"/>
      <c r="O568" s="14"/>
      <c r="P568" s="14"/>
      <c r="Q568" s="14"/>
      <c r="R568" s="14"/>
      <c r="S568" s="14">
        <v>2</v>
      </c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3"/>
      <c r="AE568" s="14"/>
      <c r="AF568" s="14"/>
      <c r="AG568" s="13"/>
      <c r="AH568" s="14"/>
      <c r="AI568" s="14"/>
      <c r="AJ568" s="14"/>
      <c r="AK568" s="14"/>
      <c r="AL568" s="31">
        <v>0.95</v>
      </c>
      <c r="AM568" s="32">
        <v>0.9</v>
      </c>
      <c r="AN568" s="121"/>
      <c r="AR568" s="8">
        <f t="shared" si="72"/>
        <v>2</v>
      </c>
      <c r="AS568" s="8">
        <f t="shared" si="73"/>
        <v>2</v>
      </c>
      <c r="AT568" s="8">
        <f t="shared" si="74"/>
        <v>0</v>
      </c>
      <c r="AU568" s="8">
        <f t="shared" si="75"/>
        <v>0</v>
      </c>
      <c r="AV568" s="8">
        <f t="shared" si="76"/>
        <v>0</v>
      </c>
      <c r="AW568" s="8">
        <f t="shared" si="77"/>
        <v>0</v>
      </c>
    </row>
    <row r="569" spans="1:49" x14ac:dyDescent="0.25">
      <c r="A569" t="s">
        <v>69</v>
      </c>
      <c r="B569" s="26">
        <v>46036</v>
      </c>
      <c r="C569" s="10" t="s">
        <v>253</v>
      </c>
      <c r="D569" s="10">
        <v>1705</v>
      </c>
      <c r="E569" s="27" t="s">
        <v>93</v>
      </c>
      <c r="F569" s="10">
        <v>8</v>
      </c>
      <c r="G569" s="10" t="s">
        <v>144</v>
      </c>
      <c r="I569" s="37"/>
      <c r="J569" s="14"/>
      <c r="K569" s="14"/>
      <c r="L569" s="14"/>
      <c r="M569" s="14">
        <v>175</v>
      </c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3"/>
      <c r="AE569" s="14"/>
      <c r="AF569" s="14"/>
      <c r="AG569" s="13"/>
      <c r="AH569" s="14"/>
      <c r="AI569" s="14"/>
      <c r="AJ569" s="14"/>
      <c r="AK569" s="14"/>
      <c r="AL569" s="31">
        <v>0.95</v>
      </c>
      <c r="AM569" s="32">
        <v>0.95</v>
      </c>
      <c r="AN569" s="121"/>
      <c r="AR569" s="8">
        <f t="shared" si="72"/>
        <v>175</v>
      </c>
      <c r="AS569" s="8">
        <f t="shared" si="73"/>
        <v>175</v>
      </c>
      <c r="AT569" s="8">
        <f t="shared" si="74"/>
        <v>0</v>
      </c>
      <c r="AU569" s="8">
        <f t="shared" si="75"/>
        <v>0</v>
      </c>
      <c r="AV569" s="8">
        <f t="shared" si="76"/>
        <v>0</v>
      </c>
      <c r="AW569" s="8">
        <f t="shared" si="77"/>
        <v>0</v>
      </c>
    </row>
    <row r="570" spans="1:49" x14ac:dyDescent="0.25">
      <c r="A570" t="s">
        <v>69</v>
      </c>
      <c r="B570" s="26">
        <v>46036</v>
      </c>
      <c r="C570" s="10" t="s">
        <v>254</v>
      </c>
      <c r="D570" s="10">
        <v>1705</v>
      </c>
      <c r="E570" s="27" t="s">
        <v>93</v>
      </c>
      <c r="F570" s="10">
        <v>108</v>
      </c>
      <c r="G570" s="10" t="s">
        <v>144</v>
      </c>
      <c r="I570" s="30"/>
      <c r="J570" s="14"/>
      <c r="K570" s="14"/>
      <c r="L570" s="14"/>
      <c r="M570" s="14"/>
      <c r="N570" s="14"/>
      <c r="O570" s="14"/>
      <c r="P570" s="14"/>
      <c r="Q570" s="14"/>
      <c r="R570" s="14">
        <v>75</v>
      </c>
      <c r="S570" s="14">
        <v>7</v>
      </c>
      <c r="T570" s="14"/>
      <c r="U570" s="14">
        <v>500</v>
      </c>
      <c r="V570" s="14"/>
      <c r="W570" s="14"/>
      <c r="X570" s="14"/>
      <c r="Y570" s="14"/>
      <c r="Z570" s="14"/>
      <c r="AA570" s="14"/>
      <c r="AB570" s="14"/>
      <c r="AC570" s="14"/>
      <c r="AD570" s="13"/>
      <c r="AE570" s="14"/>
      <c r="AF570" s="14"/>
      <c r="AG570" s="13"/>
      <c r="AH570" s="14"/>
      <c r="AI570" s="14"/>
      <c r="AJ570" s="14"/>
      <c r="AK570" s="14"/>
      <c r="AL570" s="31">
        <v>0.95</v>
      </c>
      <c r="AM570" s="32">
        <v>1</v>
      </c>
      <c r="AN570" s="121"/>
      <c r="AR570" s="8">
        <f t="shared" si="72"/>
        <v>582</v>
      </c>
      <c r="AS570" s="8">
        <f t="shared" si="73"/>
        <v>82</v>
      </c>
      <c r="AT570" s="8">
        <f t="shared" si="74"/>
        <v>500</v>
      </c>
      <c r="AU570" s="8">
        <f t="shared" si="75"/>
        <v>0</v>
      </c>
      <c r="AV570" s="8">
        <f t="shared" si="76"/>
        <v>0</v>
      </c>
      <c r="AW570" s="8">
        <f t="shared" si="77"/>
        <v>0</v>
      </c>
    </row>
    <row r="571" spans="1:49" x14ac:dyDescent="0.25">
      <c r="A571" t="s">
        <v>69</v>
      </c>
      <c r="B571" s="26">
        <v>46036</v>
      </c>
      <c r="C571" s="10" t="s">
        <v>253</v>
      </c>
      <c r="D571" s="10">
        <v>1708</v>
      </c>
      <c r="E571" s="27" t="s">
        <v>81</v>
      </c>
      <c r="F571" s="10" t="s">
        <v>131</v>
      </c>
      <c r="G571" s="10" t="s">
        <v>143</v>
      </c>
      <c r="I571" s="37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3"/>
      <c r="AE571" s="14"/>
      <c r="AF571" s="14"/>
      <c r="AG571" s="13"/>
      <c r="AH571" s="14"/>
      <c r="AI571" s="14"/>
      <c r="AJ571" s="14"/>
      <c r="AK571" s="14"/>
      <c r="AL571" s="31">
        <v>1</v>
      </c>
      <c r="AM571" s="32">
        <v>0</v>
      </c>
      <c r="AN571" s="121"/>
      <c r="AR571" s="8">
        <f t="shared" si="72"/>
        <v>0</v>
      </c>
      <c r="AS571" s="8">
        <f t="shared" si="73"/>
        <v>0</v>
      </c>
      <c r="AT571" s="8">
        <f t="shared" si="74"/>
        <v>0</v>
      </c>
      <c r="AU571" s="8">
        <f t="shared" si="75"/>
        <v>0</v>
      </c>
      <c r="AV571" s="8">
        <f t="shared" si="76"/>
        <v>0</v>
      </c>
      <c r="AW571" s="8">
        <f t="shared" si="77"/>
        <v>0</v>
      </c>
    </row>
    <row r="572" spans="1:49" x14ac:dyDescent="0.25">
      <c r="A572" t="s">
        <v>69</v>
      </c>
      <c r="B572" s="26">
        <v>46036</v>
      </c>
      <c r="C572" s="10" t="s">
        <v>254</v>
      </c>
      <c r="D572" s="10">
        <v>1708</v>
      </c>
      <c r="E572" s="27" t="s">
        <v>81</v>
      </c>
      <c r="F572" s="10" t="s">
        <v>131</v>
      </c>
      <c r="G572" s="10" t="s">
        <v>143</v>
      </c>
      <c r="I572" s="30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3"/>
      <c r="AE572" s="14"/>
      <c r="AF572" s="14"/>
      <c r="AG572" s="13"/>
      <c r="AH572" s="14"/>
      <c r="AI572" s="14"/>
      <c r="AJ572" s="14"/>
      <c r="AK572" s="14"/>
      <c r="AL572" s="31">
        <v>1</v>
      </c>
      <c r="AM572" s="32">
        <v>0</v>
      </c>
      <c r="AN572" s="121"/>
      <c r="AR572" s="8">
        <f t="shared" si="72"/>
        <v>0</v>
      </c>
      <c r="AS572" s="8">
        <f t="shared" si="73"/>
        <v>0</v>
      </c>
      <c r="AT572" s="8">
        <f t="shared" si="74"/>
        <v>0</v>
      </c>
      <c r="AU572" s="8">
        <f t="shared" si="75"/>
        <v>0</v>
      </c>
      <c r="AV572" s="8">
        <f t="shared" si="76"/>
        <v>0</v>
      </c>
      <c r="AW572" s="8">
        <f t="shared" si="77"/>
        <v>0</v>
      </c>
    </row>
    <row r="573" spans="1:49" x14ac:dyDescent="0.25">
      <c r="A573" t="s">
        <v>69</v>
      </c>
      <c r="B573" s="26">
        <v>46036</v>
      </c>
      <c r="C573" s="10" t="s">
        <v>253</v>
      </c>
      <c r="D573" s="10">
        <v>1710</v>
      </c>
      <c r="E573" s="27" t="s">
        <v>79</v>
      </c>
      <c r="F573" s="10" t="s">
        <v>131</v>
      </c>
      <c r="G573" s="10" t="s">
        <v>143</v>
      </c>
      <c r="I573" s="37"/>
      <c r="J573" s="14"/>
      <c r="K573" s="14"/>
      <c r="L573" s="14"/>
      <c r="M573" s="14"/>
      <c r="N573" s="14">
        <v>20</v>
      </c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3"/>
      <c r="AE573" s="14">
        <v>15</v>
      </c>
      <c r="AF573" s="14"/>
      <c r="AG573" s="13"/>
      <c r="AH573" s="14"/>
      <c r="AI573" s="14"/>
      <c r="AJ573" s="14"/>
      <c r="AK573" s="14"/>
      <c r="AL573" s="31">
        <v>1</v>
      </c>
      <c r="AM573" s="32">
        <v>0.75</v>
      </c>
      <c r="AN573" s="121"/>
      <c r="AR573" s="8">
        <f t="shared" si="72"/>
        <v>35</v>
      </c>
      <c r="AS573" s="8">
        <f t="shared" si="73"/>
        <v>20</v>
      </c>
      <c r="AT573" s="8">
        <f t="shared" si="74"/>
        <v>0</v>
      </c>
      <c r="AU573" s="8">
        <f t="shared" si="75"/>
        <v>15</v>
      </c>
      <c r="AV573" s="8">
        <f t="shared" si="76"/>
        <v>0</v>
      </c>
      <c r="AW573" s="8">
        <f t="shared" si="77"/>
        <v>0</v>
      </c>
    </row>
    <row r="574" spans="1:49" x14ac:dyDescent="0.25">
      <c r="A574" t="s">
        <v>69</v>
      </c>
      <c r="B574" s="26">
        <v>46036</v>
      </c>
      <c r="C574" s="10" t="s">
        <v>254</v>
      </c>
      <c r="D574" s="10">
        <v>1710</v>
      </c>
      <c r="E574" s="27" t="s">
        <v>79</v>
      </c>
      <c r="F574" s="10" t="s">
        <v>131</v>
      </c>
      <c r="G574" s="10" t="s">
        <v>143</v>
      </c>
      <c r="I574" s="37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3"/>
      <c r="AE574" s="14"/>
      <c r="AF574" s="14"/>
      <c r="AG574" s="13"/>
      <c r="AH574" s="14"/>
      <c r="AI574" s="14"/>
      <c r="AJ574" s="14"/>
      <c r="AK574" s="14"/>
      <c r="AL574" s="28">
        <v>1</v>
      </c>
      <c r="AM574" s="29">
        <v>0.75</v>
      </c>
      <c r="AN574" s="121"/>
      <c r="AR574" s="8">
        <f t="shared" si="72"/>
        <v>0</v>
      </c>
      <c r="AS574" s="8">
        <f t="shared" si="73"/>
        <v>0</v>
      </c>
      <c r="AT574" s="8">
        <f t="shared" si="74"/>
        <v>0</v>
      </c>
      <c r="AU574" s="8">
        <f t="shared" si="75"/>
        <v>0</v>
      </c>
      <c r="AV574" s="8">
        <f t="shared" si="76"/>
        <v>0</v>
      </c>
      <c r="AW574" s="8">
        <f t="shared" si="77"/>
        <v>0</v>
      </c>
    </row>
    <row r="575" spans="1:49" x14ac:dyDescent="0.25">
      <c r="A575" t="s">
        <v>68</v>
      </c>
      <c r="B575" s="26">
        <v>46036</v>
      </c>
      <c r="C575" s="10" t="s">
        <v>253</v>
      </c>
      <c r="D575" s="10">
        <v>1205</v>
      </c>
      <c r="E575" s="27" t="s">
        <v>92</v>
      </c>
      <c r="F575" s="10">
        <v>1</v>
      </c>
      <c r="G575" s="10" t="s">
        <v>144</v>
      </c>
      <c r="I575" s="37"/>
      <c r="J575" s="14">
        <v>2</v>
      </c>
      <c r="K575" s="14">
        <v>450</v>
      </c>
      <c r="L575" s="14"/>
      <c r="M575" s="14">
        <v>65</v>
      </c>
      <c r="N575" s="14">
        <v>50</v>
      </c>
      <c r="O575" s="14"/>
      <c r="P575" s="14"/>
      <c r="Q575" s="14"/>
      <c r="R575" s="14"/>
      <c r="S575" s="14">
        <v>4</v>
      </c>
      <c r="T575" s="14">
        <v>20</v>
      </c>
      <c r="U575" s="14">
        <v>250</v>
      </c>
      <c r="V575" s="14"/>
      <c r="W575" s="14"/>
      <c r="X575" s="14"/>
      <c r="Y575" s="14"/>
      <c r="Z575" s="14"/>
      <c r="AA575" s="14"/>
      <c r="AB575" s="14"/>
      <c r="AC575" s="14"/>
      <c r="AD575" s="13"/>
      <c r="AE575" s="14"/>
      <c r="AF575" s="14"/>
      <c r="AG575" s="13"/>
      <c r="AH575" s="14"/>
      <c r="AI575" s="14"/>
      <c r="AJ575" s="14"/>
      <c r="AK575" s="14"/>
      <c r="AL575" s="28">
        <v>1</v>
      </c>
      <c r="AM575" s="29">
        <v>0.75</v>
      </c>
      <c r="AR575" s="8">
        <f t="shared" si="72"/>
        <v>841</v>
      </c>
      <c r="AS575" s="8">
        <f t="shared" si="73"/>
        <v>571</v>
      </c>
      <c r="AT575" s="8">
        <f t="shared" si="74"/>
        <v>270</v>
      </c>
      <c r="AU575" s="8">
        <f t="shared" si="75"/>
        <v>0</v>
      </c>
      <c r="AV575" s="8">
        <f t="shared" si="76"/>
        <v>0</v>
      </c>
      <c r="AW575" s="8">
        <f t="shared" si="77"/>
        <v>0</v>
      </c>
    </row>
    <row r="576" spans="1:49" x14ac:dyDescent="0.25">
      <c r="A576" t="s">
        <v>68</v>
      </c>
      <c r="B576" s="26">
        <v>46036</v>
      </c>
      <c r="C576" s="10" t="s">
        <v>254</v>
      </c>
      <c r="D576" s="10">
        <v>1205</v>
      </c>
      <c r="E576" s="27" t="s">
        <v>92</v>
      </c>
      <c r="F576" s="10">
        <v>101</v>
      </c>
      <c r="G576" s="10" t="s">
        <v>144</v>
      </c>
      <c r="I576" s="37"/>
      <c r="J576" s="14"/>
      <c r="K576" s="14">
        <v>179</v>
      </c>
      <c r="L576" s="14"/>
      <c r="M576" s="14"/>
      <c r="N576" s="14">
        <v>24</v>
      </c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3"/>
      <c r="AE576" s="14"/>
      <c r="AF576" s="14"/>
      <c r="AG576" s="13"/>
      <c r="AH576" s="14"/>
      <c r="AI576" s="14"/>
      <c r="AJ576" s="14"/>
      <c r="AK576" s="14"/>
      <c r="AL576" s="28">
        <v>1</v>
      </c>
      <c r="AM576" s="29">
        <v>0.6</v>
      </c>
      <c r="AR576" s="8">
        <f t="shared" si="72"/>
        <v>203</v>
      </c>
      <c r="AS576" s="8">
        <f t="shared" si="73"/>
        <v>203</v>
      </c>
      <c r="AT576" s="8">
        <f t="shared" si="74"/>
        <v>0</v>
      </c>
      <c r="AU576" s="8">
        <f t="shared" si="75"/>
        <v>0</v>
      </c>
      <c r="AV576" s="8">
        <f t="shared" si="76"/>
        <v>0</v>
      </c>
      <c r="AW576" s="8">
        <f t="shared" si="77"/>
        <v>0</v>
      </c>
    </row>
    <row r="577" spans="1:49" x14ac:dyDescent="0.25">
      <c r="A577" t="s">
        <v>68</v>
      </c>
      <c r="B577" s="26">
        <v>46036</v>
      </c>
      <c r="C577" s="10" t="s">
        <v>253</v>
      </c>
      <c r="D577" s="10">
        <v>1216</v>
      </c>
      <c r="E577" s="27" t="s">
        <v>92</v>
      </c>
      <c r="F577" s="10">
        <v>2</v>
      </c>
      <c r="G577" s="10" t="s">
        <v>144</v>
      </c>
      <c r="I577" s="37"/>
      <c r="J577">
        <v>3</v>
      </c>
      <c r="K577">
        <v>780</v>
      </c>
      <c r="L577">
        <v>20</v>
      </c>
      <c r="M577">
        <v>20</v>
      </c>
      <c r="N577">
        <v>700</v>
      </c>
      <c r="S577">
        <v>2</v>
      </c>
      <c r="AB577"/>
      <c r="AD577" s="30"/>
      <c r="AE577"/>
      <c r="AG577" s="30"/>
      <c r="AI577" s="14"/>
      <c r="AJ577" s="14"/>
      <c r="AK577" s="14"/>
      <c r="AL577" s="28">
        <v>0.9</v>
      </c>
      <c r="AM577" s="29">
        <v>0.75</v>
      </c>
      <c r="AR577" s="8">
        <f t="shared" si="72"/>
        <v>1525</v>
      </c>
      <c r="AS577" s="8">
        <f t="shared" si="73"/>
        <v>1525</v>
      </c>
      <c r="AT577" s="8">
        <f t="shared" si="74"/>
        <v>0</v>
      </c>
      <c r="AU577" s="8">
        <f t="shared" si="75"/>
        <v>0</v>
      </c>
      <c r="AV577" s="8">
        <f t="shared" si="76"/>
        <v>0</v>
      </c>
      <c r="AW577" s="8">
        <f t="shared" si="77"/>
        <v>0</v>
      </c>
    </row>
    <row r="578" spans="1:49" x14ac:dyDescent="0.25">
      <c r="A578" t="s">
        <v>68</v>
      </c>
      <c r="B578" s="26">
        <v>46036</v>
      </c>
      <c r="C578" s="10" t="s">
        <v>254</v>
      </c>
      <c r="D578" s="10">
        <v>1216</v>
      </c>
      <c r="E578" s="27" t="s">
        <v>92</v>
      </c>
      <c r="F578" s="10">
        <v>102</v>
      </c>
      <c r="G578" s="10" t="s">
        <v>144</v>
      </c>
      <c r="I578" s="37"/>
      <c r="J578" s="14"/>
      <c r="K578" s="14">
        <v>125</v>
      </c>
      <c r="L578" s="14"/>
      <c r="M578" s="14">
        <v>58</v>
      </c>
      <c r="N578" s="14">
        <v>102</v>
      </c>
      <c r="O578" s="14"/>
      <c r="P578" s="14"/>
      <c r="Q578" s="14"/>
      <c r="R578" s="14"/>
      <c r="S578" s="14">
        <v>5</v>
      </c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3">
        <v>400</v>
      </c>
      <c r="AE578" s="14"/>
      <c r="AF578" s="14"/>
      <c r="AG578" s="13"/>
      <c r="AH578" s="14"/>
      <c r="AI578" s="14"/>
      <c r="AJ578" s="14"/>
      <c r="AK578" s="14"/>
      <c r="AL578" s="28">
        <v>0.9</v>
      </c>
      <c r="AM578" s="29">
        <v>0.8</v>
      </c>
      <c r="AR578" s="8">
        <f t="shared" si="72"/>
        <v>690</v>
      </c>
      <c r="AS578" s="8">
        <f t="shared" si="73"/>
        <v>290</v>
      </c>
      <c r="AT578" s="8">
        <f t="shared" si="74"/>
        <v>0</v>
      </c>
      <c r="AU578" s="8">
        <f t="shared" si="75"/>
        <v>400</v>
      </c>
      <c r="AV578" s="8">
        <f t="shared" si="76"/>
        <v>0</v>
      </c>
      <c r="AW578" s="8">
        <f t="shared" si="77"/>
        <v>0</v>
      </c>
    </row>
    <row r="579" spans="1:49" x14ac:dyDescent="0.25">
      <c r="A579" t="s">
        <v>68</v>
      </c>
      <c r="B579" s="26">
        <v>46036</v>
      </c>
      <c r="C579" s="10" t="s">
        <v>253</v>
      </c>
      <c r="D579" s="10">
        <v>1226</v>
      </c>
      <c r="E579" s="27" t="s">
        <v>92</v>
      </c>
      <c r="F579" s="10">
        <v>19</v>
      </c>
      <c r="G579" s="10" t="s">
        <v>144</v>
      </c>
      <c r="I579" s="37"/>
      <c r="K579">
        <v>20</v>
      </c>
      <c r="M579">
        <v>0</v>
      </c>
      <c r="O579">
        <v>50</v>
      </c>
      <c r="S579">
        <v>4</v>
      </c>
      <c r="AB579"/>
      <c r="AD579" s="30"/>
      <c r="AE579"/>
      <c r="AG579" s="30"/>
      <c r="AI579" s="14"/>
      <c r="AJ579" s="14"/>
      <c r="AK579" s="14"/>
      <c r="AL579" s="28">
        <v>0.8</v>
      </c>
      <c r="AM579" s="29">
        <v>0.95</v>
      </c>
      <c r="AR579" s="8">
        <f t="shared" si="72"/>
        <v>74</v>
      </c>
      <c r="AS579" s="8">
        <f t="shared" si="73"/>
        <v>74</v>
      </c>
      <c r="AT579" s="8">
        <f t="shared" si="74"/>
        <v>0</v>
      </c>
      <c r="AU579" s="8">
        <f t="shared" si="75"/>
        <v>0</v>
      </c>
      <c r="AV579" s="8">
        <f t="shared" si="76"/>
        <v>0</v>
      </c>
      <c r="AW579" s="8">
        <f t="shared" si="77"/>
        <v>0</v>
      </c>
    </row>
    <row r="580" spans="1:49" x14ac:dyDescent="0.25">
      <c r="A580" t="s">
        <v>68</v>
      </c>
      <c r="B580" s="26">
        <v>46036</v>
      </c>
      <c r="C580" s="10" t="s">
        <v>254</v>
      </c>
      <c r="D580" s="10">
        <v>1226</v>
      </c>
      <c r="E580" s="27" t="s">
        <v>92</v>
      </c>
      <c r="F580" s="10">
        <v>119</v>
      </c>
      <c r="G580" s="10" t="s">
        <v>144</v>
      </c>
      <c r="I580" s="37"/>
      <c r="J580" s="14"/>
      <c r="K580" s="14">
        <v>200</v>
      </c>
      <c r="L580" s="14"/>
      <c r="M580" s="14"/>
      <c r="N580" s="14">
        <v>400</v>
      </c>
      <c r="O580" s="14">
        <v>87</v>
      </c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3"/>
      <c r="AE580" s="14"/>
      <c r="AF580" s="14"/>
      <c r="AG580" s="13"/>
      <c r="AH580" s="14"/>
      <c r="AI580" s="14"/>
      <c r="AJ580" s="14"/>
      <c r="AK580" s="14"/>
      <c r="AL580" s="28">
        <v>0.8</v>
      </c>
      <c r="AM580" s="29">
        <v>0.85</v>
      </c>
      <c r="AR580" s="8">
        <f t="shared" si="72"/>
        <v>687</v>
      </c>
      <c r="AS580" s="8">
        <f t="shared" si="73"/>
        <v>687</v>
      </c>
      <c r="AT580" s="8">
        <f t="shared" si="74"/>
        <v>0</v>
      </c>
      <c r="AU580" s="8">
        <f t="shared" si="75"/>
        <v>0</v>
      </c>
      <c r="AV580" s="8">
        <f t="shared" si="76"/>
        <v>0</v>
      </c>
      <c r="AW580" s="8">
        <f t="shared" si="77"/>
        <v>0</v>
      </c>
    </row>
    <row r="581" spans="1:49" x14ac:dyDescent="0.25">
      <c r="A581" t="s">
        <v>68</v>
      </c>
      <c r="B581" s="26">
        <v>46036</v>
      </c>
      <c r="C581" s="10" t="s">
        <v>253</v>
      </c>
      <c r="D581" s="10">
        <v>1230</v>
      </c>
      <c r="E581" s="27" t="s">
        <v>93</v>
      </c>
      <c r="F581" s="10">
        <v>11</v>
      </c>
      <c r="G581" s="10" t="s">
        <v>144</v>
      </c>
      <c r="I581" s="37"/>
      <c r="J581" s="14"/>
      <c r="K581" s="14">
        <v>75</v>
      </c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3"/>
      <c r="AE581" s="14"/>
      <c r="AF581" s="14"/>
      <c r="AG581" s="13"/>
      <c r="AH581" s="14">
        <v>300</v>
      </c>
      <c r="AI581" s="14"/>
      <c r="AJ581" s="14"/>
      <c r="AK581" s="14"/>
      <c r="AL581" s="28">
        <v>0.8</v>
      </c>
      <c r="AM581" s="29">
        <v>0.95</v>
      </c>
      <c r="AR581" s="8">
        <f t="shared" si="72"/>
        <v>375</v>
      </c>
      <c r="AS581" s="8">
        <f t="shared" si="73"/>
        <v>75</v>
      </c>
      <c r="AT581" s="8">
        <f t="shared" si="74"/>
        <v>0</v>
      </c>
      <c r="AU581" s="8">
        <f t="shared" si="75"/>
        <v>0</v>
      </c>
      <c r="AV581" s="8">
        <f t="shared" si="76"/>
        <v>0</v>
      </c>
      <c r="AW581" s="8">
        <f t="shared" si="77"/>
        <v>0</v>
      </c>
    </row>
    <row r="582" spans="1:49" x14ac:dyDescent="0.25">
      <c r="A582" t="s">
        <v>68</v>
      </c>
      <c r="B582" s="26">
        <v>46036</v>
      </c>
      <c r="C582" s="10" t="s">
        <v>254</v>
      </c>
      <c r="D582" s="10">
        <v>1230</v>
      </c>
      <c r="E582" s="27" t="s">
        <v>93</v>
      </c>
      <c r="F582" s="10">
        <v>111</v>
      </c>
      <c r="G582" s="10" t="s">
        <v>144</v>
      </c>
      <c r="I582" s="37"/>
      <c r="J582" s="14"/>
      <c r="K582" s="14"/>
      <c r="L582" s="14"/>
      <c r="M582" s="14"/>
      <c r="N582" s="14"/>
      <c r="O582" s="14"/>
      <c r="P582" s="14"/>
      <c r="Q582" s="14"/>
      <c r="R582" s="14"/>
      <c r="S582" s="14">
        <v>2</v>
      </c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3"/>
      <c r="AE582" s="14"/>
      <c r="AF582" s="14"/>
      <c r="AG582" s="13"/>
      <c r="AH582" s="14"/>
      <c r="AI582" s="14"/>
      <c r="AJ582" s="14"/>
      <c r="AK582" s="14"/>
      <c r="AL582" s="28">
        <v>0.8</v>
      </c>
      <c r="AM582" s="29">
        <v>0.4</v>
      </c>
      <c r="AR582" s="8">
        <f t="shared" si="72"/>
        <v>2</v>
      </c>
      <c r="AS582" s="8">
        <f t="shared" si="73"/>
        <v>2</v>
      </c>
      <c r="AT582" s="8">
        <f t="shared" si="74"/>
        <v>0</v>
      </c>
      <c r="AU582" s="8">
        <f t="shared" si="75"/>
        <v>0</v>
      </c>
      <c r="AV582" s="8">
        <f t="shared" si="76"/>
        <v>0</v>
      </c>
      <c r="AW582" s="8">
        <f t="shared" si="77"/>
        <v>0</v>
      </c>
    </row>
    <row r="583" spans="1:49" x14ac:dyDescent="0.25">
      <c r="A583" t="s">
        <v>68</v>
      </c>
      <c r="B583" s="26">
        <v>46036</v>
      </c>
      <c r="C583" s="10" t="s">
        <v>253</v>
      </c>
      <c r="D583" s="10">
        <v>1231</v>
      </c>
      <c r="E583" s="27" t="s">
        <v>92</v>
      </c>
      <c r="F583" s="10">
        <v>3</v>
      </c>
      <c r="G583" s="10" t="s">
        <v>144</v>
      </c>
      <c r="I583" s="37"/>
      <c r="K583">
        <v>225</v>
      </c>
      <c r="M583">
        <v>25</v>
      </c>
      <c r="N583">
        <v>10</v>
      </c>
      <c r="O583">
        <v>20</v>
      </c>
      <c r="S583">
        <v>10</v>
      </c>
      <c r="T583">
        <v>5</v>
      </c>
      <c r="U583" s="14"/>
      <c r="V583" s="14"/>
      <c r="W583" s="14"/>
      <c r="X583" s="14"/>
      <c r="Y583" s="14"/>
      <c r="Z583" s="14"/>
      <c r="AA583" s="14"/>
      <c r="AB583" s="14"/>
      <c r="AC583" s="14"/>
      <c r="AD583" s="13"/>
      <c r="AE583" s="14"/>
      <c r="AF583" s="14"/>
      <c r="AG583" s="13"/>
      <c r="AH583" s="14"/>
      <c r="AI583" s="14"/>
      <c r="AJ583" s="14"/>
      <c r="AK583" s="14"/>
      <c r="AL583" s="28">
        <v>0.85</v>
      </c>
      <c r="AM583" s="29">
        <v>1</v>
      </c>
      <c r="AR583" s="8">
        <f t="shared" si="72"/>
        <v>295</v>
      </c>
      <c r="AS583" s="8">
        <f t="shared" si="73"/>
        <v>290</v>
      </c>
      <c r="AT583" s="8">
        <f t="shared" si="74"/>
        <v>5</v>
      </c>
      <c r="AU583" s="8">
        <f t="shared" si="75"/>
        <v>0</v>
      </c>
      <c r="AV583" s="8">
        <f t="shared" si="76"/>
        <v>0</v>
      </c>
      <c r="AW583" s="8">
        <f t="shared" si="77"/>
        <v>0</v>
      </c>
    </row>
    <row r="584" spans="1:49" x14ac:dyDescent="0.25">
      <c r="A584" t="s">
        <v>68</v>
      </c>
      <c r="B584" s="26">
        <v>46036</v>
      </c>
      <c r="C584" s="10" t="s">
        <v>254</v>
      </c>
      <c r="D584" s="10">
        <v>1231</v>
      </c>
      <c r="E584" s="27" t="s">
        <v>92</v>
      </c>
      <c r="F584" s="10">
        <v>103</v>
      </c>
      <c r="G584" s="10" t="s">
        <v>144</v>
      </c>
      <c r="I584" s="37"/>
      <c r="J584" s="14"/>
      <c r="K584" s="14">
        <v>414</v>
      </c>
      <c r="L584" s="14"/>
      <c r="M584" s="14"/>
      <c r="N584" s="14">
        <v>200</v>
      </c>
      <c r="O584" s="14">
        <v>400</v>
      </c>
      <c r="P584" s="14"/>
      <c r="Q584" s="14"/>
      <c r="R584" s="14"/>
      <c r="S584" s="14">
        <v>2</v>
      </c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3"/>
      <c r="AE584" s="14"/>
      <c r="AF584" s="14"/>
      <c r="AG584" s="13"/>
      <c r="AH584" s="14"/>
      <c r="AI584" s="14"/>
      <c r="AJ584" s="14"/>
      <c r="AK584" s="14"/>
      <c r="AL584" s="28">
        <v>0.85</v>
      </c>
      <c r="AM584" s="29">
        <v>0.8</v>
      </c>
      <c r="AR584" s="8">
        <f t="shared" si="72"/>
        <v>1016</v>
      </c>
      <c r="AS584" s="8">
        <f t="shared" si="73"/>
        <v>1016</v>
      </c>
      <c r="AT584" s="8">
        <f t="shared" si="74"/>
        <v>0</v>
      </c>
      <c r="AU584" s="8">
        <f t="shared" si="75"/>
        <v>0</v>
      </c>
      <c r="AV584" s="8">
        <f t="shared" si="76"/>
        <v>0</v>
      </c>
      <c r="AW584" s="8">
        <f t="shared" si="77"/>
        <v>0</v>
      </c>
    </row>
    <row r="585" spans="1:49" x14ac:dyDescent="0.25">
      <c r="A585" t="s">
        <v>68</v>
      </c>
      <c r="B585" s="26">
        <v>46036</v>
      </c>
      <c r="C585" s="10" t="s">
        <v>253</v>
      </c>
      <c r="D585" s="10">
        <v>1240</v>
      </c>
      <c r="E585" s="27" t="s">
        <v>92</v>
      </c>
      <c r="F585" s="10">
        <v>4</v>
      </c>
      <c r="G585" s="10" t="s">
        <v>144</v>
      </c>
      <c r="I585" s="37"/>
      <c r="J585">
        <v>4</v>
      </c>
      <c r="K585">
        <v>1244</v>
      </c>
      <c r="M585">
        <v>260</v>
      </c>
      <c r="N585">
        <v>10</v>
      </c>
      <c r="S585">
        <v>4</v>
      </c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3"/>
      <c r="AE585" s="14"/>
      <c r="AF585" s="14"/>
      <c r="AG585" s="13"/>
      <c r="AH585" s="14">
        <v>50</v>
      </c>
      <c r="AI585" s="14"/>
      <c r="AJ585" s="14"/>
      <c r="AK585" s="14"/>
      <c r="AL585" s="28">
        <v>0.9</v>
      </c>
      <c r="AM585" s="29">
        <v>0.95</v>
      </c>
      <c r="AR585" s="8">
        <f t="shared" si="72"/>
        <v>1572</v>
      </c>
      <c r="AS585" s="8">
        <f t="shared" si="73"/>
        <v>1522</v>
      </c>
      <c r="AT585" s="8">
        <f t="shared" si="74"/>
        <v>0</v>
      </c>
      <c r="AU585" s="8">
        <f t="shared" si="75"/>
        <v>0</v>
      </c>
      <c r="AV585" s="8">
        <f t="shared" si="76"/>
        <v>0</v>
      </c>
      <c r="AW585" s="8">
        <f t="shared" si="77"/>
        <v>0</v>
      </c>
    </row>
    <row r="586" spans="1:49" x14ac:dyDescent="0.25">
      <c r="A586" t="s">
        <v>68</v>
      </c>
      <c r="B586" s="26">
        <v>46036</v>
      </c>
      <c r="C586" s="10" t="s">
        <v>254</v>
      </c>
      <c r="D586" s="10">
        <v>1240</v>
      </c>
      <c r="E586" s="27" t="s">
        <v>92</v>
      </c>
      <c r="F586" s="10">
        <v>104</v>
      </c>
      <c r="G586" s="10" t="s">
        <v>144</v>
      </c>
      <c r="I586" s="37"/>
      <c r="J586" s="14"/>
      <c r="K586" s="14">
        <v>699</v>
      </c>
      <c r="L586" s="14"/>
      <c r="M586" s="14"/>
      <c r="N586" s="14">
        <v>18</v>
      </c>
      <c r="O586" s="14"/>
      <c r="P586" s="14"/>
      <c r="Q586" s="14"/>
      <c r="R586" s="14"/>
      <c r="S586" s="14">
        <v>4</v>
      </c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3">
        <v>14</v>
      </c>
      <c r="AE586" s="14"/>
      <c r="AF586" s="14"/>
      <c r="AG586" s="13"/>
      <c r="AH586" s="14"/>
      <c r="AI586" s="14"/>
      <c r="AJ586" s="14"/>
      <c r="AK586" s="14"/>
      <c r="AL586" s="28">
        <v>0.9</v>
      </c>
      <c r="AM586" s="29">
        <v>0.9</v>
      </c>
      <c r="AR586" s="8">
        <f t="shared" si="72"/>
        <v>735</v>
      </c>
      <c r="AS586" s="8">
        <f t="shared" si="73"/>
        <v>721</v>
      </c>
      <c r="AT586" s="8">
        <f t="shared" si="74"/>
        <v>0</v>
      </c>
      <c r="AU586" s="8">
        <f t="shared" si="75"/>
        <v>14</v>
      </c>
      <c r="AV586" s="8">
        <f t="shared" si="76"/>
        <v>0</v>
      </c>
      <c r="AW586" s="8">
        <f t="shared" si="77"/>
        <v>0</v>
      </c>
    </row>
    <row r="587" spans="1:49" x14ac:dyDescent="0.25">
      <c r="A587" t="s">
        <v>68</v>
      </c>
      <c r="B587" s="26">
        <v>46036</v>
      </c>
      <c r="C587" s="10" t="s">
        <v>253</v>
      </c>
      <c r="D587" s="10">
        <v>1247</v>
      </c>
      <c r="E587" s="27" t="s">
        <v>93</v>
      </c>
      <c r="F587" s="10">
        <v>12</v>
      </c>
      <c r="G587" s="10" t="s">
        <v>144</v>
      </c>
      <c r="I587" s="37"/>
      <c r="J587" s="14">
        <v>8</v>
      </c>
      <c r="K587" s="14">
        <v>275</v>
      </c>
      <c r="L587" s="14"/>
      <c r="M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3"/>
      <c r="AE587" s="14"/>
      <c r="AF587" s="14"/>
      <c r="AG587" s="13"/>
      <c r="AH587" s="14"/>
      <c r="AI587" s="14"/>
      <c r="AJ587" s="14"/>
      <c r="AK587" s="14"/>
      <c r="AL587" s="28">
        <v>0.9</v>
      </c>
      <c r="AM587" s="29">
        <v>0.95</v>
      </c>
      <c r="AR587" s="8">
        <f t="shared" si="72"/>
        <v>283</v>
      </c>
      <c r="AS587" s="8">
        <f t="shared" si="73"/>
        <v>283</v>
      </c>
      <c r="AT587" s="8">
        <f t="shared" si="74"/>
        <v>0</v>
      </c>
      <c r="AU587" s="8">
        <f t="shared" si="75"/>
        <v>0</v>
      </c>
      <c r="AV587" s="8">
        <f t="shared" si="76"/>
        <v>0</v>
      </c>
      <c r="AW587" s="8">
        <f t="shared" si="77"/>
        <v>0</v>
      </c>
    </row>
    <row r="588" spans="1:49" x14ac:dyDescent="0.25">
      <c r="A588" t="s">
        <v>68</v>
      </c>
      <c r="B588" s="26">
        <v>46036</v>
      </c>
      <c r="C588" s="10" t="s">
        <v>254</v>
      </c>
      <c r="D588" s="10">
        <v>1247</v>
      </c>
      <c r="E588" s="27" t="s">
        <v>93</v>
      </c>
      <c r="F588" s="10">
        <v>112</v>
      </c>
      <c r="G588" s="10" t="s">
        <v>144</v>
      </c>
      <c r="I588" s="37"/>
      <c r="J588" s="14"/>
      <c r="K588" s="14"/>
      <c r="L588" s="14"/>
      <c r="M588" s="14">
        <v>4</v>
      </c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3"/>
      <c r="AE588" s="14"/>
      <c r="AF588" s="14"/>
      <c r="AG588" s="13"/>
      <c r="AH588" s="14"/>
      <c r="AI588" s="14"/>
      <c r="AJ588" s="14"/>
      <c r="AK588" s="14"/>
      <c r="AL588" s="28">
        <v>0.9</v>
      </c>
      <c r="AM588" s="29">
        <v>0.7</v>
      </c>
      <c r="AR588" s="8">
        <f t="shared" si="72"/>
        <v>4</v>
      </c>
      <c r="AS588" s="8">
        <f t="shared" si="73"/>
        <v>4</v>
      </c>
      <c r="AT588" s="8">
        <f t="shared" si="74"/>
        <v>0</v>
      </c>
      <c r="AU588" s="8">
        <f t="shared" si="75"/>
        <v>0</v>
      </c>
      <c r="AV588" s="8">
        <f t="shared" si="76"/>
        <v>0</v>
      </c>
      <c r="AW588" s="8">
        <f t="shared" si="77"/>
        <v>0</v>
      </c>
    </row>
    <row r="589" spans="1:49" x14ac:dyDescent="0.25">
      <c r="A589" t="s">
        <v>68</v>
      </c>
      <c r="B589" s="26">
        <v>46036</v>
      </c>
      <c r="C589" s="10" t="s">
        <v>253</v>
      </c>
      <c r="D589" s="10">
        <v>1250</v>
      </c>
      <c r="E589" s="27" t="s">
        <v>92</v>
      </c>
      <c r="F589" s="10">
        <v>20</v>
      </c>
      <c r="G589" s="10" t="s">
        <v>144</v>
      </c>
      <c r="I589" s="37"/>
      <c r="K589">
        <v>200</v>
      </c>
      <c r="M589" s="14">
        <v>100</v>
      </c>
      <c r="N589">
        <v>100</v>
      </c>
      <c r="O589">
        <v>200</v>
      </c>
      <c r="P589" s="14"/>
      <c r="Q589" s="14"/>
      <c r="R589" s="14"/>
      <c r="S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3"/>
      <c r="AE589" s="14"/>
      <c r="AF589" s="14"/>
      <c r="AG589" s="13"/>
      <c r="AI589" s="14"/>
      <c r="AJ589" s="14"/>
      <c r="AK589" s="14"/>
      <c r="AL589" s="31">
        <v>1</v>
      </c>
      <c r="AM589" s="32">
        <v>0.9</v>
      </c>
      <c r="AR589" s="8">
        <f t="shared" si="72"/>
        <v>600</v>
      </c>
      <c r="AS589" s="8">
        <f t="shared" si="73"/>
        <v>600</v>
      </c>
      <c r="AT589" s="8">
        <f t="shared" si="74"/>
        <v>0</v>
      </c>
      <c r="AU589" s="8">
        <f t="shared" si="75"/>
        <v>0</v>
      </c>
      <c r="AV589" s="8">
        <f t="shared" si="76"/>
        <v>0</v>
      </c>
      <c r="AW589" s="8">
        <f t="shared" si="77"/>
        <v>0</v>
      </c>
    </row>
    <row r="590" spans="1:49" x14ac:dyDescent="0.25">
      <c r="A590" t="s">
        <v>68</v>
      </c>
      <c r="B590" s="26">
        <v>46036</v>
      </c>
      <c r="C590" s="10" t="s">
        <v>254</v>
      </c>
      <c r="D590" s="10">
        <v>1250</v>
      </c>
      <c r="E590" s="27" t="s">
        <v>92</v>
      </c>
      <c r="F590" s="10">
        <v>120</v>
      </c>
      <c r="G590" s="10" t="s">
        <v>144</v>
      </c>
      <c r="I590" s="37"/>
      <c r="J590" s="14"/>
      <c r="K590" s="14">
        <v>200</v>
      </c>
      <c r="L590" s="14"/>
      <c r="M590" s="14">
        <v>275</v>
      </c>
      <c r="N590" s="14">
        <v>200</v>
      </c>
      <c r="O590" s="14"/>
      <c r="P590" s="14"/>
      <c r="Q590" s="14"/>
      <c r="R590" s="14"/>
      <c r="S590" s="14"/>
      <c r="T590" s="14"/>
      <c r="U590" s="14"/>
      <c r="V590" s="14">
        <v>50</v>
      </c>
      <c r="W590" s="14"/>
      <c r="X590" s="14"/>
      <c r="Y590" s="14"/>
      <c r="Z590" s="14"/>
      <c r="AA590" s="14">
        <v>2</v>
      </c>
      <c r="AB590" s="14"/>
      <c r="AC590" s="14"/>
      <c r="AD590" s="13"/>
      <c r="AE590" s="14"/>
      <c r="AF590" s="14"/>
      <c r="AG590" s="13"/>
      <c r="AH590" s="14"/>
      <c r="AI590" s="14"/>
      <c r="AJ590" s="14"/>
      <c r="AK590" s="14"/>
      <c r="AL590" s="28">
        <v>1</v>
      </c>
      <c r="AM590" s="29">
        <v>0.7</v>
      </c>
      <c r="AR590" s="8">
        <f t="shared" si="72"/>
        <v>727</v>
      </c>
      <c r="AS590" s="8">
        <f t="shared" si="73"/>
        <v>675</v>
      </c>
      <c r="AT590" s="8">
        <f t="shared" si="74"/>
        <v>52</v>
      </c>
      <c r="AU590" s="8">
        <f t="shared" si="75"/>
        <v>0</v>
      </c>
      <c r="AV590" s="8">
        <f t="shared" si="76"/>
        <v>0</v>
      </c>
      <c r="AW590" s="8">
        <f t="shared" si="77"/>
        <v>0</v>
      </c>
    </row>
    <row r="591" spans="1:49" x14ac:dyDescent="0.25">
      <c r="A591" t="s">
        <v>68</v>
      </c>
      <c r="B591" s="26">
        <v>46036</v>
      </c>
      <c r="C591" s="10" t="s">
        <v>253</v>
      </c>
      <c r="D591" s="10">
        <v>1255</v>
      </c>
      <c r="E591" s="27" t="s">
        <v>92</v>
      </c>
      <c r="F591" s="10">
        <v>21</v>
      </c>
      <c r="G591" s="10" t="s">
        <v>144</v>
      </c>
      <c r="I591" s="37"/>
      <c r="M591" s="14"/>
      <c r="P591" s="14"/>
      <c r="Q591" s="14"/>
      <c r="R591" s="14"/>
      <c r="S591" s="14"/>
      <c r="U591" s="14"/>
      <c r="V591">
        <v>40</v>
      </c>
      <c r="W591" s="14"/>
      <c r="X591" s="14"/>
      <c r="Y591" s="14"/>
      <c r="Z591" s="14">
        <v>50</v>
      </c>
      <c r="AA591" s="14"/>
      <c r="AB591" s="14"/>
      <c r="AC591" s="14"/>
      <c r="AD591" s="13"/>
      <c r="AE591" s="14"/>
      <c r="AF591" s="14"/>
      <c r="AG591" s="13"/>
      <c r="AI591" s="14"/>
      <c r="AJ591" s="14"/>
      <c r="AK591" s="14"/>
      <c r="AL591" s="31">
        <v>0.95</v>
      </c>
      <c r="AM591" s="32">
        <v>0.9</v>
      </c>
      <c r="AR591" s="8">
        <f t="shared" si="72"/>
        <v>90</v>
      </c>
      <c r="AS591" s="8">
        <f t="shared" si="73"/>
        <v>0</v>
      </c>
      <c r="AT591" s="8">
        <f t="shared" si="74"/>
        <v>90</v>
      </c>
      <c r="AU591" s="8">
        <f t="shared" si="75"/>
        <v>0</v>
      </c>
      <c r="AV591" s="8">
        <f t="shared" si="76"/>
        <v>0</v>
      </c>
      <c r="AW591" s="8">
        <f t="shared" si="77"/>
        <v>0</v>
      </c>
    </row>
    <row r="592" spans="1:49" x14ac:dyDescent="0.25">
      <c r="A592" t="s">
        <v>68</v>
      </c>
      <c r="B592" s="26">
        <v>46036</v>
      </c>
      <c r="C592" s="10" t="s">
        <v>254</v>
      </c>
      <c r="D592" s="10">
        <v>1255</v>
      </c>
      <c r="E592" s="27" t="s">
        <v>92</v>
      </c>
      <c r="F592" s="10">
        <v>121</v>
      </c>
      <c r="G592" s="10" t="s">
        <v>144</v>
      </c>
      <c r="I592" s="37"/>
      <c r="J592" s="14"/>
      <c r="K592" s="14">
        <v>550</v>
      </c>
      <c r="L592" s="14"/>
      <c r="M592" s="14"/>
      <c r="N592" s="14"/>
      <c r="O592" s="14"/>
      <c r="P592" s="14"/>
      <c r="Q592" s="14"/>
      <c r="R592" s="14"/>
      <c r="S592" s="14">
        <v>2</v>
      </c>
      <c r="T592" s="14">
        <v>2</v>
      </c>
      <c r="U592" s="14"/>
      <c r="V592" s="14"/>
      <c r="W592" s="14"/>
      <c r="X592" s="14"/>
      <c r="Y592" s="14"/>
      <c r="Z592" s="14"/>
      <c r="AA592" s="14"/>
      <c r="AB592" s="14"/>
      <c r="AC592" s="14"/>
      <c r="AD592" s="13"/>
      <c r="AE592" s="14"/>
      <c r="AF592" s="14"/>
      <c r="AG592" s="13"/>
      <c r="AH592" s="14"/>
      <c r="AI592" s="14"/>
      <c r="AJ592" s="14"/>
      <c r="AK592" s="14"/>
      <c r="AL592" s="28">
        <v>0.95</v>
      </c>
      <c r="AM592" s="29">
        <v>0.4</v>
      </c>
      <c r="AR592" s="8">
        <f t="shared" si="72"/>
        <v>554</v>
      </c>
      <c r="AS592" s="8">
        <f t="shared" si="73"/>
        <v>552</v>
      </c>
      <c r="AT592" s="8">
        <f t="shared" si="74"/>
        <v>2</v>
      </c>
      <c r="AU592" s="8">
        <f t="shared" si="75"/>
        <v>0</v>
      </c>
      <c r="AV592" s="8">
        <f t="shared" si="76"/>
        <v>0</v>
      </c>
      <c r="AW592" s="8">
        <f t="shared" si="77"/>
        <v>0</v>
      </c>
    </row>
    <row r="593" spans="1:49" x14ac:dyDescent="0.25">
      <c r="A593" t="s">
        <v>68</v>
      </c>
      <c r="B593" s="26">
        <v>46036</v>
      </c>
      <c r="C593" s="10" t="s">
        <v>253</v>
      </c>
      <c r="D593" s="10">
        <v>1259</v>
      </c>
      <c r="E593" s="27" t="s">
        <v>93</v>
      </c>
      <c r="F593" s="10">
        <v>13</v>
      </c>
      <c r="G593" s="10" t="s">
        <v>144</v>
      </c>
      <c r="I593" s="37"/>
      <c r="K593">
        <v>100</v>
      </c>
      <c r="L593">
        <v>10</v>
      </c>
      <c r="M593" s="14">
        <v>150</v>
      </c>
      <c r="N593">
        <v>250</v>
      </c>
      <c r="P593" s="14"/>
      <c r="Q593" s="14"/>
      <c r="R593" s="14"/>
      <c r="S593" s="14"/>
      <c r="U593" s="14"/>
      <c r="W593" s="14"/>
      <c r="X593" s="14"/>
      <c r="Y593" s="14"/>
      <c r="Z593" s="14"/>
      <c r="AA593" s="14"/>
      <c r="AB593" s="14"/>
      <c r="AC593" s="14"/>
      <c r="AD593" s="13"/>
      <c r="AE593" s="14"/>
      <c r="AF593" s="14"/>
      <c r="AG593" s="13"/>
      <c r="AI593" s="14"/>
      <c r="AJ593" s="14"/>
      <c r="AK593" s="14"/>
      <c r="AL593" s="31">
        <v>0.95</v>
      </c>
      <c r="AM593" s="32">
        <v>0.9</v>
      </c>
      <c r="AR593" s="8">
        <f t="shared" si="72"/>
        <v>510</v>
      </c>
      <c r="AS593" s="8">
        <f t="shared" si="73"/>
        <v>510</v>
      </c>
      <c r="AT593" s="8">
        <f t="shared" si="74"/>
        <v>0</v>
      </c>
      <c r="AU593" s="8">
        <f t="shared" si="75"/>
        <v>0</v>
      </c>
      <c r="AV593" s="8">
        <f t="shared" si="76"/>
        <v>0</v>
      </c>
      <c r="AW593" s="8">
        <f t="shared" si="77"/>
        <v>0</v>
      </c>
    </row>
    <row r="594" spans="1:49" x14ac:dyDescent="0.25">
      <c r="A594" t="s">
        <v>68</v>
      </c>
      <c r="B594" s="26">
        <v>46036</v>
      </c>
      <c r="C594" s="10" t="s">
        <v>254</v>
      </c>
      <c r="D594" s="10">
        <v>1259</v>
      </c>
      <c r="E594" s="27" t="s">
        <v>93</v>
      </c>
      <c r="F594" s="10">
        <v>113</v>
      </c>
      <c r="G594" s="10" t="s">
        <v>144</v>
      </c>
      <c r="I594" s="37"/>
      <c r="J594" s="14"/>
      <c r="K594" s="14">
        <v>2</v>
      </c>
      <c r="L594" s="14"/>
      <c r="M594" s="14"/>
      <c r="N594" s="14"/>
      <c r="O594" s="14"/>
      <c r="P594" s="14"/>
      <c r="Q594" s="14"/>
      <c r="R594" s="14"/>
      <c r="S594" s="14">
        <v>2</v>
      </c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3"/>
      <c r="AE594" s="14"/>
      <c r="AF594" s="14"/>
      <c r="AG594" s="13"/>
      <c r="AH594" s="14"/>
      <c r="AI594" s="14"/>
      <c r="AJ594" s="14"/>
      <c r="AK594" s="14"/>
      <c r="AL594" s="28">
        <v>0.95</v>
      </c>
      <c r="AM594" s="29">
        <v>0.5</v>
      </c>
      <c r="AR594" s="8">
        <f t="shared" si="72"/>
        <v>4</v>
      </c>
      <c r="AS594" s="8">
        <f t="shared" si="73"/>
        <v>4</v>
      </c>
      <c r="AT594" s="8">
        <f t="shared" si="74"/>
        <v>0</v>
      </c>
      <c r="AU594" s="8">
        <f t="shared" si="75"/>
        <v>0</v>
      </c>
      <c r="AV594" s="8">
        <f t="shared" si="76"/>
        <v>0</v>
      </c>
      <c r="AW594" s="8">
        <f t="shared" si="77"/>
        <v>0</v>
      </c>
    </row>
    <row r="595" spans="1:49" x14ac:dyDescent="0.25">
      <c r="A595" t="s">
        <v>68</v>
      </c>
      <c r="B595" s="26">
        <v>46036</v>
      </c>
      <c r="C595" s="10" t="s">
        <v>253</v>
      </c>
      <c r="D595" s="10">
        <v>1302</v>
      </c>
      <c r="E595" s="27" t="s">
        <v>92</v>
      </c>
      <c r="F595" s="10">
        <v>5</v>
      </c>
      <c r="G595" s="10" t="s">
        <v>144</v>
      </c>
      <c r="I595" s="37"/>
      <c r="J595">
        <v>10</v>
      </c>
      <c r="K595">
        <v>1660</v>
      </c>
      <c r="M595" s="14">
        <v>200</v>
      </c>
      <c r="O595">
        <v>20</v>
      </c>
      <c r="P595" s="14"/>
      <c r="Q595" s="14"/>
      <c r="R595" s="14"/>
      <c r="S595" s="14"/>
      <c r="T595">
        <v>10</v>
      </c>
      <c r="U595" s="14"/>
      <c r="W595" s="14"/>
      <c r="X595" s="14"/>
      <c r="Y595" s="14"/>
      <c r="Z595" s="14"/>
      <c r="AA595" s="14"/>
      <c r="AB595" s="14"/>
      <c r="AC595" s="14"/>
      <c r="AD595" s="13"/>
      <c r="AE595" s="14"/>
      <c r="AF595" s="14"/>
      <c r="AG595" s="13"/>
      <c r="AH595">
        <v>200</v>
      </c>
      <c r="AI595" s="14"/>
      <c r="AJ595" s="14"/>
      <c r="AK595" s="14"/>
      <c r="AL595" s="31">
        <v>0.95</v>
      </c>
      <c r="AM595" s="32">
        <v>0.95</v>
      </c>
      <c r="AR595" s="8">
        <f t="shared" si="72"/>
        <v>2100</v>
      </c>
      <c r="AS595" s="8">
        <f t="shared" si="73"/>
        <v>1890</v>
      </c>
      <c r="AT595" s="8">
        <f t="shared" si="74"/>
        <v>10</v>
      </c>
      <c r="AU595" s="8">
        <f t="shared" si="75"/>
        <v>0</v>
      </c>
      <c r="AV595" s="8">
        <f t="shared" si="76"/>
        <v>0</v>
      </c>
      <c r="AW595" s="8">
        <f t="shared" si="77"/>
        <v>0</v>
      </c>
    </row>
    <row r="596" spans="1:49" x14ac:dyDescent="0.25">
      <c r="A596" t="s">
        <v>68</v>
      </c>
      <c r="B596" s="26">
        <v>46036</v>
      </c>
      <c r="C596" s="10" t="s">
        <v>254</v>
      </c>
      <c r="D596" s="10">
        <v>1302</v>
      </c>
      <c r="E596" s="27" t="s">
        <v>92</v>
      </c>
      <c r="F596" s="10">
        <v>105</v>
      </c>
      <c r="G596" s="10" t="s">
        <v>144</v>
      </c>
      <c r="I596" s="37"/>
      <c r="J596" s="14">
        <v>12</v>
      </c>
      <c r="K596" s="14">
        <v>3744</v>
      </c>
      <c r="L596" s="14"/>
      <c r="M596" s="14"/>
      <c r="N596" s="14"/>
      <c r="O596" s="14">
        <v>42</v>
      </c>
      <c r="P596" s="14"/>
      <c r="Q596" s="14"/>
      <c r="R596" s="14"/>
      <c r="S596" s="14">
        <v>3</v>
      </c>
      <c r="T596" s="14"/>
      <c r="U596" s="14"/>
      <c r="V596" s="14"/>
      <c r="W596" s="14"/>
      <c r="X596" s="14"/>
      <c r="Y596" s="14"/>
      <c r="Z596" s="14"/>
      <c r="AA596" s="14">
        <v>2</v>
      </c>
      <c r="AB596" s="14"/>
      <c r="AC596" s="14"/>
      <c r="AD596" s="30"/>
      <c r="AE596"/>
      <c r="AF596" s="14"/>
      <c r="AG596" s="13"/>
      <c r="AH596" s="14"/>
      <c r="AI596" s="14"/>
      <c r="AJ596" s="14"/>
      <c r="AK596" s="14"/>
      <c r="AL596" s="28">
        <v>0.95</v>
      </c>
      <c r="AM596" s="29">
        <v>0.95</v>
      </c>
      <c r="AR596" s="8">
        <f t="shared" si="72"/>
        <v>3803</v>
      </c>
      <c r="AS596" s="8">
        <f t="shared" si="73"/>
        <v>3801</v>
      </c>
      <c r="AT596" s="8">
        <f t="shared" si="74"/>
        <v>2</v>
      </c>
      <c r="AU596" s="8">
        <f t="shared" si="75"/>
        <v>0</v>
      </c>
      <c r="AV596" s="8">
        <f t="shared" si="76"/>
        <v>0</v>
      </c>
      <c r="AW596" s="8">
        <f t="shared" si="77"/>
        <v>0</v>
      </c>
    </row>
    <row r="597" spans="1:49" x14ac:dyDescent="0.25">
      <c r="A597" t="s">
        <v>68</v>
      </c>
      <c r="B597" s="26">
        <v>46036</v>
      </c>
      <c r="C597" s="10" t="s">
        <v>253</v>
      </c>
      <c r="D597" s="10">
        <v>1311</v>
      </c>
      <c r="E597" s="27" t="s">
        <v>92</v>
      </c>
      <c r="F597" s="10">
        <v>6</v>
      </c>
      <c r="G597" s="10" t="s">
        <v>144</v>
      </c>
      <c r="I597" s="37"/>
      <c r="K597">
        <v>1095</v>
      </c>
      <c r="L597">
        <v>10</v>
      </c>
      <c r="M597" s="14">
        <v>250</v>
      </c>
      <c r="N597">
        <v>85</v>
      </c>
      <c r="O597">
        <v>25</v>
      </c>
      <c r="P597" s="14"/>
      <c r="Q597" s="14"/>
      <c r="R597" s="14"/>
      <c r="S597" s="14"/>
      <c r="U597" s="14"/>
      <c r="V597">
        <v>30</v>
      </c>
      <c r="W597" s="14"/>
      <c r="X597" s="14"/>
      <c r="Y597" s="14"/>
      <c r="Z597" s="14"/>
      <c r="AA597" s="14"/>
      <c r="AB597" s="14"/>
      <c r="AC597" s="14"/>
      <c r="AD597" s="13"/>
      <c r="AE597" s="14"/>
      <c r="AF597" s="14"/>
      <c r="AG597" s="13"/>
      <c r="AI597" s="14"/>
      <c r="AJ597" s="14"/>
      <c r="AK597" s="14"/>
      <c r="AL597" s="31">
        <v>0.95</v>
      </c>
      <c r="AM597" s="32">
        <v>0.95</v>
      </c>
      <c r="AR597" s="8">
        <f t="shared" si="72"/>
        <v>1495</v>
      </c>
      <c r="AS597" s="8">
        <f t="shared" si="73"/>
        <v>1465</v>
      </c>
      <c r="AT597" s="8">
        <f t="shared" si="74"/>
        <v>30</v>
      </c>
      <c r="AU597" s="8">
        <f t="shared" si="75"/>
        <v>0</v>
      </c>
      <c r="AV597" s="8">
        <f t="shared" si="76"/>
        <v>0</v>
      </c>
      <c r="AW597" s="8">
        <f t="shared" si="77"/>
        <v>0</v>
      </c>
    </row>
    <row r="598" spans="1:49" x14ac:dyDescent="0.25">
      <c r="A598" t="s">
        <v>68</v>
      </c>
      <c r="B598" s="26">
        <v>46036</v>
      </c>
      <c r="C598" s="10" t="s">
        <v>254</v>
      </c>
      <c r="D598" s="10">
        <v>1311</v>
      </c>
      <c r="E598" s="27" t="s">
        <v>92</v>
      </c>
      <c r="F598" s="10">
        <v>106</v>
      </c>
      <c r="G598" s="10" t="s">
        <v>144</v>
      </c>
      <c r="I598" s="37"/>
      <c r="J598" s="14"/>
      <c r="K598" s="14">
        <v>221</v>
      </c>
      <c r="L598" s="14">
        <v>24</v>
      </c>
      <c r="M598" s="14">
        <v>2</v>
      </c>
      <c r="N598" s="14"/>
      <c r="O598" s="14"/>
      <c r="P598" s="14"/>
      <c r="Q598" s="14"/>
      <c r="R598" s="14"/>
      <c r="S598" s="14">
        <v>10</v>
      </c>
      <c r="T598" s="14">
        <v>400</v>
      </c>
      <c r="U598" s="14">
        <v>4000</v>
      </c>
      <c r="V598" s="14"/>
      <c r="W598" s="14">
        <v>2</v>
      </c>
      <c r="X598" s="14"/>
      <c r="Y598" s="14"/>
      <c r="Z598" s="14">
        <v>24</v>
      </c>
      <c r="AA598" s="14"/>
      <c r="AB598" s="14"/>
      <c r="AC598" s="14"/>
      <c r="AD598" s="13"/>
      <c r="AE598" s="14"/>
      <c r="AF598" s="14"/>
      <c r="AG598" s="13"/>
      <c r="AH598" s="14"/>
      <c r="AI598" s="14"/>
      <c r="AJ598" s="14"/>
      <c r="AK598" s="14"/>
      <c r="AL598" s="28">
        <v>0.95</v>
      </c>
      <c r="AM598" s="29">
        <v>0.85</v>
      </c>
      <c r="AR598" s="8">
        <f t="shared" si="72"/>
        <v>4683</v>
      </c>
      <c r="AS598" s="8">
        <f t="shared" si="73"/>
        <v>257</v>
      </c>
      <c r="AT598" s="8">
        <f t="shared" si="74"/>
        <v>4426</v>
      </c>
      <c r="AU598" s="8">
        <f t="shared" si="75"/>
        <v>0</v>
      </c>
      <c r="AV598" s="8">
        <f t="shared" si="76"/>
        <v>0</v>
      </c>
      <c r="AW598" s="8">
        <f t="shared" si="77"/>
        <v>0</v>
      </c>
    </row>
    <row r="599" spans="1:49" x14ac:dyDescent="0.25">
      <c r="A599" t="s">
        <v>68</v>
      </c>
      <c r="B599" s="26">
        <v>46036</v>
      </c>
      <c r="C599" s="10" t="s">
        <v>253</v>
      </c>
      <c r="D599" s="10">
        <v>1319</v>
      </c>
      <c r="E599" s="27" t="s">
        <v>93</v>
      </c>
      <c r="F599" s="10">
        <v>14</v>
      </c>
      <c r="G599" s="10" t="s">
        <v>144</v>
      </c>
      <c r="I599" s="37"/>
      <c r="K599">
        <v>150</v>
      </c>
      <c r="M599" s="14"/>
      <c r="P599" s="14"/>
      <c r="Q599" s="14"/>
      <c r="R599" s="14"/>
      <c r="S599" s="14"/>
      <c r="U599" s="14"/>
      <c r="W599" s="14"/>
      <c r="X599" s="14"/>
      <c r="Y599" s="14"/>
      <c r="Z599" s="14"/>
      <c r="AA599" s="14"/>
      <c r="AB599" s="14"/>
      <c r="AC599" s="14"/>
      <c r="AD599" s="13"/>
      <c r="AE599" s="14"/>
      <c r="AF599" s="14"/>
      <c r="AG599" s="13"/>
      <c r="AI599" s="14"/>
      <c r="AJ599" s="14"/>
      <c r="AK599" s="14"/>
      <c r="AL599" s="31">
        <v>0.95</v>
      </c>
      <c r="AM599" s="32">
        <v>0.95</v>
      </c>
      <c r="AR599" s="8">
        <f t="shared" si="72"/>
        <v>150</v>
      </c>
      <c r="AS599" s="8">
        <f t="shared" si="73"/>
        <v>150</v>
      </c>
      <c r="AT599" s="8">
        <f t="shared" si="74"/>
        <v>0</v>
      </c>
      <c r="AU599" s="8">
        <f t="shared" si="75"/>
        <v>0</v>
      </c>
      <c r="AV599" s="8">
        <f t="shared" si="76"/>
        <v>0</v>
      </c>
      <c r="AW599" s="8">
        <f t="shared" si="77"/>
        <v>0</v>
      </c>
    </row>
    <row r="600" spans="1:49" x14ac:dyDescent="0.25">
      <c r="A600" t="s">
        <v>68</v>
      </c>
      <c r="B600" s="26">
        <v>46036</v>
      </c>
      <c r="C600" s="10" t="s">
        <v>254</v>
      </c>
      <c r="D600" s="10">
        <v>1319</v>
      </c>
      <c r="E600" s="27" t="s">
        <v>93</v>
      </c>
      <c r="F600" s="10">
        <v>114</v>
      </c>
      <c r="G600" s="10" t="s">
        <v>144</v>
      </c>
      <c r="I600" s="37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3"/>
      <c r="AE600" s="14"/>
      <c r="AF600" s="14"/>
      <c r="AG600" s="13"/>
      <c r="AH600" s="14"/>
      <c r="AI600" s="14"/>
      <c r="AJ600" s="14"/>
      <c r="AK600" s="14"/>
      <c r="AL600" s="28">
        <v>0.95</v>
      </c>
      <c r="AM600" s="29">
        <v>0.7</v>
      </c>
      <c r="AR600" s="8">
        <f t="shared" si="72"/>
        <v>0</v>
      </c>
      <c r="AS600" s="8">
        <f t="shared" si="73"/>
        <v>0</v>
      </c>
      <c r="AT600" s="8">
        <f t="shared" si="74"/>
        <v>0</v>
      </c>
      <c r="AU600" s="8">
        <f t="shared" si="75"/>
        <v>0</v>
      </c>
      <c r="AV600" s="8">
        <f t="shared" si="76"/>
        <v>0</v>
      </c>
      <c r="AW600" s="8">
        <f t="shared" si="77"/>
        <v>0</v>
      </c>
    </row>
    <row r="601" spans="1:49" x14ac:dyDescent="0.25">
      <c r="A601" t="s">
        <v>68</v>
      </c>
      <c r="B601" s="26">
        <v>46036</v>
      </c>
      <c r="C601" s="10" t="s">
        <v>253</v>
      </c>
      <c r="D601" s="10">
        <v>1320</v>
      </c>
      <c r="E601" s="27" t="s">
        <v>92</v>
      </c>
      <c r="F601" s="10">
        <v>22</v>
      </c>
      <c r="G601" s="10" t="s">
        <v>144</v>
      </c>
      <c r="I601" s="37"/>
      <c r="K601">
        <v>150</v>
      </c>
      <c r="M601" s="14"/>
      <c r="P601" s="14"/>
      <c r="Q601" s="14"/>
      <c r="R601" s="14"/>
      <c r="S601" s="14"/>
      <c r="U601" s="14"/>
      <c r="W601" s="14"/>
      <c r="X601" s="14"/>
      <c r="Y601" s="14"/>
      <c r="Z601" s="14"/>
      <c r="AA601" s="14"/>
      <c r="AB601" s="14"/>
      <c r="AC601" s="14"/>
      <c r="AD601" s="13"/>
      <c r="AE601" s="14"/>
      <c r="AF601" s="14"/>
      <c r="AG601" s="13"/>
      <c r="AI601" s="14"/>
      <c r="AJ601" s="14"/>
      <c r="AK601" s="14"/>
      <c r="AL601" s="31">
        <v>0.95</v>
      </c>
      <c r="AM601" s="32">
        <v>0.95</v>
      </c>
      <c r="AR601" s="8">
        <f t="shared" si="72"/>
        <v>150</v>
      </c>
      <c r="AS601" s="8">
        <f t="shared" si="73"/>
        <v>150</v>
      </c>
      <c r="AT601" s="8">
        <f t="shared" si="74"/>
        <v>0</v>
      </c>
      <c r="AU601" s="8">
        <f t="shared" si="75"/>
        <v>0</v>
      </c>
      <c r="AV601" s="8">
        <f t="shared" si="76"/>
        <v>0</v>
      </c>
      <c r="AW601" s="8">
        <f t="shared" si="77"/>
        <v>0</v>
      </c>
    </row>
    <row r="602" spans="1:49" x14ac:dyDescent="0.25">
      <c r="A602" t="s">
        <v>68</v>
      </c>
      <c r="B602" s="26">
        <v>46036</v>
      </c>
      <c r="C602" s="10" t="s">
        <v>254</v>
      </c>
      <c r="D602" s="10">
        <v>1320</v>
      </c>
      <c r="E602" s="27" t="s">
        <v>92</v>
      </c>
      <c r="F602" s="10">
        <v>122</v>
      </c>
      <c r="G602" s="10" t="s">
        <v>144</v>
      </c>
      <c r="I602" s="37"/>
      <c r="J602" s="14"/>
      <c r="K602" s="14">
        <v>175</v>
      </c>
      <c r="L602" s="14"/>
      <c r="M602" s="14"/>
      <c r="N602" s="14">
        <v>2</v>
      </c>
      <c r="O602" s="14"/>
      <c r="P602" s="14"/>
      <c r="Q602" s="14"/>
      <c r="R602" s="14"/>
      <c r="S602" s="14">
        <v>5</v>
      </c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3"/>
      <c r="AE602" s="14"/>
      <c r="AF602" s="14"/>
      <c r="AG602" s="13"/>
      <c r="AH602" s="14"/>
      <c r="AI602" s="14"/>
      <c r="AJ602" s="14"/>
      <c r="AK602" s="14"/>
      <c r="AL602" s="28">
        <v>0.95</v>
      </c>
      <c r="AM602" s="29">
        <v>0.7</v>
      </c>
      <c r="AR602" s="8">
        <f t="shared" si="72"/>
        <v>182</v>
      </c>
      <c r="AS602" s="8">
        <f t="shared" si="73"/>
        <v>182</v>
      </c>
      <c r="AT602" s="8">
        <f t="shared" si="74"/>
        <v>0</v>
      </c>
      <c r="AU602" s="8">
        <f t="shared" si="75"/>
        <v>0</v>
      </c>
      <c r="AV602" s="8">
        <f t="shared" si="76"/>
        <v>0</v>
      </c>
      <c r="AW602" s="8">
        <f t="shared" si="77"/>
        <v>0</v>
      </c>
    </row>
    <row r="603" spans="1:49" x14ac:dyDescent="0.25">
      <c r="A603" t="s">
        <v>68</v>
      </c>
      <c r="B603" s="26">
        <v>46036</v>
      </c>
      <c r="C603" s="10" t="s">
        <v>253</v>
      </c>
      <c r="D603" s="10">
        <v>1607</v>
      </c>
      <c r="E603" s="27" t="s">
        <v>92</v>
      </c>
      <c r="F603" s="10">
        <v>23</v>
      </c>
      <c r="G603" s="10" t="s">
        <v>144</v>
      </c>
      <c r="I603" s="37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3"/>
      <c r="AE603" s="14"/>
      <c r="AF603" s="14"/>
      <c r="AG603" s="13"/>
      <c r="AH603" s="14"/>
      <c r="AI603" s="14"/>
      <c r="AJ603" s="14"/>
      <c r="AK603" s="14"/>
      <c r="AL603" s="28">
        <v>0.95</v>
      </c>
      <c r="AM603" s="29">
        <v>0.7</v>
      </c>
      <c r="AR603" s="8">
        <f t="shared" si="72"/>
        <v>0</v>
      </c>
      <c r="AS603" s="8">
        <f t="shared" si="73"/>
        <v>0</v>
      </c>
      <c r="AT603" s="8">
        <f t="shared" si="74"/>
        <v>0</v>
      </c>
      <c r="AU603" s="8">
        <f t="shared" si="75"/>
        <v>0</v>
      </c>
      <c r="AV603" s="8">
        <f t="shared" si="76"/>
        <v>0</v>
      </c>
      <c r="AW603" s="8">
        <f t="shared" si="77"/>
        <v>0</v>
      </c>
    </row>
    <row r="604" spans="1:49" x14ac:dyDescent="0.25">
      <c r="A604" t="s">
        <v>68</v>
      </c>
      <c r="B604" s="26">
        <v>46036</v>
      </c>
      <c r="C604" s="10" t="s">
        <v>253</v>
      </c>
      <c r="D604" s="10">
        <v>1328</v>
      </c>
      <c r="E604" s="27" t="s">
        <v>93</v>
      </c>
      <c r="F604" s="10">
        <v>115</v>
      </c>
      <c r="G604" s="10" t="s">
        <v>144</v>
      </c>
      <c r="I604" s="37"/>
      <c r="K604">
        <v>350</v>
      </c>
      <c r="M604" s="14">
        <v>20</v>
      </c>
      <c r="P604" s="14"/>
      <c r="Q604" s="14"/>
      <c r="R604" s="14"/>
      <c r="S604" s="14"/>
      <c r="U604" s="14"/>
      <c r="W604" s="14"/>
      <c r="X604" s="14"/>
      <c r="Y604" s="14"/>
      <c r="Z604" s="14"/>
      <c r="AA604" s="14"/>
      <c r="AB604" s="14"/>
      <c r="AC604" s="14"/>
      <c r="AD604" s="13"/>
      <c r="AE604" s="14"/>
      <c r="AF604" s="14"/>
      <c r="AG604" s="13"/>
      <c r="AI604" s="14"/>
      <c r="AJ604" s="14"/>
      <c r="AK604" s="14"/>
      <c r="AL604" s="31">
        <v>0.95</v>
      </c>
      <c r="AM604" s="32">
        <v>0.95</v>
      </c>
      <c r="AR604" s="8">
        <f t="shared" si="72"/>
        <v>370</v>
      </c>
      <c r="AS604" s="8">
        <f t="shared" si="73"/>
        <v>370</v>
      </c>
      <c r="AT604" s="8">
        <f t="shared" si="74"/>
        <v>0</v>
      </c>
      <c r="AU604" s="8">
        <f t="shared" si="75"/>
        <v>0</v>
      </c>
      <c r="AV604" s="8">
        <f t="shared" si="76"/>
        <v>0</v>
      </c>
      <c r="AW604" s="8">
        <f t="shared" si="77"/>
        <v>0</v>
      </c>
    </row>
    <row r="605" spans="1:49" x14ac:dyDescent="0.25">
      <c r="A605" t="s">
        <v>68</v>
      </c>
      <c r="B605" s="26">
        <v>46036</v>
      </c>
      <c r="C605" s="10" t="s">
        <v>254</v>
      </c>
      <c r="D605" s="10">
        <v>1328</v>
      </c>
      <c r="E605" s="27" t="s">
        <v>93</v>
      </c>
      <c r="F605" s="10">
        <v>15</v>
      </c>
      <c r="G605" s="10" t="s">
        <v>144</v>
      </c>
      <c r="I605" s="37"/>
      <c r="J605" s="14"/>
      <c r="K605" s="14">
        <v>87</v>
      </c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3"/>
      <c r="AE605" s="14"/>
      <c r="AF605" s="14"/>
      <c r="AG605" s="13"/>
      <c r="AH605" s="14"/>
      <c r="AI605" s="14"/>
      <c r="AJ605" s="14"/>
      <c r="AK605" s="14"/>
      <c r="AL605" s="28">
        <v>0.95</v>
      </c>
      <c r="AM605" s="29">
        <v>0.8</v>
      </c>
      <c r="AR605" s="8">
        <f t="shared" si="72"/>
        <v>87</v>
      </c>
      <c r="AS605" s="8">
        <f t="shared" si="73"/>
        <v>87</v>
      </c>
      <c r="AT605" s="8">
        <f t="shared" si="74"/>
        <v>0</v>
      </c>
      <c r="AU605" s="8">
        <f t="shared" si="75"/>
        <v>0</v>
      </c>
      <c r="AV605" s="8">
        <f t="shared" si="76"/>
        <v>0</v>
      </c>
      <c r="AW605" s="8">
        <f t="shared" si="77"/>
        <v>0</v>
      </c>
    </row>
    <row r="606" spans="1:49" x14ac:dyDescent="0.25">
      <c r="A606" t="s">
        <v>68</v>
      </c>
      <c r="B606" s="26">
        <v>46036</v>
      </c>
      <c r="C606" s="10" t="s">
        <v>253</v>
      </c>
      <c r="D606" s="10">
        <v>1330</v>
      </c>
      <c r="E606" s="27" t="s">
        <v>92</v>
      </c>
      <c r="F606" s="10">
        <v>107</v>
      </c>
      <c r="G606" s="10" t="s">
        <v>144</v>
      </c>
      <c r="I606" s="37"/>
      <c r="K606">
        <v>1643</v>
      </c>
      <c r="M606" s="14">
        <v>55</v>
      </c>
      <c r="N606">
        <v>125</v>
      </c>
      <c r="O606">
        <v>100</v>
      </c>
      <c r="P606" s="14"/>
      <c r="Q606" s="14"/>
      <c r="R606" s="14"/>
      <c r="S606" s="14"/>
      <c r="T606">
        <v>12</v>
      </c>
      <c r="U606" s="14"/>
      <c r="V606">
        <v>100</v>
      </c>
      <c r="W606" s="14"/>
      <c r="X606" s="14"/>
      <c r="Y606" s="14"/>
      <c r="Z606" s="14"/>
      <c r="AA606" s="14"/>
      <c r="AB606" s="14"/>
      <c r="AC606" s="14"/>
      <c r="AD606" s="13"/>
      <c r="AE606" s="14"/>
      <c r="AF606" s="14"/>
      <c r="AG606" s="13"/>
      <c r="AH606">
        <v>200</v>
      </c>
      <c r="AI606" s="14"/>
      <c r="AJ606" s="14"/>
      <c r="AK606" s="14"/>
      <c r="AL606" s="31">
        <v>0.95</v>
      </c>
      <c r="AM606" s="32">
        <v>0.95</v>
      </c>
      <c r="AR606" s="8">
        <f t="shared" si="72"/>
        <v>2235</v>
      </c>
      <c r="AS606" s="8">
        <f t="shared" si="73"/>
        <v>1923</v>
      </c>
      <c r="AT606" s="8">
        <f t="shared" si="74"/>
        <v>112</v>
      </c>
      <c r="AU606" s="8">
        <f t="shared" si="75"/>
        <v>0</v>
      </c>
      <c r="AV606" s="8">
        <f t="shared" si="76"/>
        <v>0</v>
      </c>
      <c r="AW606" s="8">
        <f t="shared" si="77"/>
        <v>0</v>
      </c>
    </row>
    <row r="607" spans="1:49" x14ac:dyDescent="0.25">
      <c r="A607" t="s">
        <v>68</v>
      </c>
      <c r="B607" s="26">
        <v>46036</v>
      </c>
      <c r="C607" s="10" t="s">
        <v>254</v>
      </c>
      <c r="D607" s="10">
        <v>1330</v>
      </c>
      <c r="E607" s="27" t="s">
        <v>92</v>
      </c>
      <c r="F607" s="10">
        <v>7</v>
      </c>
      <c r="G607" s="10" t="s">
        <v>144</v>
      </c>
      <c r="I607" s="37"/>
      <c r="J607" s="14"/>
      <c r="K607" s="14">
        <v>7104</v>
      </c>
      <c r="L607" s="14"/>
      <c r="M607" s="14"/>
      <c r="N607" s="14"/>
      <c r="O607" s="14"/>
      <c r="P607" s="14"/>
      <c r="Q607" s="14"/>
      <c r="R607" s="14"/>
      <c r="S607" s="14">
        <v>7</v>
      </c>
      <c r="T607" s="14">
        <v>150</v>
      </c>
      <c r="U607" s="14"/>
      <c r="V607" s="14"/>
      <c r="W607" s="14"/>
      <c r="X607" s="14"/>
      <c r="Y607" s="14"/>
      <c r="Z607" s="14"/>
      <c r="AA607" s="14"/>
      <c r="AB607" s="14"/>
      <c r="AC607" s="14"/>
      <c r="AD607" s="13"/>
      <c r="AE607" s="14"/>
      <c r="AF607" s="14"/>
      <c r="AG607" s="13"/>
      <c r="AH607" s="14"/>
      <c r="AI607" s="14"/>
      <c r="AJ607" s="14"/>
      <c r="AK607" s="14"/>
      <c r="AL607" s="28">
        <v>0.95</v>
      </c>
      <c r="AM607" s="29">
        <v>0.95</v>
      </c>
      <c r="AR607" s="8">
        <f t="shared" si="72"/>
        <v>7261</v>
      </c>
      <c r="AS607" s="8">
        <f t="shared" si="73"/>
        <v>7111</v>
      </c>
      <c r="AT607" s="8">
        <f t="shared" si="74"/>
        <v>150</v>
      </c>
      <c r="AU607" s="8">
        <f t="shared" si="75"/>
        <v>0</v>
      </c>
      <c r="AV607" s="8">
        <f t="shared" si="76"/>
        <v>0</v>
      </c>
      <c r="AW607" s="8">
        <f t="shared" si="77"/>
        <v>0</v>
      </c>
    </row>
    <row r="608" spans="1:49" x14ac:dyDescent="0.25">
      <c r="A608" t="s">
        <v>68</v>
      </c>
      <c r="B608" s="26">
        <v>46036</v>
      </c>
      <c r="C608" s="10" t="s">
        <v>253</v>
      </c>
      <c r="D608" s="10">
        <v>1339</v>
      </c>
      <c r="E608" s="27" t="s">
        <v>92</v>
      </c>
      <c r="F608" s="10">
        <v>108</v>
      </c>
      <c r="G608" s="10" t="s">
        <v>144</v>
      </c>
      <c r="I608" s="37"/>
      <c r="K608">
        <v>1170</v>
      </c>
      <c r="L608">
        <v>5</v>
      </c>
      <c r="M608" s="14">
        <v>125</v>
      </c>
      <c r="P608" s="14"/>
      <c r="Q608" s="14"/>
      <c r="R608" s="14"/>
      <c r="S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3"/>
      <c r="AE608" s="14"/>
      <c r="AF608" s="14"/>
      <c r="AG608" s="13"/>
      <c r="AH608" s="14"/>
      <c r="AI608" s="14"/>
      <c r="AJ608" s="14"/>
      <c r="AK608" s="14"/>
      <c r="AL608" s="31">
        <v>0.95</v>
      </c>
      <c r="AM608" s="32">
        <v>0.95</v>
      </c>
      <c r="AR608" s="8">
        <f t="shared" si="72"/>
        <v>1300</v>
      </c>
      <c r="AS608" s="8">
        <f t="shared" si="73"/>
        <v>1300</v>
      </c>
      <c r="AT608" s="8">
        <f t="shared" si="74"/>
        <v>0</v>
      </c>
      <c r="AU608" s="8">
        <f t="shared" si="75"/>
        <v>0</v>
      </c>
      <c r="AV608" s="8">
        <f t="shared" si="76"/>
        <v>0</v>
      </c>
      <c r="AW608" s="8">
        <f t="shared" si="77"/>
        <v>0</v>
      </c>
    </row>
    <row r="609" spans="1:49" x14ac:dyDescent="0.25">
      <c r="A609" t="s">
        <v>68</v>
      </c>
      <c r="B609" s="26">
        <v>46036</v>
      </c>
      <c r="C609" s="10" t="s">
        <v>254</v>
      </c>
      <c r="D609" s="10">
        <v>1339</v>
      </c>
      <c r="E609" s="27" t="s">
        <v>92</v>
      </c>
      <c r="F609" s="10">
        <v>8</v>
      </c>
      <c r="G609" s="10" t="s">
        <v>144</v>
      </c>
      <c r="I609" s="37"/>
      <c r="J609" s="14"/>
      <c r="K609" s="14">
        <v>5136</v>
      </c>
      <c r="L609" s="14">
        <v>75</v>
      </c>
      <c r="M609" s="14">
        <v>200</v>
      </c>
      <c r="N609" s="14"/>
      <c r="O609" s="14"/>
      <c r="P609" s="14"/>
      <c r="Q609" s="14"/>
      <c r="R609" s="14"/>
      <c r="S609" s="14">
        <v>4</v>
      </c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3"/>
      <c r="AE609" s="14"/>
      <c r="AF609" s="14"/>
      <c r="AG609" s="13"/>
      <c r="AH609" s="14"/>
      <c r="AI609" s="14"/>
      <c r="AJ609" s="14"/>
      <c r="AK609" s="14"/>
      <c r="AL609" s="28">
        <v>0.95</v>
      </c>
      <c r="AM609" s="29">
        <v>0.95</v>
      </c>
      <c r="AR609" s="8">
        <f t="shared" si="72"/>
        <v>5415</v>
      </c>
      <c r="AS609" s="8">
        <f t="shared" si="73"/>
        <v>5415</v>
      </c>
      <c r="AT609" s="8">
        <f t="shared" si="74"/>
        <v>0</v>
      </c>
      <c r="AU609" s="8">
        <f t="shared" si="75"/>
        <v>0</v>
      </c>
      <c r="AV609" s="8">
        <f t="shared" si="76"/>
        <v>0</v>
      </c>
      <c r="AW609" s="8">
        <f t="shared" si="77"/>
        <v>0</v>
      </c>
    </row>
    <row r="610" spans="1:49" x14ac:dyDescent="0.25">
      <c r="A610" t="s">
        <v>68</v>
      </c>
      <c r="B610" s="26">
        <v>46036</v>
      </c>
      <c r="C610" s="10" t="s">
        <v>253</v>
      </c>
      <c r="D610" s="10">
        <v>1342</v>
      </c>
      <c r="E610" s="27" t="s">
        <v>93</v>
      </c>
      <c r="F610" s="10">
        <v>16</v>
      </c>
      <c r="G610" s="10" t="s">
        <v>144</v>
      </c>
      <c r="I610" s="37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3"/>
      <c r="AE610" s="14"/>
      <c r="AF610" s="14"/>
      <c r="AG610" s="13"/>
      <c r="AH610" s="14"/>
      <c r="AI610" s="14"/>
      <c r="AJ610" s="14"/>
      <c r="AK610" s="14"/>
      <c r="AL610" s="28">
        <v>0.95</v>
      </c>
      <c r="AM610" s="29">
        <v>0.95</v>
      </c>
      <c r="AR610" s="8">
        <f t="shared" si="72"/>
        <v>0</v>
      </c>
      <c r="AS610" s="8">
        <f t="shared" si="73"/>
        <v>0</v>
      </c>
      <c r="AT610" s="8">
        <f t="shared" si="74"/>
        <v>0</v>
      </c>
      <c r="AU610" s="8">
        <f t="shared" si="75"/>
        <v>0</v>
      </c>
      <c r="AV610" s="8">
        <f t="shared" si="76"/>
        <v>0</v>
      </c>
      <c r="AW610" s="8">
        <f t="shared" si="77"/>
        <v>0</v>
      </c>
    </row>
    <row r="611" spans="1:49" x14ac:dyDescent="0.25">
      <c r="A611" t="s">
        <v>68</v>
      </c>
      <c r="B611" s="26">
        <v>46036</v>
      </c>
      <c r="C611" s="10" t="s">
        <v>254</v>
      </c>
      <c r="D611" s="10">
        <v>1342</v>
      </c>
      <c r="E611" s="27" t="s">
        <v>93</v>
      </c>
      <c r="F611" s="10">
        <v>116</v>
      </c>
      <c r="G611" s="10" t="s">
        <v>144</v>
      </c>
      <c r="I611" s="37"/>
      <c r="J611" s="14"/>
      <c r="K611" s="14"/>
      <c r="L611" s="14"/>
      <c r="M611" s="14"/>
      <c r="N611" s="14"/>
      <c r="O611" s="14"/>
      <c r="P611" s="14"/>
      <c r="Q611" s="14"/>
      <c r="R611" s="14"/>
      <c r="S611" s="14">
        <v>4</v>
      </c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3"/>
      <c r="AE611" s="14"/>
      <c r="AF611" s="14"/>
      <c r="AG611" s="13"/>
      <c r="AH611" s="14"/>
      <c r="AI611" s="14"/>
      <c r="AJ611" s="14"/>
      <c r="AK611" s="14"/>
      <c r="AL611" s="28">
        <v>0.95</v>
      </c>
      <c r="AM611" s="29">
        <v>0.9</v>
      </c>
      <c r="AR611" s="8">
        <f t="shared" si="72"/>
        <v>4</v>
      </c>
      <c r="AS611" s="8">
        <f t="shared" si="73"/>
        <v>4</v>
      </c>
      <c r="AT611" s="8">
        <f t="shared" si="74"/>
        <v>0</v>
      </c>
      <c r="AU611" s="8">
        <f t="shared" si="75"/>
        <v>0</v>
      </c>
      <c r="AV611" s="8">
        <f t="shared" si="76"/>
        <v>0</v>
      </c>
      <c r="AW611" s="8">
        <f t="shared" si="77"/>
        <v>0</v>
      </c>
    </row>
    <row r="612" spans="1:49" x14ac:dyDescent="0.25">
      <c r="A612" t="s">
        <v>68</v>
      </c>
      <c r="B612" s="26">
        <v>46036</v>
      </c>
      <c r="C612" s="10" t="s">
        <v>253</v>
      </c>
      <c r="D612" s="10">
        <v>1551</v>
      </c>
      <c r="E612" s="27" t="s">
        <v>93</v>
      </c>
      <c r="F612" s="10">
        <v>17</v>
      </c>
      <c r="G612" s="10" t="s">
        <v>144</v>
      </c>
      <c r="I612" s="37"/>
      <c r="K612">
        <v>400</v>
      </c>
      <c r="M612" s="14">
        <v>145</v>
      </c>
      <c r="N612">
        <v>140</v>
      </c>
      <c r="P612" s="14"/>
      <c r="Q612" s="14"/>
      <c r="R612" s="14"/>
      <c r="S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3"/>
      <c r="AE612" s="14"/>
      <c r="AF612" s="14"/>
      <c r="AG612" s="13"/>
      <c r="AH612" s="14"/>
      <c r="AI612" s="14"/>
      <c r="AJ612" s="14"/>
      <c r="AK612" s="14"/>
      <c r="AL612" s="31">
        <v>0.95</v>
      </c>
      <c r="AM612" s="32">
        <v>0.95</v>
      </c>
      <c r="AR612" s="8">
        <f t="shared" si="72"/>
        <v>685</v>
      </c>
      <c r="AS612" s="8">
        <f t="shared" si="73"/>
        <v>685</v>
      </c>
      <c r="AT612" s="8">
        <f t="shared" si="74"/>
        <v>0</v>
      </c>
      <c r="AU612" s="8">
        <f t="shared" si="75"/>
        <v>0</v>
      </c>
      <c r="AV612" s="8">
        <f t="shared" si="76"/>
        <v>0</v>
      </c>
      <c r="AW612" s="8">
        <f t="shared" si="77"/>
        <v>0</v>
      </c>
    </row>
    <row r="613" spans="1:49" x14ac:dyDescent="0.25">
      <c r="A613" t="s">
        <v>68</v>
      </c>
      <c r="B613" s="26">
        <v>46036</v>
      </c>
      <c r="C613" s="10" t="s">
        <v>254</v>
      </c>
      <c r="D613" s="10">
        <v>1551</v>
      </c>
      <c r="E613" s="27" t="s">
        <v>93</v>
      </c>
      <c r="F613" s="10">
        <v>117</v>
      </c>
      <c r="G613" s="10" t="s">
        <v>144</v>
      </c>
      <c r="I613" s="37"/>
      <c r="J613" s="14"/>
      <c r="K613" s="14">
        <v>74</v>
      </c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3"/>
      <c r="AE613" s="14"/>
      <c r="AF613" s="14"/>
      <c r="AG613" s="13"/>
      <c r="AH613" s="14"/>
      <c r="AI613" s="14"/>
      <c r="AJ613" s="14"/>
      <c r="AK613" s="14"/>
      <c r="AL613" s="28">
        <v>0.95</v>
      </c>
      <c r="AM613" s="29">
        <v>0.9</v>
      </c>
      <c r="AR613" s="8">
        <f t="shared" si="72"/>
        <v>74</v>
      </c>
      <c r="AS613" s="8">
        <f t="shared" si="73"/>
        <v>74</v>
      </c>
      <c r="AT613" s="8">
        <f t="shared" si="74"/>
        <v>0</v>
      </c>
      <c r="AU613" s="8">
        <f t="shared" si="75"/>
        <v>0</v>
      </c>
      <c r="AV613" s="8">
        <f t="shared" si="76"/>
        <v>0</v>
      </c>
      <c r="AW613" s="8">
        <f t="shared" si="77"/>
        <v>0</v>
      </c>
    </row>
    <row r="614" spans="1:49" x14ac:dyDescent="0.25">
      <c r="A614" t="s">
        <v>68</v>
      </c>
      <c r="B614" s="26">
        <v>46036</v>
      </c>
      <c r="C614" s="10" t="s">
        <v>253</v>
      </c>
      <c r="D614" s="10">
        <v>1558</v>
      </c>
      <c r="E614" s="27" t="s">
        <v>92</v>
      </c>
      <c r="F614" s="10">
        <v>9</v>
      </c>
      <c r="G614" s="10" t="s">
        <v>144</v>
      </c>
      <c r="I614" s="37"/>
      <c r="K614">
        <v>650</v>
      </c>
      <c r="L614">
        <v>25</v>
      </c>
      <c r="M614" s="14">
        <v>470</v>
      </c>
      <c r="N614">
        <v>215</v>
      </c>
      <c r="P614" s="14"/>
      <c r="Q614" s="14"/>
      <c r="R614" s="14"/>
      <c r="S614" s="14"/>
      <c r="T614">
        <v>50</v>
      </c>
      <c r="U614" s="14"/>
      <c r="V614" s="14"/>
      <c r="W614" s="14"/>
      <c r="X614" s="14"/>
      <c r="Y614" s="14"/>
      <c r="Z614" s="14"/>
      <c r="AA614" s="14"/>
      <c r="AB614" s="14"/>
      <c r="AC614" s="14"/>
      <c r="AD614" s="13"/>
      <c r="AE614" s="14"/>
      <c r="AF614" s="14"/>
      <c r="AG614" s="13"/>
      <c r="AH614" s="14"/>
      <c r="AI614" s="14"/>
      <c r="AJ614" s="14"/>
      <c r="AK614" s="14"/>
      <c r="AL614" s="31">
        <v>0.95</v>
      </c>
      <c r="AM614" s="32">
        <v>0.95</v>
      </c>
      <c r="AR614" s="8">
        <f t="shared" si="72"/>
        <v>1410</v>
      </c>
      <c r="AS614" s="8">
        <f t="shared" si="73"/>
        <v>1360</v>
      </c>
      <c r="AT614" s="8">
        <f t="shared" si="74"/>
        <v>50</v>
      </c>
      <c r="AU614" s="8">
        <f t="shared" si="75"/>
        <v>0</v>
      </c>
      <c r="AV614" s="8">
        <f t="shared" si="76"/>
        <v>0</v>
      </c>
      <c r="AW614" s="8">
        <f t="shared" si="77"/>
        <v>0</v>
      </c>
    </row>
    <row r="615" spans="1:49" x14ac:dyDescent="0.25">
      <c r="A615" t="s">
        <v>68</v>
      </c>
      <c r="B615" s="26">
        <v>46036</v>
      </c>
      <c r="C615" s="10" t="s">
        <v>254</v>
      </c>
      <c r="D615" s="10">
        <v>1558</v>
      </c>
      <c r="E615" s="27" t="s">
        <v>92</v>
      </c>
      <c r="F615" s="10">
        <v>109</v>
      </c>
      <c r="G615" s="10" t="s">
        <v>144</v>
      </c>
      <c r="I615" s="37"/>
      <c r="J615" s="14"/>
      <c r="K615" s="14">
        <v>1063</v>
      </c>
      <c r="L615" s="14"/>
      <c r="M615" s="14">
        <v>2</v>
      </c>
      <c r="N615" s="14">
        <v>50</v>
      </c>
      <c r="O615" s="14"/>
      <c r="P615" s="14"/>
      <c r="Q615" s="14"/>
      <c r="R615" s="14"/>
      <c r="S615" s="14"/>
      <c r="T615" s="14"/>
      <c r="U615" s="14">
        <v>50</v>
      </c>
      <c r="V615" s="14"/>
      <c r="W615" s="14"/>
      <c r="X615" s="14"/>
      <c r="Y615" s="14"/>
      <c r="Z615" s="14"/>
      <c r="AA615" s="14"/>
      <c r="AB615" s="14"/>
      <c r="AC615" s="14"/>
      <c r="AD615" s="13"/>
      <c r="AE615" s="14"/>
      <c r="AF615" s="14"/>
      <c r="AG615" s="13"/>
      <c r="AH615" s="14"/>
      <c r="AI615" s="14"/>
      <c r="AJ615" s="14"/>
      <c r="AK615" s="14"/>
      <c r="AL615" s="28">
        <v>0.95</v>
      </c>
      <c r="AM615" s="29">
        <v>0.95</v>
      </c>
      <c r="AR615" s="8">
        <f t="shared" si="72"/>
        <v>1165</v>
      </c>
      <c r="AS615" s="8">
        <f t="shared" si="73"/>
        <v>1115</v>
      </c>
      <c r="AT615" s="8">
        <f t="shared" si="74"/>
        <v>50</v>
      </c>
      <c r="AU615" s="8">
        <f t="shared" si="75"/>
        <v>0</v>
      </c>
      <c r="AV615" s="8">
        <f t="shared" si="76"/>
        <v>0</v>
      </c>
      <c r="AW615" s="8">
        <f t="shared" si="77"/>
        <v>0</v>
      </c>
    </row>
    <row r="616" spans="1:49" x14ac:dyDescent="0.25">
      <c r="A616" t="s">
        <v>68</v>
      </c>
      <c r="B616" s="26">
        <v>46036</v>
      </c>
      <c r="C616" s="10" t="s">
        <v>253</v>
      </c>
      <c r="D616" s="10">
        <v>1603</v>
      </c>
      <c r="E616" s="27" t="s">
        <v>92</v>
      </c>
      <c r="F616" s="10">
        <v>10</v>
      </c>
      <c r="G616" s="10" t="s">
        <v>144</v>
      </c>
      <c r="I616" s="37"/>
      <c r="K616">
        <v>230</v>
      </c>
      <c r="M616" s="14">
        <v>50</v>
      </c>
      <c r="N616">
        <v>150</v>
      </c>
      <c r="O616">
        <v>10</v>
      </c>
      <c r="P616" s="14"/>
      <c r="Q616" s="14"/>
      <c r="R616" s="14"/>
      <c r="S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3"/>
      <c r="AE616" s="14"/>
      <c r="AF616" s="14"/>
      <c r="AG616" s="13"/>
      <c r="AH616" s="14"/>
      <c r="AI616" s="14"/>
      <c r="AJ616" s="14"/>
      <c r="AK616" s="14"/>
      <c r="AL616" s="31">
        <v>0.95</v>
      </c>
      <c r="AM616" s="32">
        <v>0.95</v>
      </c>
      <c r="AR616" s="8">
        <f t="shared" si="72"/>
        <v>440</v>
      </c>
      <c r="AS616" s="8">
        <f t="shared" si="73"/>
        <v>440</v>
      </c>
      <c r="AT616" s="8">
        <f t="shared" si="74"/>
        <v>0</v>
      </c>
      <c r="AU616" s="8">
        <f t="shared" si="75"/>
        <v>0</v>
      </c>
      <c r="AV616" s="8">
        <f t="shared" si="76"/>
        <v>0</v>
      </c>
      <c r="AW616" s="8">
        <f t="shared" si="77"/>
        <v>0</v>
      </c>
    </row>
    <row r="617" spans="1:49" x14ac:dyDescent="0.25">
      <c r="A617" t="s">
        <v>68</v>
      </c>
      <c r="B617" s="26">
        <v>46036</v>
      </c>
      <c r="C617" s="10" t="s">
        <v>254</v>
      </c>
      <c r="D617" s="10">
        <v>1603</v>
      </c>
      <c r="E617" s="27" t="s">
        <v>92</v>
      </c>
      <c r="F617" s="10">
        <v>110</v>
      </c>
      <c r="G617" s="10" t="s">
        <v>144</v>
      </c>
      <c r="I617" s="37"/>
      <c r="J617" s="14"/>
      <c r="K617" s="14">
        <v>359</v>
      </c>
      <c r="L617" s="14"/>
      <c r="M617" s="14">
        <v>4</v>
      </c>
      <c r="N617" s="14">
        <v>12</v>
      </c>
      <c r="O617" s="14"/>
      <c r="P617" s="14"/>
      <c r="Q617" s="14"/>
      <c r="R617" s="14"/>
      <c r="S617" s="14">
        <v>4</v>
      </c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3"/>
      <c r="AE617" s="14"/>
      <c r="AF617" s="14"/>
      <c r="AG617" s="13"/>
      <c r="AH617" s="14"/>
      <c r="AI617" s="14"/>
      <c r="AJ617" s="14"/>
      <c r="AK617" s="14"/>
      <c r="AL617" s="28">
        <v>0.95</v>
      </c>
      <c r="AM617" s="29">
        <v>0.9</v>
      </c>
      <c r="AR617" s="8">
        <f t="shared" si="72"/>
        <v>379</v>
      </c>
      <c r="AS617" s="8">
        <f t="shared" si="73"/>
        <v>379</v>
      </c>
      <c r="AT617" s="8">
        <f t="shared" si="74"/>
        <v>0</v>
      </c>
      <c r="AU617" s="8">
        <f t="shared" si="75"/>
        <v>0</v>
      </c>
      <c r="AV617" s="8">
        <f t="shared" si="76"/>
        <v>0</v>
      </c>
      <c r="AW617" s="8">
        <f t="shared" si="77"/>
        <v>0</v>
      </c>
    </row>
    <row r="618" spans="1:49" x14ac:dyDescent="0.25">
      <c r="A618" t="s">
        <v>68</v>
      </c>
      <c r="B618" s="26">
        <v>46036</v>
      </c>
      <c r="C618" s="10" t="s">
        <v>253</v>
      </c>
      <c r="D618" s="10">
        <v>1607</v>
      </c>
      <c r="E618" s="27" t="s">
        <v>93</v>
      </c>
      <c r="F618" s="10">
        <v>18</v>
      </c>
      <c r="G618" s="10" t="s">
        <v>144</v>
      </c>
      <c r="I618" s="37"/>
      <c r="K618">
        <v>40</v>
      </c>
      <c r="M618" s="14"/>
      <c r="P618" s="14"/>
      <c r="Q618" s="14"/>
      <c r="R618" s="14"/>
      <c r="S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3"/>
      <c r="AE618" s="14"/>
      <c r="AF618" s="14"/>
      <c r="AG618" s="13"/>
      <c r="AH618" s="14"/>
      <c r="AI618" s="14"/>
      <c r="AJ618" s="14"/>
      <c r="AK618" s="14"/>
      <c r="AL618" s="31">
        <v>0.95</v>
      </c>
      <c r="AM618" s="32">
        <v>0.95</v>
      </c>
      <c r="AR618" s="8">
        <f t="shared" ref="AR618:AR681" si="78">SUM(I618:AJ618)</f>
        <v>40</v>
      </c>
      <c r="AS618" s="8">
        <f t="shared" ref="AS618:AS681" si="79">SUM(I618:S618)</f>
        <v>40</v>
      </c>
      <c r="AT618" s="8">
        <f t="shared" ref="AT618:AT681" si="80">SUM(T618:AC618)</f>
        <v>0</v>
      </c>
      <c r="AU618" s="8">
        <f t="shared" ref="AU618:AU681" si="81">SUM(AD618:AF618)</f>
        <v>0</v>
      </c>
      <c r="AV618" s="8">
        <f t="shared" ref="AV618:AV681" si="82">SUM(AG618)</f>
        <v>0</v>
      </c>
      <c r="AW618" s="8">
        <f t="shared" ref="AW618:AW681" si="83">SUM(AI618:AJ618)</f>
        <v>0</v>
      </c>
    </row>
    <row r="619" spans="1:49" x14ac:dyDescent="0.25">
      <c r="A619" t="s">
        <v>68</v>
      </c>
      <c r="B619" s="26">
        <v>46036</v>
      </c>
      <c r="C619" s="10" t="s">
        <v>254</v>
      </c>
      <c r="D619" s="10">
        <v>1607</v>
      </c>
      <c r="E619" s="27" t="s">
        <v>93</v>
      </c>
      <c r="F619" s="10">
        <v>118</v>
      </c>
      <c r="G619" s="10" t="s">
        <v>144</v>
      </c>
      <c r="I619" s="37"/>
      <c r="J619" s="14"/>
      <c r="K619" s="14"/>
      <c r="L619" s="14"/>
      <c r="M619" s="14"/>
      <c r="N619" s="14"/>
      <c r="O619" s="14"/>
      <c r="P619" s="14"/>
      <c r="Q619" s="14"/>
      <c r="R619" s="14"/>
      <c r="S619" s="14">
        <v>5</v>
      </c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3"/>
      <c r="AE619" s="14"/>
      <c r="AF619" s="14"/>
      <c r="AG619" s="13"/>
      <c r="AH619" s="14"/>
      <c r="AI619" s="14"/>
      <c r="AJ619" s="14"/>
      <c r="AK619" s="14"/>
      <c r="AL619" s="28">
        <v>0.95</v>
      </c>
      <c r="AM619" s="29">
        <v>0.4</v>
      </c>
      <c r="AR619" s="8">
        <f t="shared" si="78"/>
        <v>5</v>
      </c>
      <c r="AS619" s="8">
        <f t="shared" si="79"/>
        <v>5</v>
      </c>
      <c r="AT619" s="8">
        <f t="shared" si="80"/>
        <v>0</v>
      </c>
      <c r="AU619" s="8">
        <f t="shared" si="81"/>
        <v>0</v>
      </c>
      <c r="AV619" s="8">
        <f t="shared" si="82"/>
        <v>0</v>
      </c>
      <c r="AW619" s="8">
        <f t="shared" si="83"/>
        <v>0</v>
      </c>
    </row>
    <row r="620" spans="1:49" x14ac:dyDescent="0.25">
      <c r="A620" t="s">
        <v>68</v>
      </c>
      <c r="B620" s="26">
        <v>46036</v>
      </c>
      <c r="C620" s="10" t="s">
        <v>254</v>
      </c>
      <c r="D620" s="10">
        <v>1607</v>
      </c>
      <c r="E620" s="27" t="s">
        <v>92</v>
      </c>
      <c r="F620" s="10">
        <v>123</v>
      </c>
      <c r="G620" s="10" t="s">
        <v>144</v>
      </c>
      <c r="I620" s="37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30"/>
      <c r="AE620"/>
      <c r="AF620" s="14"/>
      <c r="AG620" s="13"/>
      <c r="AH620" s="14"/>
      <c r="AI620" s="14"/>
      <c r="AJ620" s="14"/>
      <c r="AK620" s="14"/>
      <c r="AL620" s="28">
        <v>0.95</v>
      </c>
      <c r="AM620" s="29">
        <v>0.7</v>
      </c>
      <c r="AR620" s="8">
        <f t="shared" si="78"/>
        <v>0</v>
      </c>
      <c r="AS620" s="8">
        <f t="shared" si="79"/>
        <v>0</v>
      </c>
      <c r="AT620" s="8">
        <f t="shared" si="80"/>
        <v>0</v>
      </c>
      <c r="AU620" s="8">
        <f t="shared" si="81"/>
        <v>0</v>
      </c>
      <c r="AV620" s="8">
        <f t="shared" si="82"/>
        <v>0</v>
      </c>
      <c r="AW620" s="8">
        <f t="shared" si="83"/>
        <v>0</v>
      </c>
    </row>
    <row r="621" spans="1:49" x14ac:dyDescent="0.25">
      <c r="A621" t="s">
        <v>70</v>
      </c>
      <c r="B621" s="26">
        <v>46037</v>
      </c>
      <c r="C621" s="10" t="s">
        <v>253</v>
      </c>
      <c r="D621" s="10">
        <v>809</v>
      </c>
      <c r="E621" s="27" t="s">
        <v>94</v>
      </c>
      <c r="F621" s="10">
        <v>1</v>
      </c>
      <c r="G621" s="10" t="s">
        <v>144</v>
      </c>
      <c r="I621" s="37"/>
      <c r="J621">
        <v>5</v>
      </c>
      <c r="K621">
        <v>120</v>
      </c>
      <c r="M621">
        <v>25</v>
      </c>
      <c r="N621">
        <v>150</v>
      </c>
      <c r="P621" s="14"/>
      <c r="Q621" s="14"/>
      <c r="S621">
        <v>2</v>
      </c>
      <c r="T621">
        <v>20</v>
      </c>
      <c r="U621" s="14"/>
      <c r="V621" s="14"/>
      <c r="W621" s="14"/>
      <c r="X621" s="14"/>
      <c r="Y621" s="14"/>
      <c r="Z621" s="14"/>
      <c r="AA621" s="14"/>
      <c r="AB621" s="14"/>
      <c r="AC621" s="14"/>
      <c r="AD621" s="13">
        <v>7000</v>
      </c>
      <c r="AE621" s="14"/>
      <c r="AF621" s="14"/>
      <c r="AG621" s="13"/>
      <c r="AH621">
        <v>350</v>
      </c>
      <c r="AI621" s="14"/>
      <c r="AJ621" s="14"/>
      <c r="AK621" s="14"/>
      <c r="AL621" s="31">
        <v>1</v>
      </c>
      <c r="AM621" s="32">
        <v>0.9</v>
      </c>
      <c r="AR621" s="8">
        <f t="shared" si="78"/>
        <v>7672</v>
      </c>
      <c r="AS621" s="8">
        <f t="shared" si="79"/>
        <v>302</v>
      </c>
      <c r="AT621" s="8">
        <f t="shared" si="80"/>
        <v>20</v>
      </c>
      <c r="AU621" s="8">
        <f t="shared" si="81"/>
        <v>7000</v>
      </c>
      <c r="AV621" s="8">
        <f t="shared" si="82"/>
        <v>0</v>
      </c>
      <c r="AW621" s="8">
        <f t="shared" si="83"/>
        <v>0</v>
      </c>
    </row>
    <row r="622" spans="1:49" x14ac:dyDescent="0.25">
      <c r="A622" t="s">
        <v>70</v>
      </c>
      <c r="B622" s="26">
        <v>46037</v>
      </c>
      <c r="C622" s="10" t="s">
        <v>254</v>
      </c>
      <c r="D622" s="10">
        <v>809</v>
      </c>
      <c r="E622" s="27" t="s">
        <v>94</v>
      </c>
      <c r="F622" s="10">
        <v>101</v>
      </c>
      <c r="G622" s="10" t="s">
        <v>144</v>
      </c>
      <c r="I622" s="37"/>
      <c r="J622" s="14">
        <v>12</v>
      </c>
      <c r="K622" s="14">
        <v>24</v>
      </c>
      <c r="L622" s="14"/>
      <c r="M622" s="14"/>
      <c r="N622" s="14"/>
      <c r="O622" s="14"/>
      <c r="P622" s="14"/>
      <c r="Q622" s="14"/>
      <c r="R622" s="14"/>
      <c r="S622" s="14">
        <v>7</v>
      </c>
      <c r="T622" s="14"/>
      <c r="U622" s="14">
        <v>46</v>
      </c>
      <c r="V622" s="14"/>
      <c r="W622" s="14"/>
      <c r="X622" s="14"/>
      <c r="Y622" s="14"/>
      <c r="Z622" s="14"/>
      <c r="AA622" s="14"/>
      <c r="AB622" s="14"/>
      <c r="AC622" s="14"/>
      <c r="AD622" s="13">
        <v>17000</v>
      </c>
      <c r="AE622" s="14">
        <v>32</v>
      </c>
      <c r="AF622" s="14"/>
      <c r="AG622" s="13"/>
      <c r="AH622" s="14"/>
      <c r="AI622" s="14"/>
      <c r="AJ622" s="14"/>
      <c r="AK622" s="14"/>
      <c r="AL622" s="28">
        <v>1</v>
      </c>
      <c r="AM622" s="29">
        <v>0.9</v>
      </c>
      <c r="AR622" s="8">
        <f t="shared" si="78"/>
        <v>17121</v>
      </c>
      <c r="AS622" s="8">
        <f t="shared" si="79"/>
        <v>43</v>
      </c>
      <c r="AT622" s="8">
        <f t="shared" si="80"/>
        <v>46</v>
      </c>
      <c r="AU622" s="8">
        <f t="shared" si="81"/>
        <v>17032</v>
      </c>
      <c r="AV622" s="8">
        <f t="shared" si="82"/>
        <v>0</v>
      </c>
      <c r="AW622" s="8">
        <f t="shared" si="83"/>
        <v>0</v>
      </c>
    </row>
    <row r="623" spans="1:49" x14ac:dyDescent="0.25">
      <c r="A623" t="s">
        <v>70</v>
      </c>
      <c r="B623" s="26">
        <v>46037</v>
      </c>
      <c r="C623" s="10" t="s">
        <v>253</v>
      </c>
      <c r="D623" s="10">
        <v>814</v>
      </c>
      <c r="E623" s="27" t="s">
        <v>94</v>
      </c>
      <c r="F623" s="10">
        <v>2</v>
      </c>
      <c r="G623" s="10" t="s">
        <v>144</v>
      </c>
      <c r="I623" s="37"/>
      <c r="J623">
        <v>77</v>
      </c>
      <c r="K623">
        <v>450</v>
      </c>
      <c r="L623">
        <v>30</v>
      </c>
      <c r="M623">
        <v>75</v>
      </c>
      <c r="N623">
        <v>40</v>
      </c>
      <c r="O623">
        <v>25</v>
      </c>
      <c r="P623" s="14"/>
      <c r="Q623" s="14"/>
      <c r="R623">
        <v>675</v>
      </c>
      <c r="S623">
        <v>9</v>
      </c>
      <c r="T623">
        <v>415</v>
      </c>
      <c r="U623" s="14"/>
      <c r="V623" s="14"/>
      <c r="W623" s="14"/>
      <c r="X623" s="14"/>
      <c r="Y623" s="14"/>
      <c r="Z623" s="14"/>
      <c r="AA623" s="14"/>
      <c r="AB623" s="14"/>
      <c r="AC623" s="14"/>
      <c r="AD623" s="13"/>
      <c r="AE623" s="14"/>
      <c r="AF623" s="14"/>
      <c r="AG623" s="13"/>
      <c r="AI623" s="14"/>
      <c r="AJ623" s="14"/>
      <c r="AK623" s="14"/>
      <c r="AL623" s="31">
        <v>0.85</v>
      </c>
      <c r="AM623" s="32">
        <v>0.9</v>
      </c>
      <c r="AR623" s="8">
        <f t="shared" si="78"/>
        <v>1796</v>
      </c>
      <c r="AS623" s="8">
        <f t="shared" si="79"/>
        <v>1381</v>
      </c>
      <c r="AT623" s="8">
        <f t="shared" si="80"/>
        <v>415</v>
      </c>
      <c r="AU623" s="8">
        <f t="shared" si="81"/>
        <v>0</v>
      </c>
      <c r="AV623" s="8">
        <f t="shared" si="82"/>
        <v>0</v>
      </c>
      <c r="AW623" s="8">
        <f t="shared" si="83"/>
        <v>0</v>
      </c>
    </row>
    <row r="624" spans="1:49" x14ac:dyDescent="0.25">
      <c r="A624" t="s">
        <v>70</v>
      </c>
      <c r="B624" s="26">
        <v>46037</v>
      </c>
      <c r="C624" s="10" t="s">
        <v>254</v>
      </c>
      <c r="D624" s="10">
        <v>814</v>
      </c>
      <c r="E624" s="27" t="s">
        <v>94</v>
      </c>
      <c r="F624" s="10">
        <v>102</v>
      </c>
      <c r="G624" s="10" t="s">
        <v>144</v>
      </c>
      <c r="I624" s="30"/>
      <c r="J624" s="8">
        <v>43</v>
      </c>
      <c r="K624" s="8">
        <v>258</v>
      </c>
      <c r="L624" s="8"/>
      <c r="M624" s="8">
        <v>200</v>
      </c>
      <c r="N624" s="8"/>
      <c r="O624" s="8"/>
      <c r="P624" s="8"/>
      <c r="Q624" s="8"/>
      <c r="R624" s="8">
        <v>14</v>
      </c>
      <c r="S624" s="8">
        <v>2</v>
      </c>
      <c r="T624" s="8">
        <v>469</v>
      </c>
      <c r="U624" s="8"/>
      <c r="V624" s="8"/>
      <c r="W624" s="8"/>
      <c r="X624" s="8"/>
      <c r="Y624" s="8"/>
      <c r="Z624" s="8"/>
      <c r="AA624" s="8"/>
      <c r="AB624" s="8"/>
      <c r="AC624" s="8"/>
      <c r="AD624" s="11"/>
      <c r="AE624" s="8"/>
      <c r="AF624" s="8"/>
      <c r="AG624" s="11"/>
      <c r="AH624" s="8"/>
      <c r="AI624" s="8"/>
      <c r="AJ624" s="8"/>
      <c r="AK624" s="8"/>
      <c r="AL624" s="31">
        <v>0.85</v>
      </c>
      <c r="AM624" s="32">
        <v>0.95</v>
      </c>
      <c r="AR624" s="8">
        <f t="shared" si="78"/>
        <v>986</v>
      </c>
      <c r="AS624" s="8">
        <f t="shared" si="79"/>
        <v>517</v>
      </c>
      <c r="AT624" s="8">
        <f t="shared" si="80"/>
        <v>469</v>
      </c>
      <c r="AU624" s="8">
        <f t="shared" si="81"/>
        <v>0</v>
      </c>
      <c r="AV624" s="8">
        <f t="shared" si="82"/>
        <v>0</v>
      </c>
      <c r="AW624" s="8">
        <f t="shared" si="83"/>
        <v>0</v>
      </c>
    </row>
    <row r="625" spans="1:49" x14ac:dyDescent="0.25">
      <c r="A625" t="s">
        <v>70</v>
      </c>
      <c r="B625" s="26">
        <v>46037</v>
      </c>
      <c r="C625" s="10" t="s">
        <v>253</v>
      </c>
      <c r="D625" s="10">
        <v>819</v>
      </c>
      <c r="E625" s="27" t="s">
        <v>94</v>
      </c>
      <c r="F625" s="10">
        <v>3</v>
      </c>
      <c r="G625" s="10" t="s">
        <v>144</v>
      </c>
      <c r="I625" s="37"/>
      <c r="J625">
        <v>125</v>
      </c>
      <c r="L625">
        <v>25</v>
      </c>
      <c r="N625">
        <v>180</v>
      </c>
      <c r="P625" s="14"/>
      <c r="Q625" s="14"/>
      <c r="S625">
        <v>2</v>
      </c>
      <c r="T625">
        <v>540</v>
      </c>
      <c r="U625" s="14"/>
      <c r="V625" s="14"/>
      <c r="W625" s="14"/>
      <c r="X625" s="14"/>
      <c r="Y625" s="14"/>
      <c r="Z625" s="14"/>
      <c r="AA625" s="14"/>
      <c r="AB625" s="14"/>
      <c r="AC625" s="14"/>
      <c r="AD625" s="13"/>
      <c r="AE625" s="14">
        <v>12</v>
      </c>
      <c r="AF625" s="14"/>
      <c r="AG625" s="13"/>
      <c r="AI625" s="14"/>
      <c r="AJ625" s="14"/>
      <c r="AK625" s="14"/>
      <c r="AL625" s="31">
        <v>0.85</v>
      </c>
      <c r="AM625" s="32">
        <v>0.9</v>
      </c>
      <c r="AR625" s="8">
        <f t="shared" si="78"/>
        <v>884</v>
      </c>
      <c r="AS625" s="8">
        <f t="shared" si="79"/>
        <v>332</v>
      </c>
      <c r="AT625" s="8">
        <f t="shared" si="80"/>
        <v>540</v>
      </c>
      <c r="AU625" s="8">
        <f t="shared" si="81"/>
        <v>12</v>
      </c>
      <c r="AV625" s="8">
        <f t="shared" si="82"/>
        <v>0</v>
      </c>
      <c r="AW625" s="8">
        <f t="shared" si="83"/>
        <v>0</v>
      </c>
    </row>
    <row r="626" spans="1:49" x14ac:dyDescent="0.25">
      <c r="A626" t="s">
        <v>70</v>
      </c>
      <c r="B626" s="26">
        <v>46037</v>
      </c>
      <c r="C626" s="10" t="s">
        <v>254</v>
      </c>
      <c r="D626" s="10">
        <v>819</v>
      </c>
      <c r="E626" s="27" t="s">
        <v>94</v>
      </c>
      <c r="F626" s="10">
        <v>103</v>
      </c>
      <c r="G626" s="10" t="s">
        <v>144</v>
      </c>
      <c r="I626" s="30"/>
      <c r="J626" s="8">
        <v>77</v>
      </c>
      <c r="K626" s="8">
        <v>12</v>
      </c>
      <c r="L626" s="8"/>
      <c r="M626" s="8"/>
      <c r="N626" s="8"/>
      <c r="O626" s="8"/>
      <c r="P626" s="8"/>
      <c r="Q626" s="8"/>
      <c r="R626" s="8"/>
      <c r="S626" s="8">
        <v>14</v>
      </c>
      <c r="T626" s="8">
        <v>2615</v>
      </c>
      <c r="U626" s="8"/>
      <c r="V626" s="8"/>
      <c r="W626" s="8"/>
      <c r="X626" s="8"/>
      <c r="Y626" s="8"/>
      <c r="Z626" s="8"/>
      <c r="AA626" s="8"/>
      <c r="AB626" s="8"/>
      <c r="AC626" s="8"/>
      <c r="AD626" s="11"/>
      <c r="AE626" s="8">
        <v>5</v>
      </c>
      <c r="AF626" s="8"/>
      <c r="AG626" s="11"/>
      <c r="AH626" s="8"/>
      <c r="AI626" s="8"/>
      <c r="AJ626" s="8"/>
      <c r="AK626" s="8"/>
      <c r="AL626" s="31">
        <v>0.85</v>
      </c>
      <c r="AM626" s="32">
        <v>1</v>
      </c>
      <c r="AR626" s="8">
        <f t="shared" si="78"/>
        <v>2723</v>
      </c>
      <c r="AS626" s="8">
        <f t="shared" si="79"/>
        <v>103</v>
      </c>
      <c r="AT626" s="8">
        <f t="shared" si="80"/>
        <v>2615</v>
      </c>
      <c r="AU626" s="8">
        <f t="shared" si="81"/>
        <v>5</v>
      </c>
      <c r="AV626" s="8">
        <f t="shared" si="82"/>
        <v>0</v>
      </c>
      <c r="AW626" s="8">
        <f t="shared" si="83"/>
        <v>0</v>
      </c>
    </row>
    <row r="627" spans="1:49" x14ac:dyDescent="0.25">
      <c r="A627" t="s">
        <v>70</v>
      </c>
      <c r="B627" s="26">
        <v>46037</v>
      </c>
      <c r="C627" s="10" t="s">
        <v>253</v>
      </c>
      <c r="D627" s="10">
        <v>825</v>
      </c>
      <c r="E627" s="27" t="s">
        <v>94</v>
      </c>
      <c r="F627" s="10">
        <v>4</v>
      </c>
      <c r="G627" s="10" t="s">
        <v>144</v>
      </c>
      <c r="I627" s="37"/>
      <c r="J627">
        <v>315</v>
      </c>
      <c r="K627">
        <v>350</v>
      </c>
      <c r="L627">
        <v>65</v>
      </c>
      <c r="M627">
        <v>400</v>
      </c>
      <c r="N627">
        <v>120</v>
      </c>
      <c r="P627" s="14"/>
      <c r="Q627" s="14"/>
      <c r="R627">
        <v>120</v>
      </c>
      <c r="S627">
        <v>8</v>
      </c>
      <c r="T627">
        <v>615</v>
      </c>
      <c r="U627" s="14"/>
      <c r="V627" s="14"/>
      <c r="W627" s="14"/>
      <c r="X627" s="14"/>
      <c r="Y627" s="14"/>
      <c r="Z627" s="14"/>
      <c r="AA627" s="14"/>
      <c r="AB627" s="14"/>
      <c r="AC627" s="14"/>
      <c r="AD627" s="13"/>
      <c r="AE627" s="14">
        <v>85</v>
      </c>
      <c r="AF627" s="14"/>
      <c r="AG627" s="13"/>
      <c r="AH627">
        <v>100</v>
      </c>
      <c r="AI627" s="14"/>
      <c r="AJ627" s="14"/>
      <c r="AK627" s="14"/>
      <c r="AL627" s="31">
        <v>0.85</v>
      </c>
      <c r="AM627" s="32">
        <v>0.9</v>
      </c>
      <c r="AR627" s="8">
        <f t="shared" si="78"/>
        <v>2178</v>
      </c>
      <c r="AS627" s="8">
        <f t="shared" si="79"/>
        <v>1378</v>
      </c>
      <c r="AT627" s="8">
        <f t="shared" si="80"/>
        <v>615</v>
      </c>
      <c r="AU627" s="8">
        <f t="shared" si="81"/>
        <v>85</v>
      </c>
      <c r="AV627" s="8">
        <f t="shared" si="82"/>
        <v>0</v>
      </c>
      <c r="AW627" s="8">
        <f t="shared" si="83"/>
        <v>0</v>
      </c>
    </row>
    <row r="628" spans="1:49" x14ac:dyDescent="0.25">
      <c r="A628" t="s">
        <v>70</v>
      </c>
      <c r="B628" s="26">
        <v>46037</v>
      </c>
      <c r="C628" s="10" t="s">
        <v>254</v>
      </c>
      <c r="D628" s="10">
        <v>825</v>
      </c>
      <c r="E628" s="27" t="s">
        <v>94</v>
      </c>
      <c r="F628" s="10">
        <v>105</v>
      </c>
      <c r="G628" s="10" t="s">
        <v>144</v>
      </c>
      <c r="I628" s="30"/>
      <c r="J628" s="8">
        <v>90</v>
      </c>
      <c r="K628" s="8"/>
      <c r="L628" s="8"/>
      <c r="M628" s="8">
        <v>85</v>
      </c>
      <c r="N628" s="8">
        <v>2</v>
      </c>
      <c r="O628" s="8"/>
      <c r="P628" s="8"/>
      <c r="Q628" s="8"/>
      <c r="R628" s="8"/>
      <c r="S628" s="8">
        <v>9</v>
      </c>
      <c r="T628" s="8">
        <v>32</v>
      </c>
      <c r="U628" s="8">
        <v>71</v>
      </c>
      <c r="V628" s="8"/>
      <c r="W628" s="8"/>
      <c r="X628" s="8"/>
      <c r="Y628" s="8"/>
      <c r="Z628" s="8"/>
      <c r="AA628" s="8"/>
      <c r="AB628" s="8"/>
      <c r="AC628" s="8"/>
      <c r="AD628" s="11"/>
      <c r="AE628" s="8">
        <v>50</v>
      </c>
      <c r="AF628" s="8"/>
      <c r="AG628" s="11"/>
      <c r="AH628" s="8"/>
      <c r="AI628" s="8"/>
      <c r="AJ628" s="10"/>
      <c r="AK628" s="8"/>
      <c r="AL628" s="31">
        <v>0.85</v>
      </c>
      <c r="AM628" s="32">
        <v>1</v>
      </c>
      <c r="AR628" s="8">
        <f t="shared" si="78"/>
        <v>339</v>
      </c>
      <c r="AS628" s="8">
        <f t="shared" si="79"/>
        <v>186</v>
      </c>
      <c r="AT628" s="8">
        <f t="shared" si="80"/>
        <v>103</v>
      </c>
      <c r="AU628" s="8">
        <f t="shared" si="81"/>
        <v>50</v>
      </c>
      <c r="AV628" s="8">
        <f t="shared" si="82"/>
        <v>0</v>
      </c>
      <c r="AW628" s="8">
        <f t="shared" si="83"/>
        <v>0</v>
      </c>
    </row>
    <row r="629" spans="1:49" x14ac:dyDescent="0.25">
      <c r="A629" t="s">
        <v>70</v>
      </c>
      <c r="B629" s="26">
        <v>46037</v>
      </c>
      <c r="C629" s="10" t="s">
        <v>253</v>
      </c>
      <c r="D629" s="10">
        <v>830</v>
      </c>
      <c r="E629" s="27" t="s">
        <v>94</v>
      </c>
      <c r="F629" s="10">
        <v>5</v>
      </c>
      <c r="G629" s="10" t="s">
        <v>144</v>
      </c>
      <c r="I629" s="37"/>
      <c r="J629">
        <v>160</v>
      </c>
      <c r="M629">
        <v>325</v>
      </c>
      <c r="N629">
        <v>55</v>
      </c>
      <c r="P629" s="14"/>
      <c r="Q629" s="14"/>
      <c r="S629">
        <v>16</v>
      </c>
      <c r="T629">
        <v>455</v>
      </c>
      <c r="U629" s="14"/>
      <c r="V629" s="14"/>
      <c r="W629" s="14"/>
      <c r="X629" s="14"/>
      <c r="Y629" s="14"/>
      <c r="Z629" s="14"/>
      <c r="AA629" s="14"/>
      <c r="AB629" s="14"/>
      <c r="AC629" s="14"/>
      <c r="AD629" s="13"/>
      <c r="AE629" s="14">
        <v>10</v>
      </c>
      <c r="AF629" s="14"/>
      <c r="AG629" s="13"/>
      <c r="AI629" s="14"/>
      <c r="AJ629" s="14"/>
      <c r="AK629" s="14"/>
      <c r="AL629" s="31">
        <v>0.85</v>
      </c>
      <c r="AM629" s="32">
        <v>0.9</v>
      </c>
      <c r="AR629" s="8">
        <f t="shared" si="78"/>
        <v>1021</v>
      </c>
      <c r="AS629" s="8">
        <f t="shared" si="79"/>
        <v>556</v>
      </c>
      <c r="AT629" s="8">
        <f t="shared" si="80"/>
        <v>455</v>
      </c>
      <c r="AU629" s="8">
        <f t="shared" si="81"/>
        <v>10</v>
      </c>
      <c r="AV629" s="8">
        <f t="shared" si="82"/>
        <v>0</v>
      </c>
      <c r="AW629" s="8">
        <f t="shared" si="83"/>
        <v>0</v>
      </c>
    </row>
    <row r="630" spans="1:49" x14ac:dyDescent="0.25">
      <c r="A630" t="s">
        <v>70</v>
      </c>
      <c r="B630" s="26">
        <v>46037</v>
      </c>
      <c r="C630" s="10" t="s">
        <v>254</v>
      </c>
      <c r="D630" s="10">
        <v>830</v>
      </c>
      <c r="E630" s="27" t="s">
        <v>94</v>
      </c>
      <c r="F630" s="10">
        <v>105</v>
      </c>
      <c r="G630" s="10" t="s">
        <v>144</v>
      </c>
      <c r="I630" s="30"/>
      <c r="J630" s="8">
        <v>88</v>
      </c>
      <c r="K630" s="8"/>
      <c r="L630" s="8"/>
      <c r="M630" s="8">
        <v>66</v>
      </c>
      <c r="N630" s="8">
        <v>52</v>
      </c>
      <c r="O630" s="8"/>
      <c r="P630" s="8"/>
      <c r="Q630" s="8"/>
      <c r="R630" s="8"/>
      <c r="S630" s="8">
        <v>10</v>
      </c>
      <c r="T630" s="8">
        <v>292</v>
      </c>
      <c r="U630" s="8">
        <v>29</v>
      </c>
      <c r="V630" s="8"/>
      <c r="W630" s="8"/>
      <c r="X630" s="8"/>
      <c r="Y630" s="8"/>
      <c r="Z630" s="8"/>
      <c r="AA630" s="8"/>
      <c r="AB630" s="8"/>
      <c r="AC630" s="8"/>
      <c r="AD630" s="11"/>
      <c r="AE630" s="8">
        <v>20</v>
      </c>
      <c r="AF630" s="8"/>
      <c r="AG630" s="11"/>
      <c r="AH630" s="8"/>
      <c r="AI630" s="8"/>
      <c r="AJ630" s="10"/>
      <c r="AK630" s="8"/>
      <c r="AL630" s="31">
        <v>0.85</v>
      </c>
      <c r="AM630" s="32">
        <v>1</v>
      </c>
      <c r="AR630" s="8">
        <f t="shared" si="78"/>
        <v>557</v>
      </c>
      <c r="AS630" s="8">
        <f t="shared" si="79"/>
        <v>216</v>
      </c>
      <c r="AT630" s="8">
        <f t="shared" si="80"/>
        <v>321</v>
      </c>
      <c r="AU630" s="8">
        <f t="shared" si="81"/>
        <v>20</v>
      </c>
      <c r="AV630" s="8">
        <f t="shared" si="82"/>
        <v>0</v>
      </c>
      <c r="AW630" s="8">
        <f t="shared" si="83"/>
        <v>0</v>
      </c>
    </row>
    <row r="631" spans="1:49" x14ac:dyDescent="0.25">
      <c r="A631" t="s">
        <v>70</v>
      </c>
      <c r="B631" s="26">
        <v>46037</v>
      </c>
      <c r="C631" s="10" t="s">
        <v>253</v>
      </c>
      <c r="D631" s="10">
        <v>835</v>
      </c>
      <c r="E631" s="27" t="s">
        <v>94</v>
      </c>
      <c r="F631" s="10">
        <v>6</v>
      </c>
      <c r="G631" s="10" t="s">
        <v>144</v>
      </c>
      <c r="I631" s="37"/>
      <c r="J631">
        <v>504</v>
      </c>
      <c r="L631">
        <v>20</v>
      </c>
      <c r="N631">
        <v>40</v>
      </c>
      <c r="O631">
        <v>20</v>
      </c>
      <c r="P631" s="14"/>
      <c r="Q631" s="14"/>
      <c r="R631">
        <v>100</v>
      </c>
      <c r="S631">
        <v>2</v>
      </c>
      <c r="T631">
        <v>280</v>
      </c>
      <c r="U631" s="14"/>
      <c r="V631" s="14"/>
      <c r="W631" s="14"/>
      <c r="X631" s="14"/>
      <c r="Y631" s="14"/>
      <c r="Z631" s="14"/>
      <c r="AA631" s="14"/>
      <c r="AB631" s="14"/>
      <c r="AC631" s="14"/>
      <c r="AD631" s="13"/>
      <c r="AE631" s="14"/>
      <c r="AF631" s="14"/>
      <c r="AG631" s="13"/>
      <c r="AI631" s="14"/>
      <c r="AJ631" s="14"/>
      <c r="AK631" s="14"/>
      <c r="AL631" s="31">
        <v>0.85</v>
      </c>
      <c r="AM631" s="32">
        <v>0.9</v>
      </c>
      <c r="AR631" s="8">
        <f t="shared" si="78"/>
        <v>966</v>
      </c>
      <c r="AS631" s="8">
        <f t="shared" si="79"/>
        <v>686</v>
      </c>
      <c r="AT631" s="8">
        <f t="shared" si="80"/>
        <v>280</v>
      </c>
      <c r="AU631" s="8">
        <f t="shared" si="81"/>
        <v>0</v>
      </c>
      <c r="AV631" s="8">
        <f t="shared" si="82"/>
        <v>0</v>
      </c>
      <c r="AW631" s="8">
        <f t="shared" si="83"/>
        <v>0</v>
      </c>
    </row>
    <row r="632" spans="1:49" x14ac:dyDescent="0.25">
      <c r="A632" t="s">
        <v>70</v>
      </c>
      <c r="B632" s="26">
        <v>46037</v>
      </c>
      <c r="C632" s="10" t="s">
        <v>254</v>
      </c>
      <c r="D632" s="10">
        <v>835</v>
      </c>
      <c r="E632" s="27" t="s">
        <v>94</v>
      </c>
      <c r="F632" s="10">
        <v>106</v>
      </c>
      <c r="G632" s="10" t="s">
        <v>144</v>
      </c>
      <c r="I632" s="30"/>
      <c r="J632" s="8">
        <v>103</v>
      </c>
      <c r="K632" s="8"/>
      <c r="L632" s="8"/>
      <c r="M632" s="8">
        <v>50</v>
      </c>
      <c r="N632" s="8"/>
      <c r="O632" s="8"/>
      <c r="P632" s="8"/>
      <c r="Q632" s="8"/>
      <c r="R632" s="8"/>
      <c r="S632" s="8">
        <v>13</v>
      </c>
      <c r="T632" s="8">
        <v>275</v>
      </c>
      <c r="U632" s="8">
        <v>30</v>
      </c>
      <c r="V632" s="8"/>
      <c r="W632" s="8"/>
      <c r="X632" s="8"/>
      <c r="Y632" s="8"/>
      <c r="Z632" s="8"/>
      <c r="AA632" s="8"/>
      <c r="AB632" s="8"/>
      <c r="AC632" s="8"/>
      <c r="AD632" s="11"/>
      <c r="AE632" s="8"/>
      <c r="AF632" s="8"/>
      <c r="AG632" s="11"/>
      <c r="AH632" s="8"/>
      <c r="AI632" s="8"/>
      <c r="AJ632" s="10"/>
      <c r="AK632" s="8"/>
      <c r="AL632" s="28">
        <v>0.85</v>
      </c>
      <c r="AM632" s="29">
        <v>1</v>
      </c>
      <c r="AR632" s="8">
        <f t="shared" si="78"/>
        <v>471</v>
      </c>
      <c r="AS632" s="8">
        <f t="shared" si="79"/>
        <v>166</v>
      </c>
      <c r="AT632" s="8">
        <f t="shared" si="80"/>
        <v>305</v>
      </c>
      <c r="AU632" s="8">
        <f t="shared" si="81"/>
        <v>0</v>
      </c>
      <c r="AV632" s="8">
        <f t="shared" si="82"/>
        <v>0</v>
      </c>
      <c r="AW632" s="8">
        <f t="shared" si="83"/>
        <v>0</v>
      </c>
    </row>
    <row r="633" spans="1:49" x14ac:dyDescent="0.25">
      <c r="A633" t="s">
        <v>70</v>
      </c>
      <c r="B633" s="26">
        <v>46037</v>
      </c>
      <c r="C633" s="10" t="s">
        <v>253</v>
      </c>
      <c r="D633" s="10">
        <v>840</v>
      </c>
      <c r="E633" s="27" t="s">
        <v>94</v>
      </c>
      <c r="F633" s="10">
        <v>7</v>
      </c>
      <c r="G633" s="10" t="s">
        <v>144</v>
      </c>
      <c r="I633" s="37"/>
      <c r="J633">
        <v>220</v>
      </c>
      <c r="L633">
        <v>40</v>
      </c>
      <c r="M633">
        <v>100</v>
      </c>
      <c r="N633">
        <v>40</v>
      </c>
      <c r="P633" s="14"/>
      <c r="Q633" s="14"/>
      <c r="R633" s="14"/>
      <c r="S633">
        <v>4</v>
      </c>
      <c r="T633">
        <v>740</v>
      </c>
      <c r="U633" s="14"/>
      <c r="V633" s="14"/>
      <c r="W633" s="14"/>
      <c r="X633" s="14"/>
      <c r="Y633" s="14"/>
      <c r="Z633" s="14"/>
      <c r="AA633" s="14"/>
      <c r="AB633" s="14"/>
      <c r="AC633" s="14"/>
      <c r="AD633" s="13"/>
      <c r="AE633" s="14"/>
      <c r="AF633" s="14"/>
      <c r="AG633" s="13"/>
      <c r="AH633">
        <v>100</v>
      </c>
      <c r="AI633" s="14"/>
      <c r="AJ633" s="14"/>
      <c r="AK633" s="14"/>
      <c r="AL633" s="31">
        <v>0.85</v>
      </c>
      <c r="AM633" s="32">
        <v>0.9</v>
      </c>
      <c r="AR633" s="8">
        <f t="shared" si="78"/>
        <v>1244</v>
      </c>
      <c r="AS633" s="8">
        <f t="shared" si="79"/>
        <v>404</v>
      </c>
      <c r="AT633" s="8">
        <f t="shared" si="80"/>
        <v>740</v>
      </c>
      <c r="AU633" s="8">
        <f t="shared" si="81"/>
        <v>0</v>
      </c>
      <c r="AV633" s="8">
        <f t="shared" si="82"/>
        <v>0</v>
      </c>
      <c r="AW633" s="8">
        <f t="shared" si="83"/>
        <v>0</v>
      </c>
    </row>
    <row r="634" spans="1:49" x14ac:dyDescent="0.25">
      <c r="A634" t="s">
        <v>70</v>
      </c>
      <c r="B634" s="26">
        <v>46037</v>
      </c>
      <c r="C634" s="10" t="s">
        <v>254</v>
      </c>
      <c r="D634" s="10">
        <v>840</v>
      </c>
      <c r="E634" s="27" t="s">
        <v>94</v>
      </c>
      <c r="F634" s="10">
        <v>107</v>
      </c>
      <c r="G634" s="10" t="s">
        <v>144</v>
      </c>
      <c r="I634" s="37"/>
      <c r="J634" s="14">
        <v>480</v>
      </c>
      <c r="K634" s="14">
        <v>2</v>
      </c>
      <c r="L634" s="14">
        <v>5</v>
      </c>
      <c r="M634" s="14">
        <v>12</v>
      </c>
      <c r="N634" s="14">
        <v>50</v>
      </c>
      <c r="O634" s="14"/>
      <c r="P634" s="14"/>
      <c r="Q634" s="14"/>
      <c r="R634" s="14"/>
      <c r="S634" s="14">
        <v>14</v>
      </c>
      <c r="T634" s="14">
        <v>108</v>
      </c>
      <c r="U634" s="14"/>
      <c r="V634" s="14"/>
      <c r="W634" s="14"/>
      <c r="X634" s="14"/>
      <c r="Y634" s="14"/>
      <c r="Z634" s="14"/>
      <c r="AA634" s="14"/>
      <c r="AB634" s="14"/>
      <c r="AC634" s="14"/>
      <c r="AD634" s="13"/>
      <c r="AE634" s="14"/>
      <c r="AF634" s="14"/>
      <c r="AG634" s="13"/>
      <c r="AH634" s="14"/>
      <c r="AI634" s="14"/>
      <c r="AJ634" s="10"/>
      <c r="AK634" s="14"/>
      <c r="AL634" s="28">
        <v>0.85</v>
      </c>
      <c r="AM634" s="29">
        <v>0.95</v>
      </c>
      <c r="AR634" s="8">
        <f t="shared" si="78"/>
        <v>671</v>
      </c>
      <c r="AS634" s="8">
        <f t="shared" si="79"/>
        <v>563</v>
      </c>
      <c r="AT634" s="8">
        <f t="shared" si="80"/>
        <v>108</v>
      </c>
      <c r="AU634" s="8">
        <f t="shared" si="81"/>
        <v>0</v>
      </c>
      <c r="AV634" s="8">
        <f t="shared" si="82"/>
        <v>0</v>
      </c>
      <c r="AW634" s="8">
        <f t="shared" si="83"/>
        <v>0</v>
      </c>
    </row>
    <row r="635" spans="1:49" x14ac:dyDescent="0.25">
      <c r="A635" t="s">
        <v>70</v>
      </c>
      <c r="B635" s="26">
        <v>46037</v>
      </c>
      <c r="C635" s="10" t="s">
        <v>253</v>
      </c>
      <c r="D635" s="10">
        <v>845</v>
      </c>
      <c r="E635" s="27" t="s">
        <v>90</v>
      </c>
      <c r="F635" s="10">
        <v>10</v>
      </c>
      <c r="G635" s="10" t="s">
        <v>144</v>
      </c>
      <c r="I635" s="37"/>
      <c r="J635">
        <v>15</v>
      </c>
      <c r="P635" s="14"/>
      <c r="Q635" s="14"/>
      <c r="R635" s="14"/>
      <c r="S635">
        <v>4</v>
      </c>
      <c r="T635">
        <v>30</v>
      </c>
      <c r="U635" s="14"/>
      <c r="V635" s="14"/>
      <c r="W635" s="14"/>
      <c r="X635" s="14"/>
      <c r="Y635" s="14"/>
      <c r="Z635" s="14"/>
      <c r="AA635" s="14"/>
      <c r="AB635" s="14"/>
      <c r="AC635" s="14"/>
      <c r="AD635" s="13"/>
      <c r="AE635" s="14"/>
      <c r="AF635" s="14"/>
      <c r="AG635" s="13"/>
      <c r="AH635" s="14"/>
      <c r="AI635" s="14"/>
      <c r="AJ635" s="14"/>
      <c r="AK635" s="14"/>
      <c r="AL635" s="31">
        <v>0.85</v>
      </c>
      <c r="AM635" s="32">
        <v>0.9</v>
      </c>
      <c r="AR635" s="8">
        <f t="shared" si="78"/>
        <v>49</v>
      </c>
      <c r="AS635" s="8">
        <f t="shared" si="79"/>
        <v>19</v>
      </c>
      <c r="AT635" s="8">
        <f t="shared" si="80"/>
        <v>30</v>
      </c>
      <c r="AU635" s="8">
        <f t="shared" si="81"/>
        <v>0</v>
      </c>
      <c r="AV635" s="8">
        <f t="shared" si="82"/>
        <v>0</v>
      </c>
      <c r="AW635" s="8">
        <f t="shared" si="83"/>
        <v>0</v>
      </c>
    </row>
    <row r="636" spans="1:49" x14ac:dyDescent="0.25">
      <c r="A636" t="s">
        <v>70</v>
      </c>
      <c r="B636" s="26">
        <v>46037</v>
      </c>
      <c r="C636" s="10" t="s">
        <v>254</v>
      </c>
      <c r="D636" s="10">
        <v>845</v>
      </c>
      <c r="E636" s="27" t="s">
        <v>90</v>
      </c>
      <c r="F636" s="10">
        <v>110</v>
      </c>
      <c r="G636" s="10" t="s">
        <v>144</v>
      </c>
      <c r="I636" s="37"/>
      <c r="J636" s="14">
        <v>5</v>
      </c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3"/>
      <c r="AE636" s="14"/>
      <c r="AF636" s="14"/>
      <c r="AG636" s="13"/>
      <c r="AH636" s="14"/>
      <c r="AI636" s="14"/>
      <c r="AJ636" s="14"/>
      <c r="AK636" s="14"/>
      <c r="AL636" s="28">
        <v>0.85</v>
      </c>
      <c r="AM636" s="29">
        <v>0.9</v>
      </c>
      <c r="AR636" s="8">
        <f t="shared" si="78"/>
        <v>5</v>
      </c>
      <c r="AS636" s="8">
        <f t="shared" si="79"/>
        <v>5</v>
      </c>
      <c r="AT636" s="8">
        <f t="shared" si="80"/>
        <v>0</v>
      </c>
      <c r="AU636" s="8">
        <f t="shared" si="81"/>
        <v>0</v>
      </c>
      <c r="AV636" s="8">
        <f t="shared" si="82"/>
        <v>0</v>
      </c>
      <c r="AW636" s="8">
        <f t="shared" si="83"/>
        <v>0</v>
      </c>
    </row>
    <row r="637" spans="1:49" x14ac:dyDescent="0.25">
      <c r="A637" t="s">
        <v>70</v>
      </c>
      <c r="B637" s="26">
        <v>46037</v>
      </c>
      <c r="C637" s="10" t="s">
        <v>253</v>
      </c>
      <c r="D637" s="10">
        <v>849</v>
      </c>
      <c r="E637" s="27" t="s">
        <v>90</v>
      </c>
      <c r="F637" s="10">
        <v>9</v>
      </c>
      <c r="G637" s="10" t="s">
        <v>144</v>
      </c>
      <c r="I637" s="37"/>
      <c r="J637">
        <v>4</v>
      </c>
      <c r="P637" s="14"/>
      <c r="Q637" s="14"/>
      <c r="R637" s="14"/>
      <c r="T637">
        <v>30</v>
      </c>
      <c r="U637" s="14"/>
      <c r="V637" s="14"/>
      <c r="W637" s="14"/>
      <c r="X637" s="14"/>
      <c r="Y637" s="14"/>
      <c r="Z637" s="14"/>
      <c r="AA637" s="14"/>
      <c r="AB637" s="14"/>
      <c r="AC637" s="14"/>
      <c r="AD637" s="13"/>
      <c r="AE637" s="14"/>
      <c r="AF637" s="14"/>
      <c r="AG637" s="13"/>
      <c r="AH637" s="14"/>
      <c r="AI637" s="14"/>
      <c r="AJ637" s="14"/>
      <c r="AK637" s="14"/>
      <c r="AL637" s="31">
        <v>0.85</v>
      </c>
      <c r="AM637" s="32">
        <v>0.9</v>
      </c>
      <c r="AR637" s="8">
        <f t="shared" si="78"/>
        <v>34</v>
      </c>
      <c r="AS637" s="8">
        <f t="shared" si="79"/>
        <v>4</v>
      </c>
      <c r="AT637" s="8">
        <f t="shared" si="80"/>
        <v>30</v>
      </c>
      <c r="AU637" s="8">
        <f t="shared" si="81"/>
        <v>0</v>
      </c>
      <c r="AV637" s="8">
        <f t="shared" si="82"/>
        <v>0</v>
      </c>
      <c r="AW637" s="8">
        <f t="shared" si="83"/>
        <v>0</v>
      </c>
    </row>
    <row r="638" spans="1:49" x14ac:dyDescent="0.25">
      <c r="A638" t="s">
        <v>70</v>
      </c>
      <c r="B638" s="26">
        <v>46037</v>
      </c>
      <c r="C638" s="10" t="s">
        <v>254</v>
      </c>
      <c r="D638" s="10">
        <v>849</v>
      </c>
      <c r="E638" s="27" t="s">
        <v>90</v>
      </c>
      <c r="F638" s="10">
        <v>109</v>
      </c>
      <c r="G638" s="10" t="s">
        <v>144</v>
      </c>
      <c r="I638" s="37"/>
      <c r="J638" s="14">
        <v>12</v>
      </c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3"/>
      <c r="AE638" s="14"/>
      <c r="AF638" s="14"/>
      <c r="AG638" s="13"/>
      <c r="AH638" s="14"/>
      <c r="AI638" s="14"/>
      <c r="AJ638" s="14"/>
      <c r="AK638" s="14"/>
      <c r="AL638" s="28">
        <v>0.85</v>
      </c>
      <c r="AM638" s="29">
        <v>0.9</v>
      </c>
      <c r="AR638" s="8">
        <f t="shared" si="78"/>
        <v>12</v>
      </c>
      <c r="AS638" s="8">
        <f t="shared" si="79"/>
        <v>12</v>
      </c>
      <c r="AT638" s="8">
        <f t="shared" si="80"/>
        <v>0</v>
      </c>
      <c r="AU638" s="8">
        <f t="shared" si="81"/>
        <v>0</v>
      </c>
      <c r="AV638" s="8">
        <f t="shared" si="82"/>
        <v>0</v>
      </c>
      <c r="AW638" s="8">
        <f t="shared" si="83"/>
        <v>0</v>
      </c>
    </row>
    <row r="639" spans="1:49" x14ac:dyDescent="0.25">
      <c r="A639" t="s">
        <v>70</v>
      </c>
      <c r="B639" s="26">
        <v>46037</v>
      </c>
      <c r="C639" s="10" t="s">
        <v>253</v>
      </c>
      <c r="D639" s="10">
        <v>855</v>
      </c>
      <c r="E639" s="27" t="s">
        <v>90</v>
      </c>
      <c r="F639" s="10">
        <v>8</v>
      </c>
      <c r="G639" s="10" t="s">
        <v>144</v>
      </c>
      <c r="I639" s="37"/>
      <c r="J639">
        <v>28</v>
      </c>
      <c r="P639" s="14"/>
      <c r="Q639" s="14"/>
      <c r="R639" s="14"/>
      <c r="T639">
        <v>10</v>
      </c>
      <c r="U639" s="14"/>
      <c r="V639" s="14"/>
      <c r="W639" s="14"/>
      <c r="X639" s="14"/>
      <c r="Y639" s="14"/>
      <c r="Z639" s="14"/>
      <c r="AA639" s="14"/>
      <c r="AB639" s="14"/>
      <c r="AC639" s="14"/>
      <c r="AD639" s="13"/>
      <c r="AE639" s="14"/>
      <c r="AF639" s="14"/>
      <c r="AG639" s="13"/>
      <c r="AH639" s="14"/>
      <c r="AI639" s="14"/>
      <c r="AJ639" s="14"/>
      <c r="AK639" s="14"/>
      <c r="AL639" s="31">
        <v>0.85</v>
      </c>
      <c r="AM639" s="32">
        <v>0.9</v>
      </c>
      <c r="AR639" s="8">
        <f t="shared" si="78"/>
        <v>38</v>
      </c>
      <c r="AS639" s="8">
        <f t="shared" si="79"/>
        <v>28</v>
      </c>
      <c r="AT639" s="8">
        <f t="shared" si="80"/>
        <v>10</v>
      </c>
      <c r="AU639" s="8">
        <f t="shared" si="81"/>
        <v>0</v>
      </c>
      <c r="AV639" s="8">
        <f t="shared" si="82"/>
        <v>0</v>
      </c>
      <c r="AW639" s="8">
        <f t="shared" si="83"/>
        <v>0</v>
      </c>
    </row>
    <row r="640" spans="1:49" x14ac:dyDescent="0.25">
      <c r="A640" t="s">
        <v>70</v>
      </c>
      <c r="B640" s="26">
        <v>46037</v>
      </c>
      <c r="C640" s="10" t="s">
        <v>254</v>
      </c>
      <c r="D640" s="10">
        <v>855</v>
      </c>
      <c r="E640" s="27" t="s">
        <v>90</v>
      </c>
      <c r="F640" s="10">
        <v>108</v>
      </c>
      <c r="G640" s="10" t="s">
        <v>144</v>
      </c>
      <c r="I640" s="37"/>
      <c r="J640" s="14">
        <v>2</v>
      </c>
      <c r="K640" s="14"/>
      <c r="L640" s="14"/>
      <c r="M640" s="14">
        <v>8</v>
      </c>
      <c r="N640" s="14"/>
      <c r="O640" s="14"/>
      <c r="P640" s="14"/>
      <c r="Q640" s="14"/>
      <c r="R640" s="14"/>
      <c r="S640" s="14">
        <v>4</v>
      </c>
      <c r="T640" s="14">
        <v>12</v>
      </c>
      <c r="U640" s="14"/>
      <c r="V640" s="14"/>
      <c r="W640" s="14"/>
      <c r="X640" s="14"/>
      <c r="Y640" s="14"/>
      <c r="Z640" s="14"/>
      <c r="AA640" s="14"/>
      <c r="AB640" s="14"/>
      <c r="AC640" s="14"/>
      <c r="AD640" s="13"/>
      <c r="AE640" s="14"/>
      <c r="AF640" s="14"/>
      <c r="AG640" s="13"/>
      <c r="AH640" s="14"/>
      <c r="AI640" s="14"/>
      <c r="AJ640" s="14"/>
      <c r="AK640" s="14"/>
      <c r="AL640" s="28">
        <v>0.85</v>
      </c>
      <c r="AM640" s="29">
        <v>0.9</v>
      </c>
      <c r="AR640" s="8">
        <f t="shared" si="78"/>
        <v>26</v>
      </c>
      <c r="AS640" s="8">
        <f t="shared" si="79"/>
        <v>14</v>
      </c>
      <c r="AT640" s="8">
        <f t="shared" si="80"/>
        <v>12</v>
      </c>
      <c r="AU640" s="8">
        <f t="shared" si="81"/>
        <v>0</v>
      </c>
      <c r="AV640" s="8">
        <f t="shared" si="82"/>
        <v>0</v>
      </c>
      <c r="AW640" s="8">
        <f t="shared" si="83"/>
        <v>0</v>
      </c>
    </row>
    <row r="641" spans="1:49" x14ac:dyDescent="0.25">
      <c r="A641" t="s">
        <v>70</v>
      </c>
      <c r="B641" s="26">
        <v>46037</v>
      </c>
      <c r="C641" s="10" t="s">
        <v>253</v>
      </c>
      <c r="D641" s="10">
        <v>859</v>
      </c>
      <c r="E641" s="27" t="s">
        <v>90</v>
      </c>
      <c r="F641" s="10">
        <v>11</v>
      </c>
      <c r="G641" s="10" t="s">
        <v>144</v>
      </c>
      <c r="I641" s="37"/>
      <c r="P641" s="14"/>
      <c r="Q641" s="14">
        <v>8</v>
      </c>
      <c r="R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3"/>
      <c r="AE641" s="14"/>
      <c r="AF641" s="14"/>
      <c r="AG641" s="13"/>
      <c r="AH641" s="14"/>
      <c r="AI641" s="14"/>
      <c r="AJ641" s="14"/>
      <c r="AK641" s="14"/>
      <c r="AL641" s="31">
        <v>0.85</v>
      </c>
      <c r="AM641" s="32">
        <v>0.9</v>
      </c>
      <c r="AR641" s="8">
        <f t="shared" si="78"/>
        <v>8</v>
      </c>
      <c r="AS641" s="8">
        <f t="shared" si="79"/>
        <v>8</v>
      </c>
      <c r="AT641" s="8">
        <f t="shared" si="80"/>
        <v>0</v>
      </c>
      <c r="AU641" s="8">
        <f t="shared" si="81"/>
        <v>0</v>
      </c>
      <c r="AV641" s="8">
        <f t="shared" si="82"/>
        <v>0</v>
      </c>
      <c r="AW641" s="8">
        <f t="shared" si="83"/>
        <v>0</v>
      </c>
    </row>
    <row r="642" spans="1:49" x14ac:dyDescent="0.25">
      <c r="A642" t="s">
        <v>70</v>
      </c>
      <c r="B642" s="26">
        <v>46037</v>
      </c>
      <c r="C642" s="10" t="s">
        <v>254</v>
      </c>
      <c r="D642" s="10">
        <v>859</v>
      </c>
      <c r="E642" s="27" t="s">
        <v>90</v>
      </c>
      <c r="F642" s="10">
        <v>111</v>
      </c>
      <c r="G642" s="10" t="s">
        <v>144</v>
      </c>
      <c r="I642" s="37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>
        <v>24</v>
      </c>
      <c r="U642" s="14"/>
      <c r="V642" s="14"/>
      <c r="W642" s="14"/>
      <c r="X642" s="14"/>
      <c r="Y642" s="14"/>
      <c r="Z642" s="14"/>
      <c r="AA642" s="14"/>
      <c r="AB642" s="14"/>
      <c r="AC642" s="14"/>
      <c r="AD642" s="13"/>
      <c r="AE642" s="14"/>
      <c r="AF642" s="14"/>
      <c r="AG642" s="13"/>
      <c r="AH642" s="14"/>
      <c r="AI642" s="14"/>
      <c r="AJ642" s="14"/>
      <c r="AK642" s="14"/>
      <c r="AL642" s="28">
        <v>0.85</v>
      </c>
      <c r="AM642" s="29">
        <v>1</v>
      </c>
      <c r="AR642" s="8">
        <f t="shared" si="78"/>
        <v>24</v>
      </c>
      <c r="AS642" s="8">
        <f t="shared" si="79"/>
        <v>0</v>
      </c>
      <c r="AT642" s="8">
        <f t="shared" si="80"/>
        <v>24</v>
      </c>
      <c r="AU642" s="8">
        <f t="shared" si="81"/>
        <v>0</v>
      </c>
      <c r="AV642" s="8">
        <f t="shared" si="82"/>
        <v>0</v>
      </c>
      <c r="AW642" s="8">
        <f t="shared" si="83"/>
        <v>0</v>
      </c>
    </row>
    <row r="643" spans="1:49" x14ac:dyDescent="0.25">
      <c r="A643" t="s">
        <v>70</v>
      </c>
      <c r="B643" s="26">
        <v>46037</v>
      </c>
      <c r="C643" s="10" t="s">
        <v>253</v>
      </c>
      <c r="D643" s="10">
        <v>902</v>
      </c>
      <c r="E643" s="27" t="s">
        <v>79</v>
      </c>
      <c r="F643" s="10" t="s">
        <v>131</v>
      </c>
      <c r="G643" s="10" t="s">
        <v>143</v>
      </c>
      <c r="I643" s="37"/>
      <c r="J643">
        <v>55</v>
      </c>
      <c r="M643">
        <v>25</v>
      </c>
      <c r="P643" s="14"/>
      <c r="Q643" s="14"/>
      <c r="R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3"/>
      <c r="AE643" s="14"/>
      <c r="AF643" s="14"/>
      <c r="AG643" s="13"/>
      <c r="AH643" s="14"/>
      <c r="AI643" s="14"/>
      <c r="AJ643" s="14"/>
      <c r="AK643" s="14"/>
      <c r="AL643" s="31">
        <v>1</v>
      </c>
      <c r="AM643" s="32">
        <v>0.8</v>
      </c>
      <c r="AR643" s="8">
        <f t="shared" si="78"/>
        <v>80</v>
      </c>
      <c r="AS643" s="8">
        <f t="shared" si="79"/>
        <v>80</v>
      </c>
      <c r="AT643" s="8">
        <f t="shared" si="80"/>
        <v>0</v>
      </c>
      <c r="AU643" s="8">
        <f t="shared" si="81"/>
        <v>0</v>
      </c>
      <c r="AV643" s="8">
        <f t="shared" si="82"/>
        <v>0</v>
      </c>
      <c r="AW643" s="8">
        <f t="shared" si="83"/>
        <v>0</v>
      </c>
    </row>
    <row r="644" spans="1:49" x14ac:dyDescent="0.25">
      <c r="A644" t="s">
        <v>70</v>
      </c>
      <c r="B644" s="26">
        <v>46037</v>
      </c>
      <c r="C644" s="10" t="s">
        <v>254</v>
      </c>
      <c r="D644" s="10">
        <v>902</v>
      </c>
      <c r="E644" s="27" t="s">
        <v>79</v>
      </c>
      <c r="F644" s="10" t="s">
        <v>131</v>
      </c>
      <c r="G644" s="10" t="s">
        <v>143</v>
      </c>
      <c r="I644" s="30"/>
      <c r="J644" s="8"/>
      <c r="K644" s="8"/>
      <c r="L644" s="8"/>
      <c r="M644" s="8"/>
      <c r="N644" s="8"/>
      <c r="O644" s="8"/>
      <c r="P644" s="8"/>
      <c r="Q644" s="8"/>
      <c r="R644" s="8"/>
      <c r="S644" s="8">
        <v>4</v>
      </c>
      <c r="T644" s="8">
        <v>8</v>
      </c>
      <c r="U644" s="8"/>
      <c r="V644" s="8"/>
      <c r="W644" s="8"/>
      <c r="X644" s="8"/>
      <c r="Y644" s="8"/>
      <c r="Z644" s="8"/>
      <c r="AA644" s="8"/>
      <c r="AB644" s="8"/>
      <c r="AC644" s="8"/>
      <c r="AD644" s="11"/>
      <c r="AE644" s="8"/>
      <c r="AF644" s="8"/>
      <c r="AG644" s="11"/>
      <c r="AH644" s="8"/>
      <c r="AI644" s="8"/>
      <c r="AJ644" s="8"/>
      <c r="AK644" s="8"/>
      <c r="AL644" s="31">
        <v>1</v>
      </c>
      <c r="AM644" s="32">
        <v>0.9</v>
      </c>
      <c r="AR644" s="8">
        <f t="shared" si="78"/>
        <v>12</v>
      </c>
      <c r="AS644" s="8">
        <f t="shared" si="79"/>
        <v>4</v>
      </c>
      <c r="AT644" s="8">
        <f t="shared" si="80"/>
        <v>8</v>
      </c>
      <c r="AU644" s="8">
        <f t="shared" si="81"/>
        <v>0</v>
      </c>
      <c r="AV644" s="8">
        <f t="shared" si="82"/>
        <v>0</v>
      </c>
      <c r="AW644" s="8">
        <f t="shared" si="83"/>
        <v>0</v>
      </c>
    </row>
    <row r="645" spans="1:49" x14ac:dyDescent="0.25">
      <c r="A645" t="s">
        <v>70</v>
      </c>
      <c r="B645" s="26">
        <v>46037</v>
      </c>
      <c r="C645" s="10" t="s">
        <v>253</v>
      </c>
      <c r="D645" s="10">
        <v>902</v>
      </c>
      <c r="E645" s="27" t="s">
        <v>80</v>
      </c>
      <c r="F645" s="10" t="s">
        <v>131</v>
      </c>
      <c r="G645" s="10" t="s">
        <v>143</v>
      </c>
      <c r="I645" s="37"/>
      <c r="J645">
        <v>850</v>
      </c>
      <c r="K645">
        <v>100</v>
      </c>
      <c r="L645">
        <v>200</v>
      </c>
      <c r="M645">
        <v>230</v>
      </c>
      <c r="N645">
        <v>720</v>
      </c>
      <c r="P645" s="14"/>
      <c r="Q645" s="14"/>
      <c r="R645" s="14"/>
      <c r="S645" s="14"/>
      <c r="T645">
        <v>6100</v>
      </c>
      <c r="U645" s="14"/>
      <c r="V645" s="14"/>
      <c r="W645" s="14"/>
      <c r="X645" s="14"/>
      <c r="Y645" s="14"/>
      <c r="Z645" s="14"/>
      <c r="AA645" s="14"/>
      <c r="AB645" s="14"/>
      <c r="AC645" s="14"/>
      <c r="AD645" s="13"/>
      <c r="AE645" s="14">
        <v>450</v>
      </c>
      <c r="AF645" s="14"/>
      <c r="AG645" s="13"/>
      <c r="AH645" s="14"/>
      <c r="AI645" s="14"/>
      <c r="AJ645" s="14"/>
      <c r="AK645" s="14"/>
      <c r="AL645" s="31">
        <v>1</v>
      </c>
      <c r="AM645" s="32">
        <v>0.85</v>
      </c>
      <c r="AN645" s="120"/>
      <c r="AR645" s="8">
        <f t="shared" si="78"/>
        <v>8650</v>
      </c>
      <c r="AS645" s="8">
        <f t="shared" si="79"/>
        <v>2100</v>
      </c>
      <c r="AT645" s="8">
        <f t="shared" si="80"/>
        <v>6100</v>
      </c>
      <c r="AU645" s="8">
        <f t="shared" si="81"/>
        <v>450</v>
      </c>
      <c r="AV645" s="8">
        <f t="shared" si="82"/>
        <v>0</v>
      </c>
      <c r="AW645" s="8">
        <f t="shared" si="83"/>
        <v>0</v>
      </c>
    </row>
    <row r="646" spans="1:49" x14ac:dyDescent="0.25">
      <c r="A646" t="s">
        <v>66</v>
      </c>
      <c r="B646" s="26">
        <v>46037</v>
      </c>
      <c r="C646" s="10" t="s">
        <v>253</v>
      </c>
      <c r="D646" s="10">
        <v>1332</v>
      </c>
      <c r="E646" s="27" t="s">
        <v>93</v>
      </c>
      <c r="F646" s="10">
        <v>7</v>
      </c>
      <c r="G646" s="10" t="s">
        <v>144</v>
      </c>
      <c r="I646" s="30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>
        <v>10</v>
      </c>
      <c r="X646" s="14"/>
      <c r="Y646" s="14"/>
      <c r="Z646" s="14"/>
      <c r="AA646" s="14"/>
      <c r="AB646" s="14"/>
      <c r="AC646" s="14"/>
      <c r="AD646" s="13"/>
      <c r="AE646" s="14"/>
      <c r="AF646" s="14"/>
      <c r="AG646" s="13"/>
      <c r="AH646" s="14"/>
      <c r="AI646" s="14"/>
      <c r="AJ646" s="14"/>
      <c r="AK646" s="14"/>
      <c r="AL646" s="31">
        <v>1</v>
      </c>
      <c r="AM646" s="32">
        <v>0.8</v>
      </c>
      <c r="AN646" s="120"/>
      <c r="AR646" s="8">
        <f t="shared" si="78"/>
        <v>10</v>
      </c>
      <c r="AS646" s="8">
        <f t="shared" si="79"/>
        <v>0</v>
      </c>
      <c r="AT646" s="8">
        <f t="shared" si="80"/>
        <v>10</v>
      </c>
      <c r="AU646" s="8">
        <f t="shared" si="81"/>
        <v>0</v>
      </c>
      <c r="AV646" s="8">
        <f t="shared" si="82"/>
        <v>0</v>
      </c>
      <c r="AW646" s="8">
        <f t="shared" si="83"/>
        <v>0</v>
      </c>
    </row>
    <row r="647" spans="1:49" x14ac:dyDescent="0.25">
      <c r="A647" t="s">
        <v>66</v>
      </c>
      <c r="B647" s="26">
        <v>46037</v>
      </c>
      <c r="C647" s="10" t="s">
        <v>254</v>
      </c>
      <c r="D647" s="33">
        <v>1332</v>
      </c>
      <c r="E647" s="27" t="s">
        <v>93</v>
      </c>
      <c r="F647" s="10">
        <v>107</v>
      </c>
      <c r="G647" s="10" t="s">
        <v>144</v>
      </c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>
        <v>2</v>
      </c>
      <c r="X647" s="8"/>
      <c r="Y647" s="8"/>
      <c r="Z647" s="8"/>
      <c r="AA647" s="8"/>
      <c r="AB647" s="8"/>
      <c r="AC647" s="8"/>
      <c r="AD647" s="11"/>
      <c r="AE647" s="8"/>
      <c r="AF647" s="8"/>
      <c r="AG647" s="11"/>
      <c r="AH647" s="8"/>
      <c r="AI647" s="8"/>
      <c r="AJ647" s="8"/>
      <c r="AK647" s="8"/>
      <c r="AL647" s="31">
        <v>1</v>
      </c>
      <c r="AM647" s="32">
        <v>0.95</v>
      </c>
      <c r="AN647" s="120"/>
      <c r="AR647" s="8">
        <f t="shared" si="78"/>
        <v>2</v>
      </c>
      <c r="AS647" s="8">
        <f t="shared" si="79"/>
        <v>0</v>
      </c>
      <c r="AT647" s="8">
        <f t="shared" si="80"/>
        <v>2</v>
      </c>
      <c r="AU647" s="8">
        <f t="shared" si="81"/>
        <v>0</v>
      </c>
      <c r="AV647" s="8">
        <f t="shared" si="82"/>
        <v>0</v>
      </c>
      <c r="AW647" s="8">
        <f t="shared" si="83"/>
        <v>0</v>
      </c>
    </row>
    <row r="648" spans="1:49" x14ac:dyDescent="0.25">
      <c r="A648" t="s">
        <v>66</v>
      </c>
      <c r="B648" s="26">
        <v>46037</v>
      </c>
      <c r="C648" s="10" t="s">
        <v>253</v>
      </c>
      <c r="D648" s="10">
        <v>1334</v>
      </c>
      <c r="E648" s="27" t="s">
        <v>93</v>
      </c>
      <c r="F648" s="10">
        <v>6</v>
      </c>
      <c r="G648" s="10" t="s">
        <v>144</v>
      </c>
      <c r="I648" s="30"/>
      <c r="J648" s="14"/>
      <c r="K648" s="14"/>
      <c r="L648" s="14"/>
      <c r="M648" s="14"/>
      <c r="N648" s="14"/>
      <c r="O648" s="14"/>
      <c r="P648" s="14"/>
      <c r="Q648" s="14"/>
      <c r="R648" s="14"/>
      <c r="S648" s="14">
        <v>4</v>
      </c>
      <c r="T648" s="14"/>
      <c r="U648" s="14"/>
      <c r="V648" s="14"/>
      <c r="W648" s="14">
        <v>5</v>
      </c>
      <c r="X648" s="14"/>
      <c r="Y648" s="14"/>
      <c r="Z648" s="14"/>
      <c r="AA648" s="14"/>
      <c r="AB648" s="14"/>
      <c r="AC648" s="14"/>
      <c r="AD648" s="13"/>
      <c r="AE648" s="14"/>
      <c r="AF648" s="14"/>
      <c r="AG648" s="13"/>
      <c r="AH648" s="14"/>
      <c r="AI648" s="14"/>
      <c r="AJ648" s="14"/>
      <c r="AK648" s="14"/>
      <c r="AL648" s="31">
        <v>0.95</v>
      </c>
      <c r="AM648" s="32">
        <v>0.8</v>
      </c>
      <c r="AN648" s="120"/>
      <c r="AR648" s="8">
        <f t="shared" si="78"/>
        <v>9</v>
      </c>
      <c r="AS648" s="8">
        <f t="shared" si="79"/>
        <v>4</v>
      </c>
      <c r="AT648" s="8">
        <f t="shared" si="80"/>
        <v>5</v>
      </c>
      <c r="AU648" s="8">
        <f t="shared" si="81"/>
        <v>0</v>
      </c>
      <c r="AV648" s="8">
        <f t="shared" si="82"/>
        <v>0</v>
      </c>
      <c r="AW648" s="8">
        <f t="shared" si="83"/>
        <v>0</v>
      </c>
    </row>
    <row r="649" spans="1:49" x14ac:dyDescent="0.25">
      <c r="A649" t="s">
        <v>66</v>
      </c>
      <c r="B649" s="26">
        <v>46037</v>
      </c>
      <c r="C649" s="10" t="s">
        <v>254</v>
      </c>
      <c r="D649" s="33">
        <v>1334</v>
      </c>
      <c r="E649" s="27" t="s">
        <v>93</v>
      </c>
      <c r="F649" s="10">
        <v>106</v>
      </c>
      <c r="G649" s="10" t="s">
        <v>144</v>
      </c>
      <c r="I649" s="38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>
        <v>6</v>
      </c>
      <c r="X649" s="14"/>
      <c r="Y649" s="14"/>
      <c r="Z649" s="14"/>
      <c r="AA649" s="14"/>
      <c r="AB649" s="14"/>
      <c r="AC649" s="14"/>
      <c r="AD649" s="13"/>
      <c r="AE649" s="14"/>
      <c r="AF649" s="14"/>
      <c r="AG649" s="11"/>
      <c r="AH649" s="8"/>
      <c r="AI649" s="8"/>
      <c r="AJ649" s="8"/>
      <c r="AK649" s="8">
        <v>1</v>
      </c>
      <c r="AL649" s="31">
        <v>0.95</v>
      </c>
      <c r="AM649" s="29">
        <v>1</v>
      </c>
      <c r="AN649" s="120"/>
      <c r="AR649" s="8">
        <f t="shared" si="78"/>
        <v>6</v>
      </c>
      <c r="AS649" s="8">
        <f t="shared" si="79"/>
        <v>0</v>
      </c>
      <c r="AT649" s="8">
        <f t="shared" si="80"/>
        <v>6</v>
      </c>
      <c r="AU649" s="8">
        <f t="shared" si="81"/>
        <v>0</v>
      </c>
      <c r="AV649" s="8">
        <f t="shared" si="82"/>
        <v>0</v>
      </c>
      <c r="AW649" s="8">
        <f t="shared" si="83"/>
        <v>0</v>
      </c>
    </row>
    <row r="650" spans="1:49" x14ac:dyDescent="0.25">
      <c r="A650" t="s">
        <v>66</v>
      </c>
      <c r="B650" s="26">
        <v>46037</v>
      </c>
      <c r="C650" s="10" t="s">
        <v>253</v>
      </c>
      <c r="D650" s="10">
        <v>1338</v>
      </c>
      <c r="E650" s="27" t="s">
        <v>93</v>
      </c>
      <c r="F650" s="10">
        <v>5</v>
      </c>
      <c r="G650" s="10" t="s">
        <v>144</v>
      </c>
      <c r="I650" s="30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>
        <v>5</v>
      </c>
      <c r="AA650" s="14"/>
      <c r="AB650" s="14"/>
      <c r="AC650" s="14"/>
      <c r="AD650" s="13"/>
      <c r="AE650" s="14"/>
      <c r="AF650" s="14"/>
      <c r="AG650" s="13"/>
      <c r="AH650" s="14"/>
      <c r="AI650" s="14"/>
      <c r="AJ650" s="14"/>
      <c r="AK650" s="14"/>
      <c r="AL650" s="31">
        <v>1</v>
      </c>
      <c r="AM650" s="32">
        <v>0.8</v>
      </c>
      <c r="AN650" s="120"/>
      <c r="AR650" s="8">
        <f t="shared" si="78"/>
        <v>5</v>
      </c>
      <c r="AS650" s="8">
        <f t="shared" si="79"/>
        <v>0</v>
      </c>
      <c r="AT650" s="8">
        <f t="shared" si="80"/>
        <v>5</v>
      </c>
      <c r="AU650" s="8">
        <f t="shared" si="81"/>
        <v>0</v>
      </c>
      <c r="AV650" s="8">
        <f t="shared" si="82"/>
        <v>0</v>
      </c>
      <c r="AW650" s="8">
        <f t="shared" si="83"/>
        <v>0</v>
      </c>
    </row>
    <row r="651" spans="1:49" x14ac:dyDescent="0.25">
      <c r="A651" t="s">
        <v>66</v>
      </c>
      <c r="B651" s="26">
        <v>46037</v>
      </c>
      <c r="C651" s="10" t="s">
        <v>254</v>
      </c>
      <c r="D651" s="33">
        <v>1338</v>
      </c>
      <c r="E651" s="27" t="s">
        <v>93</v>
      </c>
      <c r="F651" s="10">
        <v>105</v>
      </c>
      <c r="G651" s="10" t="s">
        <v>144</v>
      </c>
      <c r="J651" s="8"/>
      <c r="K651" s="8"/>
      <c r="L651" s="8"/>
      <c r="M651" s="8">
        <v>12</v>
      </c>
      <c r="N651" s="8"/>
      <c r="O651" s="8"/>
      <c r="P651" s="8"/>
      <c r="Q651" s="8"/>
      <c r="R651" s="8"/>
      <c r="S651" s="8">
        <v>4</v>
      </c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11"/>
      <c r="AE651" s="8"/>
      <c r="AF651" s="8"/>
      <c r="AG651" s="11"/>
      <c r="AH651" s="8"/>
      <c r="AI651" s="8"/>
      <c r="AJ651" s="8"/>
      <c r="AK651" s="8"/>
      <c r="AL651" s="31">
        <v>1</v>
      </c>
      <c r="AM651" s="29">
        <v>0.9</v>
      </c>
      <c r="AN651" s="120"/>
      <c r="AR651" s="8">
        <f t="shared" si="78"/>
        <v>16</v>
      </c>
      <c r="AS651" s="8">
        <f t="shared" si="79"/>
        <v>16</v>
      </c>
      <c r="AT651" s="8">
        <f t="shared" si="80"/>
        <v>0</v>
      </c>
      <c r="AU651" s="8">
        <f t="shared" si="81"/>
        <v>0</v>
      </c>
      <c r="AV651" s="8">
        <f t="shared" si="82"/>
        <v>0</v>
      </c>
      <c r="AW651" s="8">
        <f t="shared" si="83"/>
        <v>0</v>
      </c>
    </row>
    <row r="652" spans="1:49" x14ac:dyDescent="0.25">
      <c r="A652" t="s">
        <v>66</v>
      </c>
      <c r="B652" s="26">
        <v>46037</v>
      </c>
      <c r="C652" s="10" t="s">
        <v>253</v>
      </c>
      <c r="D652" s="10">
        <v>1342</v>
      </c>
      <c r="E652" s="27" t="s">
        <v>93</v>
      </c>
      <c r="F652" s="10">
        <v>4</v>
      </c>
      <c r="G652" s="10" t="s">
        <v>144</v>
      </c>
      <c r="I652" s="30"/>
      <c r="J652" s="14"/>
      <c r="K652" s="14"/>
      <c r="L652" s="14"/>
      <c r="M652" s="14"/>
      <c r="N652" s="14"/>
      <c r="O652" s="14"/>
      <c r="P652" s="14"/>
      <c r="Q652" s="14"/>
      <c r="R652" s="14"/>
      <c r="S652" s="14">
        <v>3</v>
      </c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3"/>
      <c r="AE652" s="14"/>
      <c r="AF652" s="14"/>
      <c r="AG652" s="13"/>
      <c r="AH652" s="14"/>
      <c r="AI652" s="14"/>
      <c r="AJ652" s="14"/>
      <c r="AK652" s="14"/>
      <c r="AL652" s="31">
        <v>0.95</v>
      </c>
      <c r="AM652" s="32">
        <v>0.8</v>
      </c>
      <c r="AN652" s="120"/>
      <c r="AR652" s="8">
        <f t="shared" si="78"/>
        <v>3</v>
      </c>
      <c r="AS652" s="8">
        <f t="shared" si="79"/>
        <v>3</v>
      </c>
      <c r="AT652" s="8">
        <f t="shared" si="80"/>
        <v>0</v>
      </c>
      <c r="AU652" s="8">
        <f t="shared" si="81"/>
        <v>0</v>
      </c>
      <c r="AV652" s="8">
        <f t="shared" si="82"/>
        <v>0</v>
      </c>
      <c r="AW652" s="8">
        <f t="shared" si="83"/>
        <v>0</v>
      </c>
    </row>
    <row r="653" spans="1:49" x14ac:dyDescent="0.25">
      <c r="A653" t="s">
        <v>66</v>
      </c>
      <c r="B653" s="26">
        <v>46037</v>
      </c>
      <c r="C653" s="10" t="s">
        <v>254</v>
      </c>
      <c r="D653" s="33">
        <v>1342</v>
      </c>
      <c r="E653" s="27" t="s">
        <v>93</v>
      </c>
      <c r="F653" s="10">
        <v>104</v>
      </c>
      <c r="G653" s="10" t="s">
        <v>144</v>
      </c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>
        <v>12</v>
      </c>
      <c r="X653" s="8"/>
      <c r="Y653" s="8"/>
      <c r="Z653" s="8"/>
      <c r="AA653" s="8"/>
      <c r="AB653" s="8"/>
      <c r="AC653" s="8"/>
      <c r="AD653" s="11"/>
      <c r="AE653" s="8"/>
      <c r="AF653" s="8"/>
      <c r="AG653" s="11"/>
      <c r="AH653" s="8"/>
      <c r="AI653" s="8"/>
      <c r="AJ653" s="8"/>
      <c r="AK653" s="8"/>
      <c r="AL653" s="31">
        <v>0.95</v>
      </c>
      <c r="AM653" s="32">
        <v>0.95</v>
      </c>
      <c r="AN653" s="120"/>
      <c r="AR653" s="8">
        <f t="shared" si="78"/>
        <v>12</v>
      </c>
      <c r="AS653" s="8">
        <f t="shared" si="79"/>
        <v>0</v>
      </c>
      <c r="AT653" s="8">
        <f t="shared" si="80"/>
        <v>12</v>
      </c>
      <c r="AU653" s="8">
        <f t="shared" si="81"/>
        <v>0</v>
      </c>
      <c r="AV653" s="8">
        <f t="shared" si="82"/>
        <v>0</v>
      </c>
      <c r="AW653" s="8">
        <f t="shared" si="83"/>
        <v>0</v>
      </c>
    </row>
    <row r="654" spans="1:49" x14ac:dyDescent="0.25">
      <c r="A654" t="s">
        <v>66</v>
      </c>
      <c r="B654" s="26">
        <v>46037</v>
      </c>
      <c r="C654" s="10" t="s">
        <v>253</v>
      </c>
      <c r="D654" s="10">
        <v>1347</v>
      </c>
      <c r="E654" s="27" t="s">
        <v>92</v>
      </c>
      <c r="F654" s="10">
        <v>3</v>
      </c>
      <c r="G654" s="10" t="s">
        <v>144</v>
      </c>
      <c r="I654" s="30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3"/>
      <c r="AE654" s="14"/>
      <c r="AF654" s="14"/>
      <c r="AG654" s="13"/>
      <c r="AH654" s="14"/>
      <c r="AI654" s="14"/>
      <c r="AJ654" s="14"/>
      <c r="AK654" s="14"/>
      <c r="AL654" s="31">
        <v>0.95</v>
      </c>
      <c r="AM654" s="32">
        <v>0.85</v>
      </c>
      <c r="AN654" s="120"/>
      <c r="AR654" s="8">
        <f t="shared" si="78"/>
        <v>0</v>
      </c>
      <c r="AS654" s="8">
        <f t="shared" si="79"/>
        <v>0</v>
      </c>
      <c r="AT654" s="8">
        <f t="shared" si="80"/>
        <v>0</v>
      </c>
      <c r="AU654" s="8">
        <f t="shared" si="81"/>
        <v>0</v>
      </c>
      <c r="AV654" s="8">
        <f t="shared" si="82"/>
        <v>0</v>
      </c>
      <c r="AW654" s="8">
        <f t="shared" si="83"/>
        <v>0</v>
      </c>
    </row>
    <row r="655" spans="1:49" x14ac:dyDescent="0.25">
      <c r="A655" t="s">
        <v>66</v>
      </c>
      <c r="B655" s="26">
        <v>46037</v>
      </c>
      <c r="C655" s="10" t="s">
        <v>254</v>
      </c>
      <c r="D655" s="33">
        <v>1347</v>
      </c>
      <c r="E655" s="27" t="s">
        <v>92</v>
      </c>
      <c r="F655" s="10">
        <v>103</v>
      </c>
      <c r="G655" s="10" t="s">
        <v>144</v>
      </c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11"/>
      <c r="AE655" s="8"/>
      <c r="AF655" s="8"/>
      <c r="AG655" s="11"/>
      <c r="AH655" s="8"/>
      <c r="AI655" s="8"/>
      <c r="AJ655" s="8"/>
      <c r="AK655" s="8"/>
      <c r="AL655" s="31">
        <v>0.95</v>
      </c>
      <c r="AM655" s="32">
        <v>0.8</v>
      </c>
      <c r="AN655" s="120"/>
      <c r="AR655" s="8">
        <f t="shared" si="78"/>
        <v>0</v>
      </c>
      <c r="AS655" s="8">
        <f t="shared" si="79"/>
        <v>0</v>
      </c>
      <c r="AT655" s="8">
        <f t="shared" si="80"/>
        <v>0</v>
      </c>
      <c r="AU655" s="8">
        <f t="shared" si="81"/>
        <v>0</v>
      </c>
      <c r="AV655" s="8">
        <f t="shared" si="82"/>
        <v>0</v>
      </c>
      <c r="AW655" s="8">
        <f t="shared" si="83"/>
        <v>0</v>
      </c>
    </row>
    <row r="656" spans="1:49" x14ac:dyDescent="0.25">
      <c r="A656" t="s">
        <v>66</v>
      </c>
      <c r="B656" s="26">
        <v>46037</v>
      </c>
      <c r="C656" s="10" t="s">
        <v>253</v>
      </c>
      <c r="D656" s="10">
        <v>1349</v>
      </c>
      <c r="E656" s="27" t="s">
        <v>92</v>
      </c>
      <c r="F656" s="10">
        <v>2</v>
      </c>
      <c r="G656" s="10" t="s">
        <v>144</v>
      </c>
      <c r="I656" s="30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3"/>
      <c r="AE656" s="14"/>
      <c r="AF656" s="14"/>
      <c r="AG656" s="13"/>
      <c r="AH656" s="14"/>
      <c r="AI656" s="14"/>
      <c r="AJ656" s="14"/>
      <c r="AK656" s="14"/>
      <c r="AL656" s="31">
        <v>0.95</v>
      </c>
      <c r="AM656" s="32">
        <v>0.85</v>
      </c>
      <c r="AN656" s="120"/>
      <c r="AR656" s="8">
        <f t="shared" si="78"/>
        <v>0</v>
      </c>
      <c r="AS656" s="8">
        <f t="shared" si="79"/>
        <v>0</v>
      </c>
      <c r="AT656" s="8">
        <f t="shared" si="80"/>
        <v>0</v>
      </c>
      <c r="AU656" s="8">
        <f t="shared" si="81"/>
        <v>0</v>
      </c>
      <c r="AV656" s="8">
        <f t="shared" si="82"/>
        <v>0</v>
      </c>
      <c r="AW656" s="8">
        <f t="shared" si="83"/>
        <v>0</v>
      </c>
    </row>
    <row r="657" spans="1:49" x14ac:dyDescent="0.25">
      <c r="A657" t="s">
        <v>66</v>
      </c>
      <c r="B657" s="26">
        <v>46037</v>
      </c>
      <c r="C657" s="10" t="s">
        <v>254</v>
      </c>
      <c r="D657" s="33">
        <v>1349</v>
      </c>
      <c r="E657" s="27" t="s">
        <v>92</v>
      </c>
      <c r="F657" s="10">
        <v>102</v>
      </c>
      <c r="G657" s="10" t="s">
        <v>144</v>
      </c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11"/>
      <c r="AE657" s="8"/>
      <c r="AF657" s="8"/>
      <c r="AG657" s="11"/>
      <c r="AH657" s="8"/>
      <c r="AI657" s="8"/>
      <c r="AJ657" s="8"/>
      <c r="AK657" s="8"/>
      <c r="AL657" s="31">
        <v>0.95</v>
      </c>
      <c r="AM657" s="32">
        <v>0.4</v>
      </c>
      <c r="AN657" s="120"/>
      <c r="AR657" s="8">
        <f t="shared" si="78"/>
        <v>0</v>
      </c>
      <c r="AS657" s="8">
        <f t="shared" si="79"/>
        <v>0</v>
      </c>
      <c r="AT657" s="8">
        <f t="shared" si="80"/>
        <v>0</v>
      </c>
      <c r="AU657" s="8">
        <f t="shared" si="81"/>
        <v>0</v>
      </c>
      <c r="AV657" s="8">
        <f t="shared" si="82"/>
        <v>0</v>
      </c>
      <c r="AW657" s="8">
        <f t="shared" si="83"/>
        <v>0</v>
      </c>
    </row>
    <row r="658" spans="1:49" x14ac:dyDescent="0.25">
      <c r="A658" t="s">
        <v>66</v>
      </c>
      <c r="B658" s="26">
        <v>46037</v>
      </c>
      <c r="C658" s="10" t="s">
        <v>253</v>
      </c>
      <c r="D658" s="10">
        <v>1351</v>
      </c>
      <c r="E658" s="27" t="s">
        <v>92</v>
      </c>
      <c r="F658" s="10">
        <v>1</v>
      </c>
      <c r="G658" s="10" t="s">
        <v>144</v>
      </c>
      <c r="I658" s="30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3"/>
      <c r="AE658" s="14"/>
      <c r="AF658" s="14"/>
      <c r="AG658" s="13"/>
      <c r="AH658" s="14"/>
      <c r="AI658" s="14"/>
      <c r="AJ658" s="14"/>
      <c r="AK658" s="14"/>
      <c r="AL658" s="31">
        <v>0.95</v>
      </c>
      <c r="AM658" s="32">
        <v>0.85</v>
      </c>
      <c r="AN658" s="120"/>
      <c r="AR658" s="8">
        <f t="shared" si="78"/>
        <v>0</v>
      </c>
      <c r="AS658" s="8">
        <f t="shared" si="79"/>
        <v>0</v>
      </c>
      <c r="AT658" s="8">
        <f t="shared" si="80"/>
        <v>0</v>
      </c>
      <c r="AU658" s="8">
        <f t="shared" si="81"/>
        <v>0</v>
      </c>
      <c r="AV658" s="8">
        <f t="shared" si="82"/>
        <v>0</v>
      </c>
      <c r="AW658" s="8">
        <f t="shared" si="83"/>
        <v>0</v>
      </c>
    </row>
    <row r="659" spans="1:49" x14ac:dyDescent="0.25">
      <c r="A659" t="s">
        <v>66</v>
      </c>
      <c r="B659" s="26">
        <v>46037</v>
      </c>
      <c r="C659" s="10" t="s">
        <v>254</v>
      </c>
      <c r="D659" s="33">
        <v>1351</v>
      </c>
      <c r="E659" s="27" t="s">
        <v>92</v>
      </c>
      <c r="F659" s="10">
        <v>101</v>
      </c>
      <c r="G659" s="10" t="s">
        <v>144</v>
      </c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11"/>
      <c r="AE659" s="8"/>
      <c r="AF659" s="8"/>
      <c r="AG659" s="11"/>
      <c r="AH659" s="8"/>
      <c r="AI659" s="8"/>
      <c r="AJ659" s="8"/>
      <c r="AK659" s="8"/>
      <c r="AL659" s="31">
        <v>0.95</v>
      </c>
      <c r="AM659" s="32">
        <v>0.5</v>
      </c>
      <c r="AN659" s="120"/>
      <c r="AR659" s="8">
        <f t="shared" si="78"/>
        <v>0</v>
      </c>
      <c r="AS659" s="8">
        <f t="shared" si="79"/>
        <v>0</v>
      </c>
      <c r="AT659" s="8">
        <f t="shared" si="80"/>
        <v>0</v>
      </c>
      <c r="AU659" s="8">
        <f t="shared" si="81"/>
        <v>0</v>
      </c>
      <c r="AV659" s="8">
        <f t="shared" si="82"/>
        <v>0</v>
      </c>
      <c r="AW659" s="8">
        <f t="shared" si="83"/>
        <v>0</v>
      </c>
    </row>
    <row r="660" spans="1:49" x14ac:dyDescent="0.25">
      <c r="A660" t="s">
        <v>41</v>
      </c>
      <c r="B660" s="26">
        <v>46044</v>
      </c>
      <c r="C660" s="10" t="s">
        <v>255</v>
      </c>
      <c r="D660" s="10">
        <v>1355</v>
      </c>
      <c r="E660" s="27" t="s">
        <v>99</v>
      </c>
      <c r="F660" s="10">
        <v>7</v>
      </c>
      <c r="G660" s="10" t="s">
        <v>139</v>
      </c>
      <c r="I660" s="37"/>
      <c r="J660" s="14">
        <v>900</v>
      </c>
      <c r="K660" s="14"/>
      <c r="L660" s="14"/>
      <c r="M660" s="14"/>
      <c r="N660" s="14"/>
      <c r="O660" s="14"/>
      <c r="P660" s="14"/>
      <c r="Q660" s="14">
        <v>2</v>
      </c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3"/>
      <c r="AE660" s="14"/>
      <c r="AF660" s="14"/>
      <c r="AG660" s="13"/>
      <c r="AH660" s="14"/>
      <c r="AI660" s="14"/>
      <c r="AJ660" s="14"/>
      <c r="AK660" s="14"/>
      <c r="AL660" s="28">
        <v>0.9</v>
      </c>
      <c r="AM660" s="29">
        <v>0.4</v>
      </c>
      <c r="AN660" s="120"/>
      <c r="AR660" s="8">
        <f t="shared" si="78"/>
        <v>902</v>
      </c>
      <c r="AS660" s="8">
        <f t="shared" si="79"/>
        <v>902</v>
      </c>
      <c r="AT660" s="8">
        <f t="shared" si="80"/>
        <v>0</v>
      </c>
      <c r="AU660" s="8">
        <f t="shared" si="81"/>
        <v>0</v>
      </c>
      <c r="AV660" s="8">
        <f t="shared" si="82"/>
        <v>0</v>
      </c>
      <c r="AW660" s="8">
        <f t="shared" si="83"/>
        <v>0</v>
      </c>
    </row>
    <row r="661" spans="1:49" x14ac:dyDescent="0.25">
      <c r="A661" t="s">
        <v>41</v>
      </c>
      <c r="B661" s="26">
        <v>46044</v>
      </c>
      <c r="C661" s="10" t="s">
        <v>255</v>
      </c>
      <c r="D661" s="10">
        <v>1359</v>
      </c>
      <c r="E661" s="27" t="s">
        <v>99</v>
      </c>
      <c r="F661" s="10">
        <v>8</v>
      </c>
      <c r="G661" s="10" t="s">
        <v>139</v>
      </c>
      <c r="I661" s="37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3"/>
      <c r="AE661" s="14"/>
      <c r="AF661" s="14"/>
      <c r="AG661" s="13"/>
      <c r="AH661" s="14"/>
      <c r="AI661" s="14"/>
      <c r="AJ661" s="14"/>
      <c r="AK661" s="14"/>
      <c r="AL661" s="28">
        <v>0.9</v>
      </c>
      <c r="AM661" s="29">
        <v>0.3</v>
      </c>
      <c r="AN661" s="120"/>
      <c r="AR661" s="8">
        <f t="shared" si="78"/>
        <v>0</v>
      </c>
      <c r="AS661" s="8">
        <f t="shared" si="79"/>
        <v>0</v>
      </c>
      <c r="AT661" s="8">
        <f t="shared" si="80"/>
        <v>0</v>
      </c>
      <c r="AU661" s="8">
        <f t="shared" si="81"/>
        <v>0</v>
      </c>
      <c r="AV661" s="8">
        <f t="shared" si="82"/>
        <v>0</v>
      </c>
      <c r="AW661" s="8">
        <f t="shared" si="83"/>
        <v>0</v>
      </c>
    </row>
    <row r="662" spans="1:49" x14ac:dyDescent="0.25">
      <c r="A662" t="s">
        <v>41</v>
      </c>
      <c r="B662" s="26">
        <v>46044</v>
      </c>
      <c r="C662" s="10" t="s">
        <v>255</v>
      </c>
      <c r="D662" s="10">
        <v>1402</v>
      </c>
      <c r="E662" s="27" t="s">
        <v>99</v>
      </c>
      <c r="F662" s="10">
        <v>6</v>
      </c>
      <c r="G662" s="10" t="s">
        <v>139</v>
      </c>
      <c r="I662" s="37"/>
      <c r="J662" s="14">
        <v>190</v>
      </c>
      <c r="K662" s="14">
        <v>1065</v>
      </c>
      <c r="L662" s="14"/>
      <c r="M662" s="14"/>
      <c r="N662" s="14"/>
      <c r="O662" s="14"/>
      <c r="P662" s="14">
        <v>2</v>
      </c>
      <c r="Q662" s="14">
        <v>1</v>
      </c>
      <c r="R662" s="14"/>
      <c r="S662" s="14"/>
      <c r="T662" s="14"/>
      <c r="U662" s="14">
        <v>250</v>
      </c>
      <c r="V662" s="14"/>
      <c r="W662" s="14">
        <v>235</v>
      </c>
      <c r="X662" s="14"/>
      <c r="Y662" s="14"/>
      <c r="Z662" s="14"/>
      <c r="AA662" s="14"/>
      <c r="AB662" s="14"/>
      <c r="AC662" s="14"/>
      <c r="AD662" s="13"/>
      <c r="AE662" s="14"/>
      <c r="AF662" s="14"/>
      <c r="AG662" s="13"/>
      <c r="AH662" s="14"/>
      <c r="AI662" s="14">
        <v>10</v>
      </c>
      <c r="AJ662" s="14"/>
      <c r="AK662" s="14"/>
      <c r="AL662" s="28">
        <v>0.9</v>
      </c>
      <c r="AM662" s="29">
        <v>0.5</v>
      </c>
      <c r="AN662" s="120"/>
      <c r="AR662" s="8">
        <f t="shared" si="78"/>
        <v>1753</v>
      </c>
      <c r="AS662" s="8">
        <f t="shared" si="79"/>
        <v>1258</v>
      </c>
      <c r="AT662" s="8">
        <f t="shared" si="80"/>
        <v>485</v>
      </c>
      <c r="AU662" s="8">
        <f t="shared" si="81"/>
        <v>0</v>
      </c>
      <c r="AV662" s="8">
        <f t="shared" si="82"/>
        <v>0</v>
      </c>
      <c r="AW662" s="8">
        <f t="shared" si="83"/>
        <v>10</v>
      </c>
    </row>
    <row r="663" spans="1:49" x14ac:dyDescent="0.25">
      <c r="A663" t="s">
        <v>41</v>
      </c>
      <c r="B663" s="26">
        <v>46044</v>
      </c>
      <c r="C663" s="10" t="s">
        <v>255</v>
      </c>
      <c r="D663" s="10">
        <v>1408</v>
      </c>
      <c r="E663" s="27" t="s">
        <v>101</v>
      </c>
      <c r="F663" s="10" t="s">
        <v>131</v>
      </c>
      <c r="G663" s="10" t="s">
        <v>142</v>
      </c>
      <c r="I663" s="37"/>
      <c r="J663" s="14"/>
      <c r="K663" s="14">
        <v>500</v>
      </c>
      <c r="L663" s="14"/>
      <c r="M663" s="14"/>
      <c r="N663" s="14"/>
      <c r="O663" s="14"/>
      <c r="P663" s="14"/>
      <c r="Q663" s="14"/>
      <c r="R663" s="14"/>
      <c r="S663" s="14"/>
      <c r="T663" s="14"/>
      <c r="U663" s="14">
        <v>6</v>
      </c>
      <c r="V663" s="14"/>
      <c r="W663" s="14">
        <v>50</v>
      </c>
      <c r="X663" s="14"/>
      <c r="Y663" s="14"/>
      <c r="Z663" s="14"/>
      <c r="AA663" s="14"/>
      <c r="AB663" s="14"/>
      <c r="AC663" s="14"/>
      <c r="AD663" s="13"/>
      <c r="AE663" s="14"/>
      <c r="AF663" s="14"/>
      <c r="AG663" s="13"/>
      <c r="AH663" s="14"/>
      <c r="AI663" s="14"/>
      <c r="AJ663" s="14"/>
      <c r="AK663" s="14"/>
      <c r="AL663" s="28">
        <v>1</v>
      </c>
      <c r="AM663" s="29">
        <v>0.75</v>
      </c>
      <c r="AN663" s="120"/>
      <c r="AR663" s="8">
        <f t="shared" si="78"/>
        <v>556</v>
      </c>
      <c r="AS663" s="8">
        <f t="shared" si="79"/>
        <v>500</v>
      </c>
      <c r="AT663" s="8">
        <f t="shared" si="80"/>
        <v>56</v>
      </c>
      <c r="AU663" s="8">
        <f t="shared" si="81"/>
        <v>0</v>
      </c>
      <c r="AV663" s="8">
        <f t="shared" si="82"/>
        <v>0</v>
      </c>
      <c r="AW663" s="8">
        <f t="shared" si="83"/>
        <v>0</v>
      </c>
    </row>
    <row r="664" spans="1:49" x14ac:dyDescent="0.25">
      <c r="A664" t="s">
        <v>41</v>
      </c>
      <c r="B664" s="26">
        <v>46044</v>
      </c>
      <c r="C664" s="10" t="s">
        <v>255</v>
      </c>
      <c r="D664" s="10">
        <v>1414</v>
      </c>
      <c r="E664" s="27" t="s">
        <v>79</v>
      </c>
      <c r="F664" s="10" t="s">
        <v>131</v>
      </c>
      <c r="G664" s="10" t="s">
        <v>140</v>
      </c>
      <c r="I664" s="37">
        <v>150</v>
      </c>
      <c r="J664" s="14">
        <v>700</v>
      </c>
      <c r="K664" s="14">
        <v>3</v>
      </c>
      <c r="L664" s="14"/>
      <c r="M664" s="14"/>
      <c r="N664" s="14"/>
      <c r="O664" s="14"/>
      <c r="P664" s="14">
        <v>5</v>
      </c>
      <c r="Q664" s="14"/>
      <c r="R664" s="14"/>
      <c r="S664" s="14"/>
      <c r="T664" s="14">
        <v>5</v>
      </c>
      <c r="U664" s="14"/>
      <c r="V664" s="14"/>
      <c r="W664" s="14">
        <v>15</v>
      </c>
      <c r="X664" s="14"/>
      <c r="Y664" s="14"/>
      <c r="Z664" s="14"/>
      <c r="AA664" s="14">
        <v>6</v>
      </c>
      <c r="AB664" s="14"/>
      <c r="AC664" s="14"/>
      <c r="AD664" s="13"/>
      <c r="AE664" s="14"/>
      <c r="AF664" s="14"/>
      <c r="AG664" s="13"/>
      <c r="AH664" s="14"/>
      <c r="AI664" s="14"/>
      <c r="AJ664" s="14">
        <v>4</v>
      </c>
      <c r="AK664" s="14"/>
      <c r="AL664" s="28">
        <v>1</v>
      </c>
      <c r="AM664" s="29">
        <v>0.75</v>
      </c>
      <c r="AN664" s="120"/>
      <c r="AR664" s="8">
        <f t="shared" si="78"/>
        <v>888</v>
      </c>
      <c r="AS664" s="8">
        <f t="shared" si="79"/>
        <v>858</v>
      </c>
      <c r="AT664" s="8">
        <f t="shared" si="80"/>
        <v>26</v>
      </c>
      <c r="AU664" s="8">
        <f t="shared" si="81"/>
        <v>0</v>
      </c>
      <c r="AV664" s="8">
        <f t="shared" si="82"/>
        <v>0</v>
      </c>
      <c r="AW664" s="8">
        <f t="shared" si="83"/>
        <v>4</v>
      </c>
    </row>
    <row r="665" spans="1:49" x14ac:dyDescent="0.25">
      <c r="A665" t="s">
        <v>41</v>
      </c>
      <c r="B665" s="26">
        <v>46044</v>
      </c>
      <c r="C665" s="10" t="s">
        <v>255</v>
      </c>
      <c r="D665" s="10">
        <v>1423</v>
      </c>
      <c r="E665" s="27" t="s">
        <v>130</v>
      </c>
      <c r="F665" s="10" t="s">
        <v>131</v>
      </c>
      <c r="G665" s="10" t="s">
        <v>140</v>
      </c>
      <c r="I665" s="37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3"/>
      <c r="AE665" s="14"/>
      <c r="AF665" s="14"/>
      <c r="AG665" s="13"/>
      <c r="AH665" s="14"/>
      <c r="AI665" s="14"/>
      <c r="AJ665" s="14"/>
      <c r="AK665" s="14"/>
      <c r="AL665" s="28">
        <v>1</v>
      </c>
      <c r="AM665" s="29">
        <v>0.25</v>
      </c>
      <c r="AN665" s="120"/>
      <c r="AR665" s="8">
        <f t="shared" si="78"/>
        <v>0</v>
      </c>
      <c r="AS665" s="8">
        <f t="shared" si="79"/>
        <v>0</v>
      </c>
      <c r="AT665" s="8">
        <f t="shared" si="80"/>
        <v>0</v>
      </c>
      <c r="AU665" s="8">
        <f t="shared" si="81"/>
        <v>0</v>
      </c>
      <c r="AV665" s="8">
        <f t="shared" si="82"/>
        <v>0</v>
      </c>
      <c r="AW665" s="8">
        <f t="shared" si="83"/>
        <v>0</v>
      </c>
    </row>
    <row r="666" spans="1:49" x14ac:dyDescent="0.25">
      <c r="A666" t="s">
        <v>41</v>
      </c>
      <c r="B666" s="26">
        <v>46044</v>
      </c>
      <c r="C666" s="10" t="s">
        <v>255</v>
      </c>
      <c r="D666" s="10">
        <v>1425</v>
      </c>
      <c r="E666" s="27" t="s">
        <v>99</v>
      </c>
      <c r="F666" s="10">
        <v>3</v>
      </c>
      <c r="G666" s="10" t="s">
        <v>142</v>
      </c>
      <c r="I666" s="37"/>
      <c r="J666" s="14"/>
      <c r="K666" s="14">
        <v>100</v>
      </c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>
        <v>10</v>
      </c>
      <c r="X666" s="14"/>
      <c r="Y666" s="14"/>
      <c r="Z666" s="14"/>
      <c r="AA666" s="14"/>
      <c r="AB666" s="14"/>
      <c r="AC666" s="14"/>
      <c r="AD666" s="13">
        <v>2000</v>
      </c>
      <c r="AE666" s="14"/>
      <c r="AF666" s="14"/>
      <c r="AG666" s="13"/>
      <c r="AH666" s="14"/>
      <c r="AI666" s="14"/>
      <c r="AJ666" s="14"/>
      <c r="AK666" s="14"/>
      <c r="AL666" s="28">
        <v>1</v>
      </c>
      <c r="AM666" s="29">
        <v>1</v>
      </c>
      <c r="AN666" s="120"/>
      <c r="AR666" s="8">
        <f t="shared" si="78"/>
        <v>2110</v>
      </c>
      <c r="AS666" s="8">
        <f t="shared" si="79"/>
        <v>100</v>
      </c>
      <c r="AT666" s="8">
        <f t="shared" si="80"/>
        <v>10</v>
      </c>
      <c r="AU666" s="8">
        <f t="shared" si="81"/>
        <v>2000</v>
      </c>
      <c r="AV666" s="8">
        <f t="shared" si="82"/>
        <v>0</v>
      </c>
      <c r="AW666" s="8">
        <f t="shared" si="83"/>
        <v>0</v>
      </c>
    </row>
    <row r="667" spans="1:49" x14ac:dyDescent="0.25">
      <c r="A667" t="s">
        <v>41</v>
      </c>
      <c r="B667" s="26">
        <v>46044</v>
      </c>
      <c r="C667" s="10" t="s">
        <v>255</v>
      </c>
      <c r="D667" s="10">
        <v>1427</v>
      </c>
      <c r="E667" s="27" t="s">
        <v>99</v>
      </c>
      <c r="F667" s="10">
        <v>4</v>
      </c>
      <c r="G667" s="10" t="s">
        <v>139</v>
      </c>
      <c r="I667" s="37">
        <v>5</v>
      </c>
      <c r="J667" s="14">
        <v>3</v>
      </c>
      <c r="K667" s="14">
        <v>3</v>
      </c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3"/>
      <c r="AE667" s="14"/>
      <c r="AF667" s="14"/>
      <c r="AG667" s="13"/>
      <c r="AH667" s="14"/>
      <c r="AI667" s="14">
        <v>300</v>
      </c>
      <c r="AJ667" s="14"/>
      <c r="AK667" s="14"/>
      <c r="AL667" s="28">
        <v>1</v>
      </c>
      <c r="AM667" s="29">
        <v>0.4</v>
      </c>
      <c r="AN667" s="120"/>
      <c r="AR667" s="8">
        <f t="shared" si="78"/>
        <v>311</v>
      </c>
      <c r="AS667" s="8">
        <f t="shared" si="79"/>
        <v>11</v>
      </c>
      <c r="AT667" s="8">
        <f t="shared" si="80"/>
        <v>0</v>
      </c>
      <c r="AU667" s="8">
        <f t="shared" si="81"/>
        <v>0</v>
      </c>
      <c r="AV667" s="8">
        <f t="shared" si="82"/>
        <v>0</v>
      </c>
      <c r="AW667" s="8">
        <f t="shared" si="83"/>
        <v>300</v>
      </c>
    </row>
    <row r="668" spans="1:49" x14ac:dyDescent="0.25">
      <c r="A668" t="s">
        <v>41</v>
      </c>
      <c r="B668" s="26">
        <v>46044</v>
      </c>
      <c r="C668" s="10" t="s">
        <v>255</v>
      </c>
      <c r="D668" s="10">
        <v>1430</v>
      </c>
      <c r="E668" s="27" t="s">
        <v>80</v>
      </c>
      <c r="F668" s="10" t="s">
        <v>131</v>
      </c>
      <c r="G668" s="10" t="s">
        <v>140</v>
      </c>
      <c r="I668" s="37">
        <v>150</v>
      </c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3"/>
      <c r="AE668" s="14"/>
      <c r="AF668" s="14"/>
      <c r="AG668" s="13"/>
      <c r="AH668" s="14"/>
      <c r="AI668" s="14"/>
      <c r="AJ668" s="14"/>
      <c r="AK668" s="14"/>
      <c r="AL668" s="28">
        <v>1</v>
      </c>
      <c r="AM668" s="29">
        <v>0.5</v>
      </c>
      <c r="AN668" s="120"/>
      <c r="AR668" s="8">
        <f t="shared" si="78"/>
        <v>150</v>
      </c>
      <c r="AS668" s="8">
        <f t="shared" si="79"/>
        <v>150</v>
      </c>
      <c r="AT668" s="8">
        <f t="shared" si="80"/>
        <v>0</v>
      </c>
      <c r="AU668" s="8">
        <f t="shared" si="81"/>
        <v>0</v>
      </c>
      <c r="AV668" s="8">
        <f t="shared" si="82"/>
        <v>0</v>
      </c>
      <c r="AW668" s="8">
        <f t="shared" si="83"/>
        <v>0</v>
      </c>
    </row>
    <row r="669" spans="1:49" x14ac:dyDescent="0.25">
      <c r="A669" t="s">
        <v>41</v>
      </c>
      <c r="B669" s="26">
        <v>46044</v>
      </c>
      <c r="C669" s="10" t="s">
        <v>255</v>
      </c>
      <c r="D669" s="10">
        <v>1431</v>
      </c>
      <c r="E669" s="27" t="s">
        <v>99</v>
      </c>
      <c r="F669" s="10">
        <v>5</v>
      </c>
      <c r="G669" s="10" t="s">
        <v>139</v>
      </c>
      <c r="I669" s="37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3"/>
      <c r="AE669" s="14"/>
      <c r="AF669" s="14"/>
      <c r="AG669" s="13"/>
      <c r="AH669" s="14"/>
      <c r="AI669" s="14"/>
      <c r="AJ669" s="14"/>
      <c r="AK669" s="14"/>
      <c r="AL669" s="28">
        <v>0.9</v>
      </c>
      <c r="AM669" s="29">
        <v>0.4</v>
      </c>
      <c r="AN669" s="120"/>
      <c r="AR669" s="8">
        <f t="shared" si="78"/>
        <v>0</v>
      </c>
      <c r="AS669" s="8">
        <f t="shared" si="79"/>
        <v>0</v>
      </c>
      <c r="AT669" s="8">
        <f t="shared" si="80"/>
        <v>0</v>
      </c>
      <c r="AU669" s="8">
        <f t="shared" si="81"/>
        <v>0</v>
      </c>
      <c r="AV669" s="8">
        <f t="shared" si="82"/>
        <v>0</v>
      </c>
      <c r="AW669" s="8">
        <f t="shared" si="83"/>
        <v>0</v>
      </c>
    </row>
    <row r="670" spans="1:49" x14ac:dyDescent="0.25">
      <c r="A670" t="s">
        <v>41</v>
      </c>
      <c r="B670" s="26">
        <v>46044</v>
      </c>
      <c r="C670" s="10" t="s">
        <v>255</v>
      </c>
      <c r="D670" s="10">
        <v>1433</v>
      </c>
      <c r="E670" s="27" t="s">
        <v>81</v>
      </c>
      <c r="F670" s="10" t="s">
        <v>131</v>
      </c>
      <c r="G670" s="10" t="s">
        <v>141</v>
      </c>
      <c r="I670" s="37">
        <v>50</v>
      </c>
      <c r="J670" s="14">
        <v>150</v>
      </c>
      <c r="K670" s="14"/>
      <c r="L670" s="14"/>
      <c r="M670" s="14"/>
      <c r="N670" s="14"/>
      <c r="O670" s="14"/>
      <c r="P670" s="14">
        <v>5</v>
      </c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>
        <v>1</v>
      </c>
      <c r="AB670" s="14"/>
      <c r="AC670" s="14"/>
      <c r="AD670" s="13"/>
      <c r="AE670" s="14"/>
      <c r="AF670" s="14"/>
      <c r="AG670" s="13"/>
      <c r="AH670" s="14"/>
      <c r="AI670" s="14"/>
      <c r="AJ670" s="14"/>
      <c r="AK670" s="14"/>
      <c r="AL670" s="28">
        <v>0.9</v>
      </c>
      <c r="AM670" s="29">
        <v>0.9</v>
      </c>
      <c r="AN670" s="120"/>
      <c r="AR670" s="8">
        <f t="shared" si="78"/>
        <v>206</v>
      </c>
      <c r="AS670" s="8">
        <f t="shared" si="79"/>
        <v>205</v>
      </c>
      <c r="AT670" s="8">
        <f t="shared" si="80"/>
        <v>1</v>
      </c>
      <c r="AU670" s="8">
        <f t="shared" si="81"/>
        <v>0</v>
      </c>
      <c r="AV670" s="8">
        <f t="shared" si="82"/>
        <v>0</v>
      </c>
      <c r="AW670" s="8">
        <f t="shared" si="83"/>
        <v>0</v>
      </c>
    </row>
    <row r="671" spans="1:49" x14ac:dyDescent="0.25">
      <c r="A671" t="s">
        <v>41</v>
      </c>
      <c r="B671" s="26">
        <v>46044</v>
      </c>
      <c r="C671" s="10" t="s">
        <v>255</v>
      </c>
      <c r="D671" s="10">
        <v>1444</v>
      </c>
      <c r="E671" s="27" t="s">
        <v>100</v>
      </c>
      <c r="F671" s="10">
        <v>1</v>
      </c>
      <c r="G671" s="10" t="s">
        <v>139</v>
      </c>
      <c r="I671" s="37"/>
      <c r="J671" s="14">
        <v>3</v>
      </c>
      <c r="K671" s="14">
        <v>105</v>
      </c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30"/>
      <c r="AE671"/>
      <c r="AF671" s="14"/>
      <c r="AG671" s="13"/>
      <c r="AH671" s="14"/>
      <c r="AI671" s="14">
        <v>410</v>
      </c>
      <c r="AJ671" s="14"/>
      <c r="AK671" s="14"/>
      <c r="AL671" s="28">
        <v>1</v>
      </c>
      <c r="AM671" s="29">
        <v>0.7</v>
      </c>
      <c r="AN671" s="120"/>
      <c r="AR671" s="8">
        <f t="shared" si="78"/>
        <v>518</v>
      </c>
      <c r="AS671" s="8">
        <f t="shared" si="79"/>
        <v>108</v>
      </c>
      <c r="AT671" s="8">
        <f t="shared" si="80"/>
        <v>0</v>
      </c>
      <c r="AU671" s="8">
        <f t="shared" si="81"/>
        <v>0</v>
      </c>
      <c r="AV671" s="8">
        <f t="shared" si="82"/>
        <v>0</v>
      </c>
      <c r="AW671" s="8">
        <f t="shared" si="83"/>
        <v>410</v>
      </c>
    </row>
    <row r="672" spans="1:49" x14ac:dyDescent="0.25">
      <c r="A672" t="s">
        <v>41</v>
      </c>
      <c r="B672" s="26">
        <v>46044</v>
      </c>
      <c r="C672" s="10" t="s">
        <v>255</v>
      </c>
      <c r="D672" s="10">
        <v>1449</v>
      </c>
      <c r="E672" s="27" t="s">
        <v>100</v>
      </c>
      <c r="F672" s="10">
        <v>2</v>
      </c>
      <c r="G672" s="10" t="s">
        <v>139</v>
      </c>
      <c r="I672" s="37">
        <v>2</v>
      </c>
      <c r="J672" s="14"/>
      <c r="K672" s="14">
        <v>100</v>
      </c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3"/>
      <c r="AE672" s="14"/>
      <c r="AF672" s="14"/>
      <c r="AG672" s="13"/>
      <c r="AH672" s="14"/>
      <c r="AI672" s="14">
        <v>800</v>
      </c>
      <c r="AJ672" s="14"/>
      <c r="AK672" s="14"/>
      <c r="AL672" s="28">
        <v>1</v>
      </c>
      <c r="AM672" s="29">
        <v>0.75</v>
      </c>
      <c r="AN672" s="120"/>
      <c r="AR672" s="8">
        <f t="shared" si="78"/>
        <v>902</v>
      </c>
      <c r="AS672" s="8">
        <f t="shared" si="79"/>
        <v>102</v>
      </c>
      <c r="AT672" s="8">
        <f t="shared" si="80"/>
        <v>0</v>
      </c>
      <c r="AU672" s="8">
        <f t="shared" si="81"/>
        <v>0</v>
      </c>
      <c r="AV672" s="8">
        <f t="shared" si="82"/>
        <v>0</v>
      </c>
      <c r="AW672" s="8">
        <f t="shared" si="83"/>
        <v>800</v>
      </c>
    </row>
    <row r="673" spans="1:49" x14ac:dyDescent="0.25">
      <c r="A673" t="s">
        <v>41</v>
      </c>
      <c r="B673" s="26">
        <v>46044</v>
      </c>
      <c r="C673" s="10" t="s">
        <v>255</v>
      </c>
      <c r="D673" s="10">
        <v>1505</v>
      </c>
      <c r="E673" s="27" t="s">
        <v>82</v>
      </c>
      <c r="F673" s="10" t="s">
        <v>131</v>
      </c>
      <c r="G673" s="10" t="s">
        <v>140</v>
      </c>
      <c r="I673" s="37">
        <v>150</v>
      </c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3"/>
      <c r="AE673" s="14">
        <v>100</v>
      </c>
      <c r="AF673" s="14"/>
      <c r="AG673" s="13"/>
      <c r="AH673" s="14"/>
      <c r="AI673" s="14">
        <v>7000</v>
      </c>
      <c r="AJ673" s="14"/>
      <c r="AK673" s="14"/>
      <c r="AL673" s="28">
        <v>1</v>
      </c>
      <c r="AM673" s="29">
        <v>0.5</v>
      </c>
      <c r="AN673" s="120"/>
      <c r="AR673" s="8">
        <f t="shared" si="78"/>
        <v>7250</v>
      </c>
      <c r="AS673" s="8">
        <f t="shared" si="79"/>
        <v>150</v>
      </c>
      <c r="AT673" s="8">
        <f t="shared" si="80"/>
        <v>0</v>
      </c>
      <c r="AU673" s="8">
        <f t="shared" si="81"/>
        <v>100</v>
      </c>
      <c r="AV673" s="8">
        <f t="shared" si="82"/>
        <v>0</v>
      </c>
      <c r="AW673" s="8">
        <f t="shared" si="83"/>
        <v>7000</v>
      </c>
    </row>
    <row r="674" spans="1:49" x14ac:dyDescent="0.25">
      <c r="A674" t="s">
        <v>41</v>
      </c>
      <c r="B674" s="26">
        <v>46044</v>
      </c>
      <c r="C674" s="10" t="s">
        <v>255</v>
      </c>
      <c r="D674" s="10">
        <v>1506</v>
      </c>
      <c r="E674" s="27" t="s">
        <v>83</v>
      </c>
      <c r="F674" s="10" t="s">
        <v>131</v>
      </c>
      <c r="G674" s="10" t="s">
        <v>140</v>
      </c>
      <c r="I674" s="37">
        <v>5000</v>
      </c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3"/>
      <c r="AE674" s="14"/>
      <c r="AF674" s="14"/>
      <c r="AG674" s="13"/>
      <c r="AH674" s="14"/>
      <c r="AI674" s="14"/>
      <c r="AJ674" s="14"/>
      <c r="AK674" s="14"/>
      <c r="AL674" s="28">
        <v>0.9</v>
      </c>
      <c r="AM674" s="29">
        <v>0.7</v>
      </c>
      <c r="AN674" s="120"/>
      <c r="AR674" s="8">
        <f t="shared" si="78"/>
        <v>5000</v>
      </c>
      <c r="AS674" s="8">
        <f t="shared" si="79"/>
        <v>5000</v>
      </c>
      <c r="AT674" s="8">
        <f t="shared" si="80"/>
        <v>0</v>
      </c>
      <c r="AU674" s="8">
        <f t="shared" si="81"/>
        <v>0</v>
      </c>
      <c r="AV674" s="8">
        <f t="shared" si="82"/>
        <v>0</v>
      </c>
      <c r="AW674" s="8">
        <f t="shared" si="83"/>
        <v>0</v>
      </c>
    </row>
    <row r="675" spans="1:49" x14ac:dyDescent="0.25">
      <c r="A675" t="s">
        <v>41</v>
      </c>
      <c r="B675" s="26">
        <v>46044</v>
      </c>
      <c r="C675" s="10" t="s">
        <v>255</v>
      </c>
      <c r="D675" s="10">
        <v>1507</v>
      </c>
      <c r="E675" s="27" t="s">
        <v>87</v>
      </c>
      <c r="F675" s="10" t="s">
        <v>131</v>
      </c>
      <c r="G675" s="10" t="s">
        <v>214</v>
      </c>
      <c r="I675" s="37">
        <v>3000</v>
      </c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3"/>
      <c r="AE675" s="14"/>
      <c r="AF675" s="14"/>
      <c r="AG675" s="13"/>
      <c r="AH675" s="14"/>
      <c r="AI675" s="14"/>
      <c r="AJ675" s="14"/>
      <c r="AK675" s="14"/>
      <c r="AL675" s="28">
        <v>1</v>
      </c>
      <c r="AM675" s="29">
        <v>1</v>
      </c>
      <c r="AN675" s="120"/>
      <c r="AR675" s="8">
        <f t="shared" si="78"/>
        <v>3000</v>
      </c>
      <c r="AS675" s="8">
        <f t="shared" si="79"/>
        <v>3000</v>
      </c>
      <c r="AT675" s="8">
        <f t="shared" si="80"/>
        <v>0</v>
      </c>
      <c r="AU675" s="8">
        <f t="shared" si="81"/>
        <v>0</v>
      </c>
      <c r="AV675" s="8">
        <f t="shared" si="82"/>
        <v>0</v>
      </c>
      <c r="AW675" s="8">
        <f t="shared" si="83"/>
        <v>0</v>
      </c>
    </row>
    <row r="676" spans="1:49" x14ac:dyDescent="0.25">
      <c r="A676" t="s">
        <v>162</v>
      </c>
      <c r="B676" s="26">
        <v>46036</v>
      </c>
      <c r="C676" s="10" t="s">
        <v>251</v>
      </c>
      <c r="D676" s="10">
        <v>939</v>
      </c>
      <c r="E676" s="27" t="s">
        <v>91</v>
      </c>
      <c r="F676" s="10">
        <v>1</v>
      </c>
      <c r="G676" s="10" t="s">
        <v>144</v>
      </c>
      <c r="I676" s="37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3"/>
      <c r="AE676" s="14"/>
      <c r="AF676" s="14"/>
      <c r="AG676" s="13"/>
      <c r="AH676" s="14"/>
      <c r="AI676" s="14"/>
      <c r="AJ676" s="14"/>
      <c r="AK676" s="14"/>
      <c r="AL676" s="28">
        <v>1</v>
      </c>
      <c r="AM676" s="29">
        <v>0.2</v>
      </c>
      <c r="AN676" s="120"/>
      <c r="AR676" s="8">
        <f t="shared" si="78"/>
        <v>0</v>
      </c>
      <c r="AS676" s="8">
        <f t="shared" si="79"/>
        <v>0</v>
      </c>
      <c r="AT676" s="8">
        <f t="shared" si="80"/>
        <v>0</v>
      </c>
      <c r="AU676" s="8">
        <f t="shared" si="81"/>
        <v>0</v>
      </c>
      <c r="AV676" s="8">
        <f t="shared" si="82"/>
        <v>0</v>
      </c>
      <c r="AW676" s="8">
        <f t="shared" si="83"/>
        <v>0</v>
      </c>
    </row>
    <row r="677" spans="1:49" x14ac:dyDescent="0.25">
      <c r="A677" t="s">
        <v>162</v>
      </c>
      <c r="B677" s="26">
        <v>46036</v>
      </c>
      <c r="C677" s="10" t="s">
        <v>251</v>
      </c>
      <c r="D677" s="10">
        <v>941</v>
      </c>
      <c r="E677" s="27" t="s">
        <v>91</v>
      </c>
      <c r="F677" s="10">
        <v>2</v>
      </c>
      <c r="G677" s="10" t="s">
        <v>144</v>
      </c>
      <c r="I677" s="37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3"/>
      <c r="AE677" s="14"/>
      <c r="AF677" s="14"/>
      <c r="AG677" s="13"/>
      <c r="AH677" s="14"/>
      <c r="AI677" s="14"/>
      <c r="AJ677" s="14"/>
      <c r="AK677" s="14"/>
      <c r="AL677" s="28">
        <v>1</v>
      </c>
      <c r="AM677" s="29">
        <v>0.25</v>
      </c>
      <c r="AN677" s="120"/>
      <c r="AR677" s="8">
        <f t="shared" si="78"/>
        <v>0</v>
      </c>
      <c r="AS677" s="8">
        <f t="shared" si="79"/>
        <v>0</v>
      </c>
      <c r="AT677" s="8">
        <f t="shared" si="80"/>
        <v>0</v>
      </c>
      <c r="AU677" s="8">
        <f t="shared" si="81"/>
        <v>0</v>
      </c>
      <c r="AV677" s="8">
        <f t="shared" si="82"/>
        <v>0</v>
      </c>
      <c r="AW677" s="8">
        <f t="shared" si="83"/>
        <v>0</v>
      </c>
    </row>
    <row r="678" spans="1:49" x14ac:dyDescent="0.25">
      <c r="A678" t="s">
        <v>162</v>
      </c>
      <c r="B678" s="26">
        <v>46036</v>
      </c>
      <c r="C678" s="10" t="s">
        <v>251</v>
      </c>
      <c r="D678" s="10">
        <v>942</v>
      </c>
      <c r="E678" s="27" t="s">
        <v>91</v>
      </c>
      <c r="F678" s="10">
        <v>3</v>
      </c>
      <c r="G678" s="10" t="s">
        <v>144</v>
      </c>
      <c r="I678" s="37"/>
      <c r="J678" s="14">
        <v>1</v>
      </c>
      <c r="K678" s="14"/>
      <c r="L678" s="14"/>
      <c r="M678" s="14">
        <v>14</v>
      </c>
      <c r="N678" s="14"/>
      <c r="O678" s="14"/>
      <c r="P678" s="14"/>
      <c r="Q678" s="14"/>
      <c r="R678" s="14"/>
      <c r="S678" s="14">
        <v>10</v>
      </c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3"/>
      <c r="AE678" s="14"/>
      <c r="AF678" s="14"/>
      <c r="AG678" s="13"/>
      <c r="AH678" s="14"/>
      <c r="AI678" s="14"/>
      <c r="AJ678" s="14"/>
      <c r="AK678" s="14"/>
      <c r="AL678" s="28">
        <v>1</v>
      </c>
      <c r="AM678" s="29">
        <v>0.85</v>
      </c>
      <c r="AN678" s="120"/>
      <c r="AR678" s="8">
        <f t="shared" si="78"/>
        <v>25</v>
      </c>
      <c r="AS678" s="8">
        <f t="shared" si="79"/>
        <v>25</v>
      </c>
      <c r="AT678" s="8">
        <f t="shared" si="80"/>
        <v>0</v>
      </c>
      <c r="AU678" s="8">
        <f t="shared" si="81"/>
        <v>0</v>
      </c>
      <c r="AV678" s="8">
        <f t="shared" si="82"/>
        <v>0</v>
      </c>
      <c r="AW678" s="8">
        <f t="shared" si="83"/>
        <v>0</v>
      </c>
    </row>
    <row r="679" spans="1:49" x14ac:dyDescent="0.25">
      <c r="A679" t="s">
        <v>162</v>
      </c>
      <c r="B679" s="26">
        <v>46036</v>
      </c>
      <c r="C679" s="10" t="s">
        <v>251</v>
      </c>
      <c r="D679" s="10">
        <v>950</v>
      </c>
      <c r="E679" s="27" t="s">
        <v>91</v>
      </c>
      <c r="F679" s="10">
        <v>4</v>
      </c>
      <c r="G679" s="10" t="s">
        <v>144</v>
      </c>
      <c r="I679" s="37"/>
      <c r="J679" s="14"/>
      <c r="K679" s="14"/>
      <c r="L679" s="14"/>
      <c r="M679" s="14"/>
      <c r="N679" s="14"/>
      <c r="O679" s="14"/>
      <c r="P679" s="14"/>
      <c r="Q679" s="14"/>
      <c r="R679" s="14"/>
      <c r="S679" s="14">
        <v>2</v>
      </c>
      <c r="T679" s="14"/>
      <c r="U679" s="14"/>
      <c r="V679" s="14"/>
      <c r="W679" s="14"/>
      <c r="X679" s="14"/>
      <c r="Y679" s="14"/>
      <c r="Z679" s="14"/>
      <c r="AA679" s="14">
        <v>2</v>
      </c>
      <c r="AB679" s="14"/>
      <c r="AC679" s="14"/>
      <c r="AD679" s="13"/>
      <c r="AE679" s="14"/>
      <c r="AF679" s="14"/>
      <c r="AG679" s="13"/>
      <c r="AH679" s="14">
        <v>50</v>
      </c>
      <c r="AI679" s="14"/>
      <c r="AJ679" s="14"/>
      <c r="AK679" s="14"/>
      <c r="AL679" s="28">
        <v>1</v>
      </c>
      <c r="AM679" s="29">
        <v>0.3</v>
      </c>
      <c r="AN679" s="120"/>
      <c r="AR679" s="8">
        <f t="shared" si="78"/>
        <v>54</v>
      </c>
      <c r="AS679" s="8">
        <f t="shared" si="79"/>
        <v>2</v>
      </c>
      <c r="AT679" s="8">
        <f t="shared" si="80"/>
        <v>2</v>
      </c>
      <c r="AU679" s="8">
        <f t="shared" si="81"/>
        <v>0</v>
      </c>
      <c r="AV679" s="8">
        <f t="shared" si="82"/>
        <v>0</v>
      </c>
      <c r="AW679" s="8">
        <f t="shared" si="83"/>
        <v>0</v>
      </c>
    </row>
    <row r="680" spans="1:49" x14ac:dyDescent="0.25">
      <c r="A680" t="s">
        <v>162</v>
      </c>
      <c r="B680" s="26">
        <v>46036</v>
      </c>
      <c r="C680" s="10" t="s">
        <v>251</v>
      </c>
      <c r="D680" s="10">
        <v>956</v>
      </c>
      <c r="E680" s="27" t="s">
        <v>91</v>
      </c>
      <c r="F680" s="10">
        <v>5</v>
      </c>
      <c r="G680" s="10" t="s">
        <v>144</v>
      </c>
      <c r="I680" s="37"/>
      <c r="J680" s="14">
        <v>3</v>
      </c>
      <c r="K680" s="14"/>
      <c r="L680" s="14"/>
      <c r="M680" s="14"/>
      <c r="N680" s="14"/>
      <c r="O680" s="14"/>
      <c r="P680" s="14"/>
      <c r="Q680" s="14"/>
      <c r="R680" s="14"/>
      <c r="S680" s="14">
        <v>8</v>
      </c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3"/>
      <c r="AE680" s="14"/>
      <c r="AF680" s="14"/>
      <c r="AG680" s="13"/>
      <c r="AH680" s="14"/>
      <c r="AI680" s="14"/>
      <c r="AJ680" s="14"/>
      <c r="AK680" s="14"/>
      <c r="AL680" s="28">
        <v>1</v>
      </c>
      <c r="AM680" s="29">
        <v>0.3</v>
      </c>
      <c r="AN680" s="120"/>
      <c r="AR680" s="8">
        <f t="shared" si="78"/>
        <v>11</v>
      </c>
      <c r="AS680" s="8">
        <f t="shared" si="79"/>
        <v>11</v>
      </c>
      <c r="AT680" s="8">
        <f t="shared" si="80"/>
        <v>0</v>
      </c>
      <c r="AU680" s="8">
        <f t="shared" si="81"/>
        <v>0</v>
      </c>
      <c r="AV680" s="8">
        <f t="shared" si="82"/>
        <v>0</v>
      </c>
      <c r="AW680" s="8">
        <f t="shared" si="83"/>
        <v>0</v>
      </c>
    </row>
    <row r="681" spans="1:49" x14ac:dyDescent="0.25">
      <c r="A681" t="s">
        <v>162</v>
      </c>
      <c r="B681" s="26">
        <v>46036</v>
      </c>
      <c r="C681" s="10" t="s">
        <v>251</v>
      </c>
      <c r="D681" s="10">
        <v>1000</v>
      </c>
      <c r="E681" s="27" t="s">
        <v>84</v>
      </c>
      <c r="F681" s="10">
        <v>6</v>
      </c>
      <c r="G681" s="10" t="s">
        <v>143</v>
      </c>
      <c r="I681" s="37"/>
      <c r="J681" s="14"/>
      <c r="K681" s="14">
        <v>47</v>
      </c>
      <c r="L681" s="14"/>
      <c r="M681" s="14">
        <v>1</v>
      </c>
      <c r="N681" s="14"/>
      <c r="O681" s="14"/>
      <c r="P681" s="14"/>
      <c r="Q681" s="14"/>
      <c r="R681" s="14"/>
      <c r="S681" s="14">
        <v>3</v>
      </c>
      <c r="T681" s="14"/>
      <c r="U681" s="14"/>
      <c r="V681" s="14"/>
      <c r="W681" s="14"/>
      <c r="X681" s="14"/>
      <c r="Y681" s="14"/>
      <c r="Z681" s="14"/>
      <c r="AA681" s="14">
        <v>2</v>
      </c>
      <c r="AB681" s="14"/>
      <c r="AC681" s="14"/>
      <c r="AD681" s="13"/>
      <c r="AE681" s="14"/>
      <c r="AF681" s="14"/>
      <c r="AG681" s="13"/>
      <c r="AH681" s="14"/>
      <c r="AI681" s="14"/>
      <c r="AJ681" s="14"/>
      <c r="AK681" s="14"/>
      <c r="AL681" s="28">
        <v>1</v>
      </c>
      <c r="AM681" s="29">
        <v>0.9</v>
      </c>
      <c r="AN681" s="120"/>
      <c r="AR681" s="8">
        <f t="shared" si="78"/>
        <v>53</v>
      </c>
      <c r="AS681" s="8">
        <f t="shared" si="79"/>
        <v>51</v>
      </c>
      <c r="AT681" s="8">
        <f t="shared" si="80"/>
        <v>2</v>
      </c>
      <c r="AU681" s="8">
        <f t="shared" si="81"/>
        <v>0</v>
      </c>
      <c r="AV681" s="8">
        <f t="shared" si="82"/>
        <v>0</v>
      </c>
      <c r="AW681" s="8">
        <f t="shared" si="83"/>
        <v>0</v>
      </c>
    </row>
    <row r="682" spans="1:49" x14ac:dyDescent="0.25">
      <c r="A682" t="s">
        <v>162</v>
      </c>
      <c r="B682" s="26">
        <v>46036</v>
      </c>
      <c r="C682" s="10" t="s">
        <v>251</v>
      </c>
      <c r="D682" s="10">
        <v>1003</v>
      </c>
      <c r="E682" s="27" t="s">
        <v>84</v>
      </c>
      <c r="F682" s="10">
        <v>7</v>
      </c>
      <c r="G682" s="10" t="s">
        <v>139</v>
      </c>
      <c r="I682" s="37"/>
      <c r="J682" s="14"/>
      <c r="K682" s="14">
        <v>8</v>
      </c>
      <c r="L682" s="14">
        <v>800</v>
      </c>
      <c r="M682" s="14">
        <v>1050</v>
      </c>
      <c r="N682" s="14">
        <v>302</v>
      </c>
      <c r="O682" s="14"/>
      <c r="P682" s="14"/>
      <c r="Q682" s="14"/>
      <c r="R682" s="14"/>
      <c r="S682" s="14">
        <v>15</v>
      </c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3"/>
      <c r="AE682" s="14"/>
      <c r="AF682" s="14"/>
      <c r="AG682" s="13"/>
      <c r="AH682" s="14"/>
      <c r="AI682" s="14"/>
      <c r="AJ682" s="14"/>
      <c r="AK682" s="14"/>
      <c r="AL682" s="28">
        <v>1</v>
      </c>
      <c r="AM682" s="29">
        <v>0.75</v>
      </c>
      <c r="AN682" s="120"/>
      <c r="AR682" s="8">
        <f t="shared" ref="AR682:AR749" si="84">SUM(I682:AJ682)</f>
        <v>2175</v>
      </c>
      <c r="AS682" s="8">
        <f t="shared" ref="AS682:AS749" si="85">SUM(I682:S682)</f>
        <v>2175</v>
      </c>
      <c r="AT682" s="8">
        <f t="shared" ref="AT682:AT749" si="86">SUM(T682:AC682)</f>
        <v>0</v>
      </c>
      <c r="AU682" s="8">
        <f t="shared" ref="AU682:AU749" si="87">SUM(AD682:AF682)</f>
        <v>0</v>
      </c>
      <c r="AV682" s="8">
        <f t="shared" ref="AV682:AV749" si="88">SUM(AG682)</f>
        <v>0</v>
      </c>
      <c r="AW682" s="8">
        <f t="shared" ref="AW682:AW749" si="89">SUM(AI682:AJ682)</f>
        <v>0</v>
      </c>
    </row>
    <row r="683" spans="1:49" x14ac:dyDescent="0.25">
      <c r="A683" t="s">
        <v>162</v>
      </c>
      <c r="B683" s="26">
        <v>46036</v>
      </c>
      <c r="C683" s="10" t="s">
        <v>251</v>
      </c>
      <c r="D683" s="10">
        <v>1006</v>
      </c>
      <c r="E683" s="27" t="s">
        <v>85</v>
      </c>
      <c r="F683" s="10">
        <v>8</v>
      </c>
      <c r="G683" s="10" t="s">
        <v>144</v>
      </c>
      <c r="I683" s="37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>
        <v>11</v>
      </c>
      <c r="AB683" s="14"/>
      <c r="AC683" s="14"/>
      <c r="AD683" s="13"/>
      <c r="AE683" s="14"/>
      <c r="AF683" s="14"/>
      <c r="AG683" s="13"/>
      <c r="AH683" s="14"/>
      <c r="AI683" s="14"/>
      <c r="AJ683" s="14"/>
      <c r="AK683" s="14"/>
      <c r="AL683" s="28">
        <v>1</v>
      </c>
      <c r="AM683" s="29">
        <v>0.15</v>
      </c>
      <c r="AN683" s="120"/>
      <c r="AR683" s="8">
        <f t="shared" si="84"/>
        <v>11</v>
      </c>
      <c r="AS683" s="8">
        <f t="shared" si="85"/>
        <v>0</v>
      </c>
      <c r="AT683" s="8">
        <f t="shared" si="86"/>
        <v>11</v>
      </c>
      <c r="AU683" s="8">
        <f t="shared" si="87"/>
        <v>0</v>
      </c>
      <c r="AV683" s="8">
        <f t="shared" si="88"/>
        <v>0</v>
      </c>
      <c r="AW683" s="8">
        <f t="shared" si="89"/>
        <v>0</v>
      </c>
    </row>
    <row r="684" spans="1:49" x14ac:dyDescent="0.25">
      <c r="A684" t="s">
        <v>162</v>
      </c>
      <c r="B684" s="26">
        <v>46036</v>
      </c>
      <c r="C684" s="10" t="s">
        <v>251</v>
      </c>
      <c r="D684" s="10">
        <v>1012</v>
      </c>
      <c r="E684" s="27" t="s">
        <v>79</v>
      </c>
      <c r="F684" s="10" t="s">
        <v>131</v>
      </c>
      <c r="G684" s="10" t="s">
        <v>143</v>
      </c>
      <c r="I684" s="37"/>
      <c r="J684" s="14">
        <v>1</v>
      </c>
      <c r="K684" s="14"/>
      <c r="L684" s="14"/>
      <c r="M684" s="14">
        <v>200</v>
      </c>
      <c r="N684" s="14">
        <v>10</v>
      </c>
      <c r="O684" s="14"/>
      <c r="P684" s="14"/>
      <c r="Q684" s="14"/>
      <c r="R684" s="14"/>
      <c r="S684" s="14">
        <v>1</v>
      </c>
      <c r="T684" s="14">
        <v>3</v>
      </c>
      <c r="U684" s="14"/>
      <c r="V684" s="14"/>
      <c r="W684" s="14"/>
      <c r="X684" s="14"/>
      <c r="Y684" s="14"/>
      <c r="Z684" s="14"/>
      <c r="AA684" s="14">
        <v>2</v>
      </c>
      <c r="AB684" s="14"/>
      <c r="AC684" s="14"/>
      <c r="AD684" s="13"/>
      <c r="AE684" s="14"/>
      <c r="AF684" s="14"/>
      <c r="AG684" s="13"/>
      <c r="AH684" s="14">
        <v>1</v>
      </c>
      <c r="AI684" s="14"/>
      <c r="AJ684" s="14"/>
      <c r="AK684" s="14"/>
      <c r="AL684" s="28">
        <v>1</v>
      </c>
      <c r="AM684" s="29">
        <v>0.9</v>
      </c>
      <c r="AN684" s="120"/>
      <c r="AR684" s="8">
        <f t="shared" si="84"/>
        <v>218</v>
      </c>
      <c r="AS684" s="8">
        <f t="shared" si="85"/>
        <v>212</v>
      </c>
      <c r="AT684" s="8">
        <f t="shared" si="86"/>
        <v>5</v>
      </c>
      <c r="AU684" s="8">
        <f t="shared" si="87"/>
        <v>0</v>
      </c>
      <c r="AV684" s="8">
        <f t="shared" si="88"/>
        <v>0</v>
      </c>
      <c r="AW684" s="8">
        <f t="shared" si="89"/>
        <v>0</v>
      </c>
    </row>
    <row r="685" spans="1:49" x14ac:dyDescent="0.25">
      <c r="A685" t="s">
        <v>162</v>
      </c>
      <c r="B685" s="26">
        <v>46036</v>
      </c>
      <c r="C685" s="10" t="s">
        <v>251</v>
      </c>
      <c r="D685" s="10">
        <v>1013</v>
      </c>
      <c r="E685" s="27" t="s">
        <v>80</v>
      </c>
      <c r="F685" s="10" t="s">
        <v>131</v>
      </c>
      <c r="G685" s="10" t="s">
        <v>143</v>
      </c>
      <c r="I685" s="37"/>
      <c r="J685" s="14"/>
      <c r="K685" s="14">
        <v>150</v>
      </c>
      <c r="L685" s="14"/>
      <c r="M685" s="14">
        <v>485</v>
      </c>
      <c r="N685" s="14"/>
      <c r="O685" s="14"/>
      <c r="P685" s="14"/>
      <c r="Q685" s="14"/>
      <c r="R685" s="14"/>
      <c r="S685" s="14">
        <v>55</v>
      </c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3"/>
      <c r="AE685" s="14"/>
      <c r="AF685" s="14"/>
      <c r="AG685" s="13"/>
      <c r="AH685" s="14"/>
      <c r="AI685" s="14"/>
      <c r="AJ685" s="14"/>
      <c r="AK685" s="14"/>
      <c r="AL685" s="28">
        <v>1</v>
      </c>
      <c r="AM685" s="29">
        <v>0.95</v>
      </c>
      <c r="AN685" s="120"/>
      <c r="AR685" s="8">
        <f t="shared" si="84"/>
        <v>690</v>
      </c>
      <c r="AS685" s="8">
        <f t="shared" si="85"/>
        <v>690</v>
      </c>
      <c r="AT685" s="8">
        <f t="shared" si="86"/>
        <v>0</v>
      </c>
      <c r="AU685" s="8">
        <f t="shared" si="87"/>
        <v>0</v>
      </c>
      <c r="AV685" s="8">
        <f t="shared" si="88"/>
        <v>0</v>
      </c>
      <c r="AW685" s="8">
        <f t="shared" si="89"/>
        <v>0</v>
      </c>
    </row>
    <row r="686" spans="1:49" x14ac:dyDescent="0.25">
      <c r="A686" t="s">
        <v>162</v>
      </c>
      <c r="B686" s="26">
        <v>46036</v>
      </c>
      <c r="C686" s="10" t="s">
        <v>251</v>
      </c>
      <c r="D686" s="10">
        <v>943</v>
      </c>
      <c r="E686" s="27" t="s">
        <v>81</v>
      </c>
      <c r="F686" s="10" t="s">
        <v>131</v>
      </c>
      <c r="G686" s="10" t="s">
        <v>143</v>
      </c>
      <c r="I686" s="37"/>
      <c r="J686" s="14"/>
      <c r="K686" s="14">
        <v>599</v>
      </c>
      <c r="L686" s="14"/>
      <c r="M686" s="14">
        <v>20</v>
      </c>
      <c r="N686" s="14"/>
      <c r="O686" s="14"/>
      <c r="P686" s="14"/>
      <c r="Q686" s="14"/>
      <c r="R686" s="14"/>
      <c r="S686" s="14">
        <v>6</v>
      </c>
      <c r="T686" s="14">
        <v>93</v>
      </c>
      <c r="U686" s="14"/>
      <c r="V686" s="14"/>
      <c r="W686" s="14">
        <v>13</v>
      </c>
      <c r="X686" s="14"/>
      <c r="Y686" s="14"/>
      <c r="Z686" s="14"/>
      <c r="AA686" s="14">
        <v>6</v>
      </c>
      <c r="AB686" s="14"/>
      <c r="AC686" s="14"/>
      <c r="AD686" s="13"/>
      <c r="AE686" s="14"/>
      <c r="AF686" s="14"/>
      <c r="AG686" s="13"/>
      <c r="AH686" s="14">
        <v>1</v>
      </c>
      <c r="AI686" s="14"/>
      <c r="AJ686" s="14"/>
      <c r="AK686" s="14"/>
      <c r="AL686" s="28">
        <v>1</v>
      </c>
      <c r="AM686" s="29">
        <v>0.98</v>
      </c>
      <c r="AN686" s="120"/>
      <c r="AR686" s="8">
        <f t="shared" si="84"/>
        <v>738</v>
      </c>
      <c r="AS686" s="8">
        <f t="shared" si="85"/>
        <v>625</v>
      </c>
      <c r="AT686" s="8">
        <f t="shared" si="86"/>
        <v>112</v>
      </c>
      <c r="AU686" s="8">
        <f t="shared" si="87"/>
        <v>0</v>
      </c>
      <c r="AV686" s="8">
        <f t="shared" si="88"/>
        <v>0</v>
      </c>
      <c r="AW686" s="8">
        <f t="shared" si="89"/>
        <v>0</v>
      </c>
    </row>
    <row r="687" spans="1:49" x14ac:dyDescent="0.25">
      <c r="A687" t="s">
        <v>162</v>
      </c>
      <c r="B687" s="26">
        <v>46036</v>
      </c>
      <c r="C687" s="10" t="s">
        <v>251</v>
      </c>
      <c r="D687" s="10">
        <v>1008</v>
      </c>
      <c r="E687" s="27" t="s">
        <v>82</v>
      </c>
      <c r="F687" s="10" t="s">
        <v>131</v>
      </c>
      <c r="G687" s="10" t="s">
        <v>144</v>
      </c>
      <c r="I687" s="37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3"/>
      <c r="AE687" s="14"/>
      <c r="AF687" s="14"/>
      <c r="AG687" s="13"/>
      <c r="AH687" s="14"/>
      <c r="AI687" s="14"/>
      <c r="AJ687" s="14"/>
      <c r="AK687" s="14"/>
      <c r="AL687" s="28">
        <v>1</v>
      </c>
      <c r="AM687" s="29">
        <v>0.15</v>
      </c>
      <c r="AN687" s="120"/>
      <c r="AR687" s="8">
        <f t="shared" si="84"/>
        <v>0</v>
      </c>
      <c r="AS687" s="8">
        <f t="shared" si="85"/>
        <v>0</v>
      </c>
      <c r="AT687" s="8">
        <f t="shared" si="86"/>
        <v>0</v>
      </c>
      <c r="AU687" s="8">
        <f t="shared" si="87"/>
        <v>0</v>
      </c>
      <c r="AV687" s="8">
        <f t="shared" si="88"/>
        <v>0</v>
      </c>
      <c r="AW687" s="8">
        <f t="shared" si="89"/>
        <v>0</v>
      </c>
    </row>
    <row r="688" spans="1:49" x14ac:dyDescent="0.25">
      <c r="A688" t="s">
        <v>163</v>
      </c>
      <c r="B688" s="26">
        <v>46036</v>
      </c>
      <c r="C688" s="10" t="s">
        <v>251</v>
      </c>
      <c r="D688" s="10">
        <v>825</v>
      </c>
      <c r="E688" s="27" t="s">
        <v>79</v>
      </c>
      <c r="F688" s="10" t="s">
        <v>131</v>
      </c>
      <c r="G688" s="10" t="s">
        <v>143</v>
      </c>
      <c r="I688" s="37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3"/>
      <c r="AE688" s="14"/>
      <c r="AF688" s="14"/>
      <c r="AG688" s="13"/>
      <c r="AH688" s="14"/>
      <c r="AI688" s="14"/>
      <c r="AJ688" s="14"/>
      <c r="AK688" s="14"/>
      <c r="AL688" s="28">
        <v>1</v>
      </c>
      <c r="AM688" s="29">
        <v>0.3</v>
      </c>
      <c r="AN688" s="120"/>
      <c r="AR688" s="8">
        <f t="shared" si="84"/>
        <v>0</v>
      </c>
      <c r="AS688" s="8">
        <f t="shared" si="85"/>
        <v>0</v>
      </c>
      <c r="AT688" s="8">
        <f t="shared" si="86"/>
        <v>0</v>
      </c>
      <c r="AU688" s="8">
        <f t="shared" si="87"/>
        <v>0</v>
      </c>
      <c r="AV688" s="8">
        <f t="shared" si="88"/>
        <v>0</v>
      </c>
      <c r="AW688" s="8">
        <f t="shared" si="89"/>
        <v>0</v>
      </c>
    </row>
    <row r="689" spans="1:49" x14ac:dyDescent="0.25">
      <c r="A689" t="s">
        <v>163</v>
      </c>
      <c r="B689" s="26">
        <v>46036</v>
      </c>
      <c r="C689" s="10" t="s">
        <v>251</v>
      </c>
      <c r="D689" s="10">
        <v>824</v>
      </c>
      <c r="E689" s="27" t="s">
        <v>80</v>
      </c>
      <c r="F689" s="10" t="s">
        <v>131</v>
      </c>
      <c r="G689" s="10" t="s">
        <v>143</v>
      </c>
      <c r="I689" s="37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3"/>
      <c r="AE689" s="14"/>
      <c r="AF689" s="14"/>
      <c r="AG689" s="13"/>
      <c r="AH689" s="14"/>
      <c r="AI689" s="14"/>
      <c r="AJ689" s="14"/>
      <c r="AK689" s="14"/>
      <c r="AL689" s="28">
        <v>1</v>
      </c>
      <c r="AM689" s="29">
        <v>0.5</v>
      </c>
      <c r="AN689" s="120"/>
      <c r="AR689" s="8">
        <f t="shared" si="84"/>
        <v>0</v>
      </c>
      <c r="AS689" s="8">
        <f t="shared" si="85"/>
        <v>0</v>
      </c>
      <c r="AT689" s="8">
        <f t="shared" si="86"/>
        <v>0</v>
      </c>
      <c r="AU689" s="8">
        <f t="shared" si="87"/>
        <v>0</v>
      </c>
      <c r="AV689" s="8">
        <f t="shared" si="88"/>
        <v>0</v>
      </c>
      <c r="AW689" s="8">
        <f t="shared" si="89"/>
        <v>0</v>
      </c>
    </row>
    <row r="690" spans="1:49" x14ac:dyDescent="0.25">
      <c r="A690" t="s">
        <v>163</v>
      </c>
      <c r="B690" s="26">
        <v>46036</v>
      </c>
      <c r="C690" s="10" t="s">
        <v>251</v>
      </c>
      <c r="D690" s="10">
        <v>827</v>
      </c>
      <c r="E690" s="27" t="s">
        <v>81</v>
      </c>
      <c r="F690" s="10" t="s">
        <v>131</v>
      </c>
      <c r="G690" s="10" t="s">
        <v>143</v>
      </c>
      <c r="I690" s="37"/>
      <c r="J690" s="14">
        <v>2</v>
      </c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3"/>
      <c r="AE690" s="14"/>
      <c r="AF690" s="14"/>
      <c r="AG690" s="13"/>
      <c r="AH690" s="14">
        <v>4</v>
      </c>
      <c r="AI690" s="14"/>
      <c r="AJ690" s="14"/>
      <c r="AK690" s="14"/>
      <c r="AL690" s="28">
        <v>1</v>
      </c>
      <c r="AM690" s="29">
        <v>0.85</v>
      </c>
      <c r="AN690" s="120"/>
      <c r="AR690" s="8">
        <f t="shared" si="84"/>
        <v>6</v>
      </c>
      <c r="AS690" s="8">
        <f t="shared" si="85"/>
        <v>2</v>
      </c>
      <c r="AT690" s="8">
        <f t="shared" si="86"/>
        <v>0</v>
      </c>
      <c r="AU690" s="8">
        <f t="shared" si="87"/>
        <v>0</v>
      </c>
      <c r="AV690" s="8">
        <f t="shared" si="88"/>
        <v>0</v>
      </c>
      <c r="AW690" s="8">
        <f t="shared" si="89"/>
        <v>0</v>
      </c>
    </row>
    <row r="691" spans="1:49" x14ac:dyDescent="0.25">
      <c r="A691" t="s">
        <v>163</v>
      </c>
      <c r="B691" s="26">
        <v>46036</v>
      </c>
      <c r="C691" s="10" t="s">
        <v>251</v>
      </c>
      <c r="D691" s="10">
        <v>829</v>
      </c>
      <c r="E691" s="27" t="s">
        <v>82</v>
      </c>
      <c r="F691" s="10" t="s">
        <v>131</v>
      </c>
      <c r="G691" s="10" t="s">
        <v>143</v>
      </c>
      <c r="I691" s="37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3"/>
      <c r="AE691" s="14"/>
      <c r="AF691" s="14"/>
      <c r="AG691" s="13"/>
      <c r="AH691" s="14"/>
      <c r="AI691" s="14"/>
      <c r="AJ691" s="14"/>
      <c r="AK691" s="14"/>
      <c r="AL691" s="28">
        <v>1</v>
      </c>
      <c r="AM691" s="29">
        <v>0.8</v>
      </c>
      <c r="AN691" s="120"/>
      <c r="AR691" s="8">
        <f t="shared" si="84"/>
        <v>0</v>
      </c>
      <c r="AS691" s="8">
        <f t="shared" si="85"/>
        <v>0</v>
      </c>
      <c r="AT691" s="8">
        <f t="shared" si="86"/>
        <v>0</v>
      </c>
      <c r="AU691" s="8">
        <f t="shared" si="87"/>
        <v>0</v>
      </c>
      <c r="AV691" s="8">
        <f t="shared" si="88"/>
        <v>0</v>
      </c>
      <c r="AW691" s="8">
        <f t="shared" si="89"/>
        <v>0</v>
      </c>
    </row>
    <row r="692" spans="1:49" x14ac:dyDescent="0.25">
      <c r="A692" t="s">
        <v>163</v>
      </c>
      <c r="B692" s="26">
        <v>46036</v>
      </c>
      <c r="C692" s="10" t="s">
        <v>251</v>
      </c>
      <c r="D692" s="10">
        <v>819</v>
      </c>
      <c r="E692" s="27" t="s">
        <v>83</v>
      </c>
      <c r="F692" s="10" t="s">
        <v>131</v>
      </c>
      <c r="G692" s="10" t="s">
        <v>143</v>
      </c>
      <c r="I692" s="37">
        <v>6</v>
      </c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>
        <v>126</v>
      </c>
      <c r="U692" s="14"/>
      <c r="V692" s="14"/>
      <c r="W692" s="14"/>
      <c r="X692" s="14"/>
      <c r="Y692" s="14"/>
      <c r="Z692" s="14"/>
      <c r="AA692" s="14"/>
      <c r="AB692" s="14"/>
      <c r="AC692" s="14"/>
      <c r="AD692" s="13"/>
      <c r="AE692" s="14"/>
      <c r="AF692" s="14"/>
      <c r="AG692" s="13"/>
      <c r="AH692" s="14"/>
      <c r="AI692" s="14"/>
      <c r="AJ692" s="14"/>
      <c r="AK692" s="14"/>
      <c r="AL692" s="28">
        <v>1</v>
      </c>
      <c r="AM692" s="29">
        <v>0.85</v>
      </c>
      <c r="AN692" s="120"/>
      <c r="AR692" s="8">
        <f t="shared" si="84"/>
        <v>132</v>
      </c>
      <c r="AS692" s="8">
        <f t="shared" si="85"/>
        <v>6</v>
      </c>
      <c r="AT692" s="8">
        <f t="shared" si="86"/>
        <v>126</v>
      </c>
      <c r="AU692" s="8">
        <f t="shared" si="87"/>
        <v>0</v>
      </c>
      <c r="AV692" s="8">
        <f t="shared" si="88"/>
        <v>0</v>
      </c>
      <c r="AW692" s="8">
        <f t="shared" si="89"/>
        <v>0</v>
      </c>
    </row>
    <row r="693" spans="1:49" x14ac:dyDescent="0.25">
      <c r="A693" t="s">
        <v>163</v>
      </c>
      <c r="B693" s="26">
        <v>46036</v>
      </c>
      <c r="C693" s="10" t="s">
        <v>251</v>
      </c>
      <c r="D693" s="10">
        <v>837</v>
      </c>
      <c r="E693" s="27" t="s">
        <v>84</v>
      </c>
      <c r="F693" s="10">
        <v>1</v>
      </c>
      <c r="G693" s="10" t="s">
        <v>139</v>
      </c>
      <c r="I693" s="37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3"/>
      <c r="AE693" s="14"/>
      <c r="AF693" s="14"/>
      <c r="AG693" s="13"/>
      <c r="AH693" s="14"/>
      <c r="AI693" s="14"/>
      <c r="AJ693" s="14"/>
      <c r="AK693" s="14"/>
      <c r="AL693" s="28">
        <v>0.7</v>
      </c>
      <c r="AM693" s="29">
        <v>0.2</v>
      </c>
      <c r="AN693" s="120"/>
      <c r="AR693" s="8">
        <f t="shared" si="84"/>
        <v>0</v>
      </c>
      <c r="AS693" s="8">
        <f t="shared" si="85"/>
        <v>0</v>
      </c>
      <c r="AT693" s="8">
        <f t="shared" si="86"/>
        <v>0</v>
      </c>
      <c r="AU693" s="8">
        <f t="shared" si="87"/>
        <v>0</v>
      </c>
      <c r="AV693" s="8">
        <f t="shared" si="88"/>
        <v>0</v>
      </c>
      <c r="AW693" s="8">
        <f t="shared" si="89"/>
        <v>0</v>
      </c>
    </row>
    <row r="694" spans="1:49" x14ac:dyDescent="0.25">
      <c r="A694" t="s">
        <v>163</v>
      </c>
      <c r="B694" s="26">
        <v>46036</v>
      </c>
      <c r="C694" s="10" t="s">
        <v>251</v>
      </c>
      <c r="D694" s="10">
        <v>835</v>
      </c>
      <c r="E694" s="27" t="s">
        <v>84</v>
      </c>
      <c r="F694" s="10">
        <v>2</v>
      </c>
      <c r="G694" s="10" t="s">
        <v>139</v>
      </c>
      <c r="I694" s="37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3"/>
      <c r="AE694" s="14"/>
      <c r="AF694" s="14"/>
      <c r="AG694" s="13"/>
      <c r="AH694" s="14"/>
      <c r="AI694" s="14"/>
      <c r="AJ694" s="14"/>
      <c r="AK694" s="14"/>
      <c r="AL694" s="28">
        <v>0.7</v>
      </c>
      <c r="AM694" s="29">
        <v>0.7</v>
      </c>
      <c r="AN694" s="120"/>
      <c r="AR694" s="8">
        <f t="shared" si="84"/>
        <v>0</v>
      </c>
      <c r="AS694" s="8">
        <f t="shared" si="85"/>
        <v>0</v>
      </c>
      <c r="AT694" s="8">
        <f t="shared" si="86"/>
        <v>0</v>
      </c>
      <c r="AU694" s="8">
        <f t="shared" si="87"/>
        <v>0</v>
      </c>
      <c r="AV694" s="8">
        <f t="shared" si="88"/>
        <v>0</v>
      </c>
      <c r="AW694" s="8">
        <f t="shared" si="89"/>
        <v>0</v>
      </c>
    </row>
    <row r="695" spans="1:49" x14ac:dyDescent="0.25">
      <c r="A695" t="s">
        <v>221</v>
      </c>
      <c r="B695" s="26">
        <v>46039</v>
      </c>
      <c r="C695" s="10" t="s">
        <v>251</v>
      </c>
      <c r="D695" s="10">
        <v>1015</v>
      </c>
      <c r="E695" s="27" t="s">
        <v>92</v>
      </c>
      <c r="F695" s="10">
        <v>1</v>
      </c>
      <c r="G695" s="10" t="s">
        <v>139</v>
      </c>
      <c r="I695" s="37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3"/>
      <c r="AE695" s="14"/>
      <c r="AF695" s="14"/>
      <c r="AG695" s="13"/>
      <c r="AH695" s="14"/>
      <c r="AI695" s="14"/>
      <c r="AJ695" s="14"/>
      <c r="AK695" s="14"/>
      <c r="AL695" s="28">
        <v>1</v>
      </c>
      <c r="AM695" s="29">
        <v>0.95</v>
      </c>
      <c r="AN695" s="121"/>
      <c r="AR695" s="8">
        <f t="shared" si="84"/>
        <v>0</v>
      </c>
      <c r="AS695" s="8">
        <f t="shared" si="85"/>
        <v>0</v>
      </c>
      <c r="AT695" s="8">
        <f t="shared" si="86"/>
        <v>0</v>
      </c>
      <c r="AU695" s="8">
        <f t="shared" si="87"/>
        <v>0</v>
      </c>
      <c r="AV695" s="8">
        <f t="shared" si="88"/>
        <v>0</v>
      </c>
      <c r="AW695" s="8">
        <f t="shared" si="89"/>
        <v>0</v>
      </c>
    </row>
    <row r="696" spans="1:49" x14ac:dyDescent="0.25">
      <c r="A696" t="s">
        <v>221</v>
      </c>
      <c r="B696" s="26">
        <v>46039</v>
      </c>
      <c r="C696" s="10" t="s">
        <v>251</v>
      </c>
      <c r="D696" s="10">
        <v>1029</v>
      </c>
      <c r="E696" s="27" t="s">
        <v>92</v>
      </c>
      <c r="F696" s="10">
        <v>2</v>
      </c>
      <c r="G696" s="10" t="s">
        <v>139</v>
      </c>
      <c r="I696" s="37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>
        <v>130</v>
      </c>
      <c r="V696" s="14"/>
      <c r="W696" s="14">
        <v>16</v>
      </c>
      <c r="X696" s="14"/>
      <c r="Y696" s="14"/>
      <c r="Z696" s="14"/>
      <c r="AA696" s="14"/>
      <c r="AB696" s="14"/>
      <c r="AC696" s="14"/>
      <c r="AD696" s="13"/>
      <c r="AE696" s="14"/>
      <c r="AF696" s="14"/>
      <c r="AG696" s="13"/>
      <c r="AH696" s="14"/>
      <c r="AI696" s="14"/>
      <c r="AJ696" s="14"/>
      <c r="AK696" s="14"/>
      <c r="AL696" s="28">
        <v>1</v>
      </c>
      <c r="AM696" s="29">
        <v>0.95</v>
      </c>
      <c r="AN696" s="121"/>
      <c r="AR696" s="8">
        <f t="shared" si="84"/>
        <v>146</v>
      </c>
      <c r="AS696" s="8">
        <f t="shared" si="85"/>
        <v>0</v>
      </c>
      <c r="AT696" s="8">
        <f t="shared" si="86"/>
        <v>146</v>
      </c>
      <c r="AU696" s="8">
        <f t="shared" si="87"/>
        <v>0</v>
      </c>
      <c r="AV696" s="8">
        <f t="shared" si="88"/>
        <v>0</v>
      </c>
      <c r="AW696" s="8">
        <f t="shared" si="89"/>
        <v>0</v>
      </c>
    </row>
    <row r="697" spans="1:49" x14ac:dyDescent="0.25">
      <c r="A697" t="s">
        <v>221</v>
      </c>
      <c r="B697" s="26">
        <v>46039</v>
      </c>
      <c r="C697" s="10" t="s">
        <v>251</v>
      </c>
      <c r="D697" s="10">
        <v>1020</v>
      </c>
      <c r="E697" s="27" t="s">
        <v>92</v>
      </c>
      <c r="F697" s="10">
        <v>3</v>
      </c>
      <c r="G697" s="10" t="s">
        <v>139</v>
      </c>
      <c r="I697" s="37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>
        <v>2</v>
      </c>
      <c r="V697" s="14"/>
      <c r="W697" s="14">
        <v>16</v>
      </c>
      <c r="X697" s="14"/>
      <c r="Y697" s="14"/>
      <c r="Z697" s="14"/>
      <c r="AA697" s="14"/>
      <c r="AB697" s="14"/>
      <c r="AC697" s="14"/>
      <c r="AD697" s="13"/>
      <c r="AE697" s="14"/>
      <c r="AF697" s="14"/>
      <c r="AG697" s="13"/>
      <c r="AH697" s="14"/>
      <c r="AI697" s="14"/>
      <c r="AJ697" s="14"/>
      <c r="AK697" s="14"/>
      <c r="AL697" s="28">
        <v>1</v>
      </c>
      <c r="AM697" s="29">
        <v>0.99</v>
      </c>
      <c r="AN697" s="121"/>
      <c r="AR697" s="8">
        <f t="shared" si="84"/>
        <v>18</v>
      </c>
      <c r="AS697" s="8">
        <f t="shared" si="85"/>
        <v>0</v>
      </c>
      <c r="AT697" s="8">
        <f t="shared" si="86"/>
        <v>18</v>
      </c>
      <c r="AU697" s="8">
        <f t="shared" si="87"/>
        <v>0</v>
      </c>
      <c r="AV697" s="8">
        <f t="shared" si="88"/>
        <v>0</v>
      </c>
      <c r="AW697" s="8">
        <f t="shared" si="89"/>
        <v>0</v>
      </c>
    </row>
    <row r="698" spans="1:49" x14ac:dyDescent="0.25">
      <c r="A698" t="s">
        <v>221</v>
      </c>
      <c r="B698" s="26">
        <v>46039</v>
      </c>
      <c r="C698" s="10" t="s">
        <v>251</v>
      </c>
      <c r="D698" s="10">
        <v>1011</v>
      </c>
      <c r="E698" s="27" t="s">
        <v>92</v>
      </c>
      <c r="F698" s="10">
        <v>4</v>
      </c>
      <c r="G698" s="10" t="s">
        <v>139</v>
      </c>
      <c r="I698" s="37"/>
      <c r="J698" s="14">
        <v>3</v>
      </c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3"/>
      <c r="AE698" s="14"/>
      <c r="AF698" s="14"/>
      <c r="AG698" s="13"/>
      <c r="AH698" s="14"/>
      <c r="AI698" s="14"/>
      <c r="AJ698" s="14"/>
      <c r="AK698" s="14"/>
      <c r="AL698" s="28">
        <v>1</v>
      </c>
      <c r="AM698" s="29">
        <v>1</v>
      </c>
      <c r="AN698" s="121"/>
      <c r="AR698" s="8">
        <f t="shared" si="84"/>
        <v>3</v>
      </c>
      <c r="AS698" s="8">
        <f t="shared" si="85"/>
        <v>3</v>
      </c>
      <c r="AT698" s="8">
        <f t="shared" si="86"/>
        <v>0</v>
      </c>
      <c r="AU698" s="8">
        <f t="shared" si="87"/>
        <v>0</v>
      </c>
      <c r="AV698" s="8">
        <f t="shared" si="88"/>
        <v>0</v>
      </c>
      <c r="AW698" s="8">
        <f t="shared" si="89"/>
        <v>0</v>
      </c>
    </row>
    <row r="699" spans="1:49" x14ac:dyDescent="0.25">
      <c r="A699" t="s">
        <v>221</v>
      </c>
      <c r="B699" s="26">
        <v>46039</v>
      </c>
      <c r="C699" s="10" t="s">
        <v>251</v>
      </c>
      <c r="D699" s="10">
        <v>1004</v>
      </c>
      <c r="E699" s="27" t="s">
        <v>92</v>
      </c>
      <c r="F699" s="10">
        <v>5</v>
      </c>
      <c r="G699" s="10" t="s">
        <v>139</v>
      </c>
      <c r="I699" s="37"/>
      <c r="J699" s="14"/>
      <c r="K699" s="14"/>
      <c r="L699" s="14"/>
      <c r="M699" s="14"/>
      <c r="N699" s="14"/>
      <c r="O699" s="14"/>
      <c r="P699" s="14"/>
      <c r="Q699" s="14"/>
      <c r="R699" s="14"/>
      <c r="S699" s="14">
        <v>7</v>
      </c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3"/>
      <c r="AE699" s="14"/>
      <c r="AF699" s="14"/>
      <c r="AG699" s="13"/>
      <c r="AH699" s="14"/>
      <c r="AI699" s="14"/>
      <c r="AJ699" s="14"/>
      <c r="AK699" s="14"/>
      <c r="AL699" s="28">
        <v>0.9</v>
      </c>
      <c r="AM699" s="29">
        <v>0.45</v>
      </c>
      <c r="AN699" s="121"/>
      <c r="AR699" s="8">
        <f t="shared" si="84"/>
        <v>7</v>
      </c>
      <c r="AS699" s="8">
        <f t="shared" si="85"/>
        <v>7</v>
      </c>
      <c r="AT699" s="8">
        <f t="shared" si="86"/>
        <v>0</v>
      </c>
      <c r="AU699" s="8">
        <f t="shared" si="87"/>
        <v>0</v>
      </c>
      <c r="AV699" s="8">
        <f t="shared" si="88"/>
        <v>0</v>
      </c>
      <c r="AW699" s="8">
        <f t="shared" si="89"/>
        <v>0</v>
      </c>
    </row>
    <row r="700" spans="1:49" x14ac:dyDescent="0.25">
      <c r="A700" t="s">
        <v>221</v>
      </c>
      <c r="B700" s="26">
        <v>46039</v>
      </c>
      <c r="C700" s="10" t="s">
        <v>251</v>
      </c>
      <c r="D700" s="10">
        <v>952</v>
      </c>
      <c r="E700" s="27" t="s">
        <v>92</v>
      </c>
      <c r="F700" s="10">
        <v>6</v>
      </c>
      <c r="G700" s="10" t="s">
        <v>139</v>
      </c>
      <c r="I700" s="37"/>
      <c r="J700" s="14"/>
      <c r="K700" s="14"/>
      <c r="L700" s="14"/>
      <c r="M700" s="14"/>
      <c r="N700" s="14"/>
      <c r="O700" s="14"/>
      <c r="P700" s="14"/>
      <c r="Q700" s="14"/>
      <c r="R700" s="14"/>
      <c r="S700" s="14">
        <v>20</v>
      </c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3"/>
      <c r="AE700" s="14"/>
      <c r="AF700" s="14"/>
      <c r="AG700" s="13"/>
      <c r="AH700" s="14"/>
      <c r="AI700" s="14"/>
      <c r="AJ700" s="14"/>
      <c r="AK700" s="14"/>
      <c r="AL700" s="28">
        <v>0.9</v>
      </c>
      <c r="AM700" s="29">
        <v>0.8</v>
      </c>
      <c r="AN700" s="127"/>
      <c r="AR700" s="8">
        <f t="shared" si="84"/>
        <v>20</v>
      </c>
      <c r="AS700" s="8">
        <f t="shared" si="85"/>
        <v>20</v>
      </c>
      <c r="AT700" s="8">
        <f t="shared" si="86"/>
        <v>0</v>
      </c>
      <c r="AU700" s="8">
        <f t="shared" si="87"/>
        <v>0</v>
      </c>
      <c r="AV700" s="8">
        <f t="shared" si="88"/>
        <v>0</v>
      </c>
      <c r="AW700" s="8">
        <f t="shared" si="89"/>
        <v>0</v>
      </c>
    </row>
    <row r="701" spans="1:49" x14ac:dyDescent="0.25">
      <c r="A701" t="s">
        <v>221</v>
      </c>
      <c r="B701" s="26">
        <v>46039</v>
      </c>
      <c r="C701" s="10" t="s">
        <v>251</v>
      </c>
      <c r="D701" s="10">
        <v>945</v>
      </c>
      <c r="E701" s="27" t="s">
        <v>92</v>
      </c>
      <c r="F701" s="10">
        <v>7</v>
      </c>
      <c r="G701" s="10" t="s">
        <v>139</v>
      </c>
      <c r="I701" s="37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3"/>
      <c r="AE701" s="14"/>
      <c r="AF701" s="14"/>
      <c r="AG701" s="13"/>
      <c r="AH701" s="14"/>
      <c r="AI701" s="14"/>
      <c r="AJ701" s="14"/>
      <c r="AK701" s="14"/>
      <c r="AL701" s="28">
        <v>0.95</v>
      </c>
      <c r="AM701" s="29">
        <v>0.95</v>
      </c>
      <c r="AN701" s="121"/>
      <c r="AR701" s="8">
        <f t="shared" si="84"/>
        <v>0</v>
      </c>
      <c r="AS701" s="8">
        <f t="shared" si="85"/>
        <v>0</v>
      </c>
      <c r="AT701" s="8">
        <f t="shared" si="86"/>
        <v>0</v>
      </c>
      <c r="AU701" s="8">
        <f t="shared" si="87"/>
        <v>0</v>
      </c>
      <c r="AV701" s="8">
        <f t="shared" si="88"/>
        <v>0</v>
      </c>
      <c r="AW701" s="8">
        <f t="shared" si="89"/>
        <v>0</v>
      </c>
    </row>
    <row r="702" spans="1:49" x14ac:dyDescent="0.25">
      <c r="A702" t="s">
        <v>221</v>
      </c>
      <c r="B702" s="26">
        <v>46039</v>
      </c>
      <c r="C702" s="10" t="s">
        <v>251</v>
      </c>
      <c r="D702" s="10">
        <v>940</v>
      </c>
      <c r="E702" s="27" t="s">
        <v>92</v>
      </c>
      <c r="F702" s="10">
        <v>8</v>
      </c>
      <c r="G702" s="10" t="s">
        <v>139</v>
      </c>
      <c r="I702" s="37">
        <v>3</v>
      </c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3"/>
      <c r="AE702" s="14"/>
      <c r="AF702" s="14"/>
      <c r="AG702" s="13"/>
      <c r="AH702">
        <v>10</v>
      </c>
      <c r="AI702" s="14"/>
      <c r="AJ702" s="14"/>
      <c r="AK702" s="14"/>
      <c r="AL702" s="28">
        <v>0.9</v>
      </c>
      <c r="AM702" s="29">
        <v>0.4</v>
      </c>
      <c r="AN702" s="121"/>
      <c r="AR702" s="8">
        <f t="shared" si="84"/>
        <v>13</v>
      </c>
      <c r="AS702" s="8">
        <f t="shared" si="85"/>
        <v>3</v>
      </c>
      <c r="AT702" s="8">
        <f t="shared" si="86"/>
        <v>0</v>
      </c>
      <c r="AU702" s="8">
        <f t="shared" si="87"/>
        <v>0</v>
      </c>
      <c r="AV702" s="8">
        <f t="shared" si="88"/>
        <v>0</v>
      </c>
      <c r="AW702" s="8">
        <f t="shared" si="89"/>
        <v>0</v>
      </c>
    </row>
    <row r="703" spans="1:49" x14ac:dyDescent="0.25">
      <c r="A703" t="s">
        <v>221</v>
      </c>
      <c r="B703" s="26">
        <v>46039</v>
      </c>
      <c r="C703" s="10" t="s">
        <v>251</v>
      </c>
      <c r="D703" s="10">
        <v>918</v>
      </c>
      <c r="E703" s="27" t="s">
        <v>92</v>
      </c>
      <c r="F703" s="10">
        <v>9</v>
      </c>
      <c r="G703" s="10" t="s">
        <v>139</v>
      </c>
      <c r="I703" s="37"/>
      <c r="J703" s="14"/>
      <c r="K703" s="14"/>
      <c r="L703" s="14"/>
      <c r="M703" s="14">
        <v>110</v>
      </c>
      <c r="N703" s="14"/>
      <c r="O703" s="14"/>
      <c r="P703" s="14"/>
      <c r="Q703" s="14"/>
      <c r="R703" s="14"/>
      <c r="S703" s="14"/>
      <c r="T703" s="14">
        <v>140</v>
      </c>
      <c r="U703" s="14"/>
      <c r="V703" s="14"/>
      <c r="W703" s="14"/>
      <c r="X703" s="14"/>
      <c r="Y703" s="14"/>
      <c r="Z703" s="14"/>
      <c r="AA703" s="14">
        <v>3</v>
      </c>
      <c r="AB703" s="14"/>
      <c r="AC703" s="14"/>
      <c r="AD703" s="13"/>
      <c r="AE703" s="14"/>
      <c r="AF703" s="14"/>
      <c r="AG703" s="13"/>
      <c r="AH703" s="14">
        <v>291</v>
      </c>
      <c r="AI703" s="14"/>
      <c r="AJ703" s="14"/>
      <c r="AK703" s="14"/>
      <c r="AL703" s="28">
        <v>0.9</v>
      </c>
      <c r="AM703" s="29">
        <v>0.25</v>
      </c>
      <c r="AN703" s="121"/>
      <c r="AR703" s="8">
        <f t="shared" si="84"/>
        <v>544</v>
      </c>
      <c r="AS703" s="8">
        <f t="shared" si="85"/>
        <v>110</v>
      </c>
      <c r="AT703" s="8">
        <f t="shared" si="86"/>
        <v>143</v>
      </c>
      <c r="AU703" s="8">
        <f t="shared" si="87"/>
        <v>0</v>
      </c>
      <c r="AV703" s="8">
        <f t="shared" si="88"/>
        <v>0</v>
      </c>
      <c r="AW703" s="8">
        <f t="shared" si="89"/>
        <v>0</v>
      </c>
    </row>
    <row r="704" spans="1:49" x14ac:dyDescent="0.25">
      <c r="A704" t="s">
        <v>221</v>
      </c>
      <c r="B704" s="26">
        <v>46039</v>
      </c>
      <c r="C704" s="10" t="s">
        <v>251</v>
      </c>
      <c r="D704" s="10">
        <v>932</v>
      </c>
      <c r="E704" s="27" t="s">
        <v>92</v>
      </c>
      <c r="F704" s="10">
        <v>10</v>
      </c>
      <c r="G704" s="10" t="s">
        <v>139</v>
      </c>
      <c r="I704" s="37"/>
      <c r="J704" s="14"/>
      <c r="K704" s="14"/>
      <c r="L704" s="14"/>
      <c r="M704" s="14">
        <v>30</v>
      </c>
      <c r="N704" s="14">
        <v>3</v>
      </c>
      <c r="O704" s="14"/>
      <c r="P704" s="14"/>
      <c r="Q704" s="14"/>
      <c r="R704" s="14"/>
      <c r="S704" s="14">
        <v>20</v>
      </c>
      <c r="T704" s="14">
        <v>1035</v>
      </c>
      <c r="U704" s="14"/>
      <c r="V704" s="14"/>
      <c r="W704" s="14"/>
      <c r="X704" s="14"/>
      <c r="Y704" s="14"/>
      <c r="Z704" s="14"/>
      <c r="AA704" s="14"/>
      <c r="AB704" s="14"/>
      <c r="AC704" s="14"/>
      <c r="AD704" s="13"/>
      <c r="AE704" s="14"/>
      <c r="AF704" s="14"/>
      <c r="AG704" s="13"/>
      <c r="AH704" s="14">
        <v>160</v>
      </c>
      <c r="AI704" s="14"/>
      <c r="AJ704" s="14"/>
      <c r="AK704" s="14"/>
      <c r="AL704" s="28">
        <v>0.9</v>
      </c>
      <c r="AM704" s="29">
        <v>0.35</v>
      </c>
      <c r="AN704" s="121"/>
      <c r="AR704" s="8">
        <f t="shared" si="84"/>
        <v>1248</v>
      </c>
      <c r="AS704" s="8">
        <f t="shared" si="85"/>
        <v>53</v>
      </c>
      <c r="AT704" s="8">
        <f t="shared" si="86"/>
        <v>1035</v>
      </c>
      <c r="AU704" s="8">
        <f t="shared" si="87"/>
        <v>0</v>
      </c>
      <c r="AV704" s="8">
        <f t="shared" si="88"/>
        <v>0</v>
      </c>
      <c r="AW704" s="8">
        <f t="shared" si="89"/>
        <v>0</v>
      </c>
    </row>
    <row r="705" spans="1:49" x14ac:dyDescent="0.25">
      <c r="A705" t="s">
        <v>221</v>
      </c>
      <c r="B705" s="26">
        <v>46039</v>
      </c>
      <c r="C705" s="10" t="s">
        <v>251</v>
      </c>
      <c r="D705" s="10">
        <v>926</v>
      </c>
      <c r="E705" s="27" t="s">
        <v>92</v>
      </c>
      <c r="F705" s="10">
        <v>11</v>
      </c>
      <c r="G705" s="10" t="s">
        <v>139</v>
      </c>
      <c r="I705" s="37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3"/>
      <c r="AE705" s="14"/>
      <c r="AF705" s="14"/>
      <c r="AG705" s="13"/>
      <c r="AH705" s="14">
        <v>10</v>
      </c>
      <c r="AI705" s="14"/>
      <c r="AJ705" s="14"/>
      <c r="AK705" s="14"/>
      <c r="AL705" s="28">
        <v>0.9</v>
      </c>
      <c r="AM705" s="29">
        <v>0.1</v>
      </c>
      <c r="AN705" s="121"/>
      <c r="AR705" s="8">
        <f t="shared" si="84"/>
        <v>10</v>
      </c>
      <c r="AS705" s="8">
        <f t="shared" si="85"/>
        <v>0</v>
      </c>
      <c r="AT705" s="8">
        <f t="shared" si="86"/>
        <v>0</v>
      </c>
      <c r="AU705" s="8">
        <f t="shared" si="87"/>
        <v>0</v>
      </c>
      <c r="AV705" s="8">
        <f t="shared" si="88"/>
        <v>0</v>
      </c>
      <c r="AW705" s="8">
        <f t="shared" si="89"/>
        <v>0</v>
      </c>
    </row>
    <row r="706" spans="1:49" x14ac:dyDescent="0.25">
      <c r="A706" t="s">
        <v>221</v>
      </c>
      <c r="B706" s="26">
        <v>46039</v>
      </c>
      <c r="C706" s="10" t="s">
        <v>251</v>
      </c>
      <c r="D706" s="10">
        <v>1002</v>
      </c>
      <c r="E706" s="27" t="s">
        <v>92</v>
      </c>
      <c r="F706" s="10">
        <v>12</v>
      </c>
      <c r="G706" s="10" t="s">
        <v>139</v>
      </c>
      <c r="I706" s="37"/>
      <c r="J706" s="14"/>
      <c r="K706" s="14"/>
      <c r="L706" s="14"/>
      <c r="M706" s="14"/>
      <c r="N706" s="14"/>
      <c r="O706" s="14"/>
      <c r="P706" s="14"/>
      <c r="Q706" s="14"/>
      <c r="R706" s="14"/>
      <c r="S706" s="14">
        <v>2</v>
      </c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3"/>
      <c r="AE706" s="14"/>
      <c r="AF706" s="14"/>
      <c r="AG706" s="13"/>
      <c r="AH706" s="14"/>
      <c r="AI706" s="14"/>
      <c r="AJ706" s="14"/>
      <c r="AK706" s="14"/>
      <c r="AL706" s="28">
        <v>0.9</v>
      </c>
      <c r="AM706" s="29">
        <v>0.05</v>
      </c>
      <c r="AN706" s="121"/>
      <c r="AR706" s="8">
        <f t="shared" si="84"/>
        <v>2</v>
      </c>
      <c r="AS706" s="8">
        <f t="shared" si="85"/>
        <v>2</v>
      </c>
      <c r="AT706" s="8">
        <f t="shared" si="86"/>
        <v>0</v>
      </c>
      <c r="AU706" s="8">
        <f t="shared" si="87"/>
        <v>0</v>
      </c>
      <c r="AV706" s="8">
        <f t="shared" si="88"/>
        <v>0</v>
      </c>
      <c r="AW706" s="8">
        <f t="shared" si="89"/>
        <v>0</v>
      </c>
    </row>
    <row r="707" spans="1:49" x14ac:dyDescent="0.25">
      <c r="A707" t="s">
        <v>221</v>
      </c>
      <c r="B707" s="26">
        <v>46039</v>
      </c>
      <c r="C707" s="10" t="s">
        <v>251</v>
      </c>
      <c r="D707" s="10">
        <v>924</v>
      </c>
      <c r="E707" s="27" t="s">
        <v>93</v>
      </c>
      <c r="F707" s="10">
        <v>13</v>
      </c>
      <c r="G707" s="10" t="s">
        <v>139</v>
      </c>
      <c r="I707" s="37"/>
      <c r="J707" s="14"/>
      <c r="K707" s="14"/>
      <c r="L707" s="14"/>
      <c r="M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3"/>
      <c r="AE707" s="14"/>
      <c r="AF707" s="14"/>
      <c r="AG707" s="13"/>
      <c r="AH707" s="14"/>
      <c r="AI707" s="14"/>
      <c r="AJ707" s="14"/>
      <c r="AK707" s="14"/>
      <c r="AL707" s="28">
        <v>0.9</v>
      </c>
      <c r="AM707" s="29">
        <v>0.35</v>
      </c>
      <c r="AN707" s="121"/>
      <c r="AR707" s="8">
        <f t="shared" si="84"/>
        <v>0</v>
      </c>
      <c r="AS707" s="8">
        <f t="shared" si="85"/>
        <v>0</v>
      </c>
      <c r="AT707" s="8">
        <f t="shared" si="86"/>
        <v>0</v>
      </c>
      <c r="AU707" s="8">
        <f t="shared" si="87"/>
        <v>0</v>
      </c>
      <c r="AV707" s="8">
        <f t="shared" si="88"/>
        <v>0</v>
      </c>
      <c r="AW707" s="8">
        <f t="shared" si="89"/>
        <v>0</v>
      </c>
    </row>
    <row r="708" spans="1:49" x14ac:dyDescent="0.25">
      <c r="A708" s="34" t="s">
        <v>225</v>
      </c>
      <c r="B708" s="26">
        <v>46034</v>
      </c>
      <c r="C708" s="10" t="s">
        <v>242</v>
      </c>
      <c r="D708" s="33">
        <v>900</v>
      </c>
      <c r="E708" s="27" t="s">
        <v>79</v>
      </c>
      <c r="F708" s="10" t="s">
        <v>131</v>
      </c>
      <c r="G708" s="10" t="s">
        <v>142</v>
      </c>
      <c r="I708" s="30"/>
      <c r="AB708"/>
      <c r="AD708" s="30"/>
      <c r="AE708"/>
      <c r="AG708" s="30"/>
      <c r="AJ708"/>
      <c r="AK708" s="8"/>
      <c r="AL708" s="29">
        <v>1</v>
      </c>
      <c r="AM708" s="32">
        <v>1</v>
      </c>
      <c r="AN708" s="121"/>
      <c r="AR708" s="8">
        <f t="shared" si="84"/>
        <v>0</v>
      </c>
      <c r="AS708" s="8">
        <f t="shared" si="85"/>
        <v>0</v>
      </c>
      <c r="AT708" s="8">
        <f t="shared" si="86"/>
        <v>0</v>
      </c>
      <c r="AU708" s="8">
        <f t="shared" si="87"/>
        <v>0</v>
      </c>
      <c r="AV708" s="8">
        <f t="shared" si="88"/>
        <v>0</v>
      </c>
      <c r="AW708" s="8">
        <f t="shared" si="89"/>
        <v>0</v>
      </c>
    </row>
    <row r="709" spans="1:49" x14ac:dyDescent="0.25">
      <c r="A709" s="34" t="s">
        <v>225</v>
      </c>
      <c r="B709" s="26">
        <v>46034</v>
      </c>
      <c r="C709" s="10" t="s">
        <v>242</v>
      </c>
      <c r="D709" s="33">
        <v>900</v>
      </c>
      <c r="E709" s="27" t="s">
        <v>80</v>
      </c>
      <c r="F709" s="10" t="s">
        <v>131</v>
      </c>
      <c r="G709" s="10" t="s">
        <v>143</v>
      </c>
      <c r="I709" s="30"/>
      <c r="J709">
        <v>1105</v>
      </c>
      <c r="N709">
        <v>75</v>
      </c>
      <c r="AB709"/>
      <c r="AD709" s="30"/>
      <c r="AE709">
        <v>1800</v>
      </c>
      <c r="AF709">
        <v>12</v>
      </c>
      <c r="AG709" s="30"/>
      <c r="AJ709"/>
      <c r="AK709">
        <v>1</v>
      </c>
      <c r="AL709" s="28">
        <v>1</v>
      </c>
      <c r="AM709" s="29">
        <v>0.35</v>
      </c>
      <c r="AN709" s="121"/>
      <c r="AR709" s="8">
        <f t="shared" si="84"/>
        <v>2992</v>
      </c>
      <c r="AS709" s="8">
        <f t="shared" si="85"/>
        <v>1180</v>
      </c>
      <c r="AT709" s="8">
        <f t="shared" si="86"/>
        <v>0</v>
      </c>
      <c r="AU709" s="8">
        <f t="shared" si="87"/>
        <v>1812</v>
      </c>
      <c r="AV709" s="8">
        <f t="shared" si="88"/>
        <v>0</v>
      </c>
      <c r="AW709" s="8">
        <f t="shared" si="89"/>
        <v>0</v>
      </c>
    </row>
    <row r="710" spans="1:49" x14ac:dyDescent="0.25">
      <c r="A710" s="34" t="s">
        <v>225</v>
      </c>
      <c r="B710" s="26">
        <v>46034</v>
      </c>
      <c r="C710" s="10" t="s">
        <v>242</v>
      </c>
      <c r="D710" s="33">
        <v>900</v>
      </c>
      <c r="E710" s="27" t="s">
        <v>81</v>
      </c>
      <c r="F710" s="10" t="s">
        <v>131</v>
      </c>
      <c r="G710" s="10" t="s">
        <v>142</v>
      </c>
      <c r="I710" s="30"/>
      <c r="J710">
        <v>3057</v>
      </c>
      <c r="K710">
        <v>143</v>
      </c>
      <c r="L710">
        <v>242</v>
      </c>
      <c r="M710" s="8">
        <v>124</v>
      </c>
      <c r="O710">
        <v>102</v>
      </c>
      <c r="P710">
        <v>2</v>
      </c>
      <c r="Q710">
        <v>2</v>
      </c>
      <c r="T710">
        <v>30</v>
      </c>
      <c r="W710">
        <v>10</v>
      </c>
      <c r="X710">
        <v>2</v>
      </c>
      <c r="Y710" s="8"/>
      <c r="AA710">
        <v>4</v>
      </c>
      <c r="AB710"/>
      <c r="AD710" s="30"/>
      <c r="AE710"/>
      <c r="AF710">
        <v>87</v>
      </c>
      <c r="AG710" s="30"/>
      <c r="AJ710"/>
      <c r="AK710">
        <v>1</v>
      </c>
      <c r="AL710" s="28">
        <v>1</v>
      </c>
      <c r="AM710" s="29">
        <v>1</v>
      </c>
      <c r="AN710" s="121"/>
      <c r="AR710" s="8">
        <f t="shared" si="84"/>
        <v>3805</v>
      </c>
      <c r="AS710" s="8">
        <f t="shared" si="85"/>
        <v>3672</v>
      </c>
      <c r="AT710" s="8">
        <f t="shared" si="86"/>
        <v>46</v>
      </c>
      <c r="AU710" s="8">
        <f t="shared" si="87"/>
        <v>87</v>
      </c>
      <c r="AV710" s="8">
        <f t="shared" si="88"/>
        <v>0</v>
      </c>
      <c r="AW710" s="8">
        <f t="shared" si="89"/>
        <v>0</v>
      </c>
    </row>
    <row r="711" spans="1:49" x14ac:dyDescent="0.25">
      <c r="A711" s="34" t="s">
        <v>225</v>
      </c>
      <c r="B711" s="26">
        <v>46034</v>
      </c>
      <c r="C711" s="10" t="s">
        <v>242</v>
      </c>
      <c r="D711" s="33">
        <v>900</v>
      </c>
      <c r="E711" s="27" t="s">
        <v>82</v>
      </c>
      <c r="F711" s="10" t="s">
        <v>131</v>
      </c>
      <c r="G711" s="10" t="s">
        <v>143</v>
      </c>
      <c r="I711" s="30"/>
      <c r="J711">
        <v>475</v>
      </c>
      <c r="AB711"/>
      <c r="AD711" s="30"/>
      <c r="AE711"/>
      <c r="AG711" s="30"/>
      <c r="AJ711"/>
      <c r="AK711"/>
      <c r="AL711" s="28">
        <v>1</v>
      </c>
      <c r="AM711" s="29">
        <v>0.2</v>
      </c>
      <c r="AN711" s="121"/>
      <c r="AR711" s="8">
        <f t="shared" si="84"/>
        <v>475</v>
      </c>
      <c r="AS711" s="8">
        <f t="shared" si="85"/>
        <v>475</v>
      </c>
      <c r="AT711" s="8">
        <f t="shared" si="86"/>
        <v>0</v>
      </c>
      <c r="AU711" s="8">
        <f t="shared" si="87"/>
        <v>0</v>
      </c>
      <c r="AV711" s="8">
        <f t="shared" si="88"/>
        <v>0</v>
      </c>
      <c r="AW711" s="8">
        <f t="shared" si="89"/>
        <v>0</v>
      </c>
    </row>
    <row r="712" spans="1:49" x14ac:dyDescent="0.25">
      <c r="A712" s="34" t="s">
        <v>225</v>
      </c>
      <c r="B712" s="26">
        <v>46034</v>
      </c>
      <c r="C712" s="10" t="s">
        <v>242</v>
      </c>
      <c r="D712" s="33">
        <v>900</v>
      </c>
      <c r="E712" s="27" t="s">
        <v>83</v>
      </c>
      <c r="F712" s="10" t="s">
        <v>131</v>
      </c>
      <c r="G712" s="10" t="s">
        <v>142</v>
      </c>
      <c r="I712" s="30"/>
      <c r="X712">
        <v>12</v>
      </c>
      <c r="AB712"/>
      <c r="AD712" s="30"/>
      <c r="AE712"/>
      <c r="AF712">
        <v>6</v>
      </c>
      <c r="AG712" s="30"/>
      <c r="AJ712"/>
      <c r="AK712">
        <v>3</v>
      </c>
      <c r="AL712" s="28">
        <v>1</v>
      </c>
      <c r="AM712" s="29">
        <v>1</v>
      </c>
      <c r="AN712" s="121"/>
      <c r="AR712" s="8">
        <f t="shared" si="84"/>
        <v>18</v>
      </c>
      <c r="AS712" s="8">
        <f t="shared" si="85"/>
        <v>0</v>
      </c>
      <c r="AT712" s="8">
        <f t="shared" si="86"/>
        <v>12</v>
      </c>
      <c r="AU712" s="8">
        <f t="shared" si="87"/>
        <v>6</v>
      </c>
      <c r="AV712" s="8">
        <f t="shared" si="88"/>
        <v>0</v>
      </c>
      <c r="AW712" s="8">
        <f t="shared" si="89"/>
        <v>0</v>
      </c>
    </row>
    <row r="713" spans="1:49" x14ac:dyDescent="0.25">
      <c r="A713" s="34" t="s">
        <v>225</v>
      </c>
      <c r="B713" s="26">
        <v>46034</v>
      </c>
      <c r="C713" s="10" t="s">
        <v>242</v>
      </c>
      <c r="D713" s="33">
        <v>900</v>
      </c>
      <c r="E713" s="27" t="s">
        <v>84</v>
      </c>
      <c r="F713" s="10">
        <v>1</v>
      </c>
      <c r="G713" s="10" t="s">
        <v>142</v>
      </c>
      <c r="I713" s="30"/>
      <c r="W713">
        <v>1</v>
      </c>
      <c r="AA713">
        <v>3</v>
      </c>
      <c r="AB713"/>
      <c r="AD713" s="30"/>
      <c r="AE713"/>
      <c r="AG713" s="30"/>
      <c r="AJ713"/>
      <c r="AK713"/>
      <c r="AL713" s="28">
        <v>1</v>
      </c>
      <c r="AM713" s="29">
        <v>1</v>
      </c>
      <c r="AN713" s="121"/>
      <c r="AR713" s="8">
        <f t="shared" si="84"/>
        <v>4</v>
      </c>
      <c r="AS713" s="8">
        <f t="shared" si="85"/>
        <v>0</v>
      </c>
      <c r="AT713" s="8">
        <f t="shared" si="86"/>
        <v>4</v>
      </c>
      <c r="AU713" s="8">
        <f t="shared" si="87"/>
        <v>0</v>
      </c>
      <c r="AV713" s="8">
        <f t="shared" si="88"/>
        <v>0</v>
      </c>
      <c r="AW713" s="8">
        <f t="shared" si="89"/>
        <v>0</v>
      </c>
    </row>
    <row r="714" spans="1:49" x14ac:dyDescent="0.25">
      <c r="A714" s="34" t="s">
        <v>225</v>
      </c>
      <c r="B714" s="26">
        <v>46034</v>
      </c>
      <c r="C714" s="10" t="s">
        <v>242</v>
      </c>
      <c r="D714" s="33">
        <v>900</v>
      </c>
      <c r="E714" s="27" t="s">
        <v>84</v>
      </c>
      <c r="F714" s="10">
        <v>2</v>
      </c>
      <c r="G714" s="10" t="s">
        <v>142</v>
      </c>
      <c r="I714" s="30"/>
      <c r="AB714"/>
      <c r="AD714" s="30"/>
      <c r="AE714"/>
      <c r="AG714" s="30"/>
      <c r="AJ714"/>
      <c r="AK714"/>
      <c r="AL714" s="28">
        <v>1</v>
      </c>
      <c r="AM714" s="29">
        <v>1</v>
      </c>
      <c r="AN714" s="121"/>
      <c r="AR714" s="8">
        <f t="shared" si="84"/>
        <v>0</v>
      </c>
      <c r="AS714" s="8">
        <f t="shared" si="85"/>
        <v>0</v>
      </c>
      <c r="AT714" s="8">
        <f t="shared" si="86"/>
        <v>0</v>
      </c>
      <c r="AU714" s="8">
        <f t="shared" si="87"/>
        <v>0</v>
      </c>
      <c r="AV714" s="8">
        <f t="shared" si="88"/>
        <v>0</v>
      </c>
      <c r="AW714" s="8">
        <f t="shared" si="89"/>
        <v>0</v>
      </c>
    </row>
    <row r="715" spans="1:49" x14ac:dyDescent="0.25">
      <c r="A715" s="34" t="s">
        <v>225</v>
      </c>
      <c r="B715" s="26">
        <v>46034</v>
      </c>
      <c r="C715" s="10" t="s">
        <v>242</v>
      </c>
      <c r="D715" s="33">
        <v>900</v>
      </c>
      <c r="E715" s="27" t="s">
        <v>84</v>
      </c>
      <c r="F715" s="10">
        <v>3</v>
      </c>
      <c r="G715" s="10" t="s">
        <v>142</v>
      </c>
      <c r="I715" s="30"/>
      <c r="AB715"/>
      <c r="AD715" s="30"/>
      <c r="AE715"/>
      <c r="AG715" s="30"/>
      <c r="AJ715"/>
      <c r="AK715"/>
      <c r="AL715" s="28">
        <v>1</v>
      </c>
      <c r="AM715" s="29">
        <v>1</v>
      </c>
      <c r="AN715" s="121" t="s">
        <v>256</v>
      </c>
      <c r="AR715" s="8">
        <f t="shared" si="84"/>
        <v>0</v>
      </c>
      <c r="AS715" s="8">
        <f t="shared" si="85"/>
        <v>0</v>
      </c>
      <c r="AT715" s="8">
        <f t="shared" si="86"/>
        <v>0</v>
      </c>
      <c r="AU715" s="8">
        <f t="shared" si="87"/>
        <v>0</v>
      </c>
      <c r="AV715" s="8">
        <f t="shared" si="88"/>
        <v>0</v>
      </c>
      <c r="AW715" s="8">
        <f t="shared" si="89"/>
        <v>0</v>
      </c>
    </row>
    <row r="716" spans="1:49" x14ac:dyDescent="0.25">
      <c r="A716" s="34" t="s">
        <v>225</v>
      </c>
      <c r="B716" s="26">
        <v>46034</v>
      </c>
      <c r="C716" s="10" t="s">
        <v>242</v>
      </c>
      <c r="D716" s="33">
        <v>900</v>
      </c>
      <c r="E716" s="27" t="s">
        <v>95</v>
      </c>
      <c r="F716" s="10">
        <v>4</v>
      </c>
      <c r="G716" s="10" t="s">
        <v>139</v>
      </c>
      <c r="I716" s="30"/>
      <c r="AB716"/>
      <c r="AD716" s="30"/>
      <c r="AE716"/>
      <c r="AG716" s="30"/>
      <c r="AJ716"/>
      <c r="AK716"/>
      <c r="AL716" s="28">
        <v>0.8</v>
      </c>
      <c r="AM716" s="29">
        <v>0.05</v>
      </c>
      <c r="AN716" s="121"/>
      <c r="AR716" s="8">
        <f t="shared" si="84"/>
        <v>0</v>
      </c>
      <c r="AS716" s="8">
        <f t="shared" si="85"/>
        <v>0</v>
      </c>
      <c r="AT716" s="8">
        <f t="shared" si="86"/>
        <v>0</v>
      </c>
      <c r="AU716" s="8">
        <f t="shared" si="87"/>
        <v>0</v>
      </c>
      <c r="AV716" s="8">
        <f t="shared" si="88"/>
        <v>0</v>
      </c>
      <c r="AW716" s="8">
        <f t="shared" si="89"/>
        <v>0</v>
      </c>
    </row>
    <row r="717" spans="1:49" x14ac:dyDescent="0.25">
      <c r="A717" s="34" t="s">
        <v>225</v>
      </c>
      <c r="B717" s="26">
        <v>46034</v>
      </c>
      <c r="C717" s="10" t="s">
        <v>242</v>
      </c>
      <c r="D717" s="33">
        <v>900</v>
      </c>
      <c r="E717" s="27" t="s">
        <v>86</v>
      </c>
      <c r="F717" s="10">
        <v>5</v>
      </c>
      <c r="G717" s="10" t="s">
        <v>139</v>
      </c>
      <c r="I717" s="30"/>
      <c r="AB717"/>
      <c r="AD717" s="30"/>
      <c r="AE717"/>
      <c r="AG717" s="30"/>
      <c r="AJ717"/>
      <c r="AK717"/>
      <c r="AL717" s="28">
        <v>0.75</v>
      </c>
      <c r="AM717" s="29">
        <v>0.5</v>
      </c>
      <c r="AN717" s="121"/>
      <c r="AR717" s="8">
        <f t="shared" si="84"/>
        <v>0</v>
      </c>
      <c r="AS717" s="8">
        <f t="shared" si="85"/>
        <v>0</v>
      </c>
      <c r="AT717" s="8">
        <f t="shared" si="86"/>
        <v>0</v>
      </c>
      <c r="AU717" s="8">
        <f t="shared" si="87"/>
        <v>0</v>
      </c>
      <c r="AV717" s="8">
        <f t="shared" si="88"/>
        <v>0</v>
      </c>
      <c r="AW717" s="8">
        <f t="shared" si="89"/>
        <v>0</v>
      </c>
    </row>
    <row r="718" spans="1:49" x14ac:dyDescent="0.25">
      <c r="A718" s="34" t="s">
        <v>229</v>
      </c>
      <c r="B718" s="26">
        <v>46034</v>
      </c>
      <c r="C718" s="10" t="s">
        <v>242</v>
      </c>
      <c r="D718" s="33">
        <v>1100</v>
      </c>
      <c r="E718" s="27" t="s">
        <v>79</v>
      </c>
      <c r="F718" s="10" t="s">
        <v>131</v>
      </c>
      <c r="G718" s="10" t="s">
        <v>139</v>
      </c>
      <c r="I718" s="30"/>
      <c r="J718">
        <v>360</v>
      </c>
      <c r="K718">
        <v>796</v>
      </c>
      <c r="L718">
        <v>35</v>
      </c>
      <c r="M718">
        <v>455</v>
      </c>
      <c r="N718">
        <v>2</v>
      </c>
      <c r="O718">
        <v>170</v>
      </c>
      <c r="T718">
        <v>800</v>
      </c>
      <c r="U718">
        <v>65</v>
      </c>
      <c r="AB718"/>
      <c r="AD718" s="30">
        <v>1000</v>
      </c>
      <c r="AE718">
        <v>2010</v>
      </c>
      <c r="AF718">
        <v>659</v>
      </c>
      <c r="AG718" s="30"/>
      <c r="AJ718"/>
      <c r="AK718"/>
      <c r="AL718" s="28">
        <v>1</v>
      </c>
      <c r="AM718" s="29">
        <v>0.5</v>
      </c>
      <c r="AN718" s="121"/>
      <c r="AR718" s="8">
        <f t="shared" si="84"/>
        <v>6352</v>
      </c>
      <c r="AS718" s="8">
        <f t="shared" si="85"/>
        <v>1818</v>
      </c>
      <c r="AT718" s="8">
        <f t="shared" si="86"/>
        <v>865</v>
      </c>
      <c r="AU718" s="8">
        <f t="shared" si="87"/>
        <v>3669</v>
      </c>
      <c r="AV718" s="8">
        <f t="shared" si="88"/>
        <v>0</v>
      </c>
      <c r="AW718" s="8">
        <f t="shared" si="89"/>
        <v>0</v>
      </c>
    </row>
    <row r="719" spans="1:49" x14ac:dyDescent="0.25">
      <c r="A719" s="34" t="s">
        <v>229</v>
      </c>
      <c r="B719" s="26">
        <v>46034</v>
      </c>
      <c r="C719" s="10" t="s">
        <v>242</v>
      </c>
      <c r="D719" s="33">
        <v>1100</v>
      </c>
      <c r="E719" s="27" t="s">
        <v>80</v>
      </c>
      <c r="F719" s="10" t="s">
        <v>131</v>
      </c>
      <c r="G719" s="10" t="s">
        <v>139</v>
      </c>
      <c r="I719" s="30"/>
      <c r="AB719"/>
      <c r="AD719" s="30"/>
      <c r="AE719"/>
      <c r="AG719" s="30"/>
      <c r="AJ719"/>
      <c r="AK719"/>
      <c r="AL719" s="28">
        <v>1</v>
      </c>
      <c r="AM719" s="29">
        <v>0.9</v>
      </c>
      <c r="AN719" s="121"/>
      <c r="AR719" s="8">
        <f t="shared" si="84"/>
        <v>0</v>
      </c>
      <c r="AS719" s="8">
        <f t="shared" si="85"/>
        <v>0</v>
      </c>
      <c r="AT719" s="8">
        <f t="shared" si="86"/>
        <v>0</v>
      </c>
      <c r="AU719" s="8">
        <f t="shared" si="87"/>
        <v>0</v>
      </c>
      <c r="AV719" s="8">
        <f t="shared" si="88"/>
        <v>0</v>
      </c>
      <c r="AW719" s="8">
        <f t="shared" si="89"/>
        <v>0</v>
      </c>
    </row>
    <row r="720" spans="1:49" x14ac:dyDescent="0.25">
      <c r="A720" s="34" t="s">
        <v>229</v>
      </c>
      <c r="B720" s="26">
        <v>46034</v>
      </c>
      <c r="C720" s="10" t="s">
        <v>242</v>
      </c>
      <c r="D720" s="33">
        <v>1100</v>
      </c>
      <c r="E720" s="27" t="s">
        <v>81</v>
      </c>
      <c r="F720" s="10" t="s">
        <v>131</v>
      </c>
      <c r="G720" s="10" t="s">
        <v>139</v>
      </c>
      <c r="I720" s="30"/>
      <c r="J720">
        <v>75</v>
      </c>
      <c r="K720">
        <v>400</v>
      </c>
      <c r="L720">
        <v>50</v>
      </c>
      <c r="O720">
        <v>12</v>
      </c>
      <c r="AA720">
        <v>5</v>
      </c>
      <c r="AB720"/>
      <c r="AD720" s="30"/>
      <c r="AE720"/>
      <c r="AG720" s="30"/>
      <c r="AJ720"/>
      <c r="AK720"/>
      <c r="AL720" s="28">
        <v>0.3</v>
      </c>
      <c r="AM720" s="29">
        <v>1</v>
      </c>
      <c r="AN720" s="121"/>
      <c r="AR720" s="8">
        <f t="shared" si="84"/>
        <v>542</v>
      </c>
      <c r="AS720" s="8">
        <f t="shared" si="85"/>
        <v>537</v>
      </c>
      <c r="AT720" s="8">
        <f t="shared" si="86"/>
        <v>5</v>
      </c>
      <c r="AU720" s="8">
        <f t="shared" si="87"/>
        <v>0</v>
      </c>
      <c r="AV720" s="8">
        <f t="shared" si="88"/>
        <v>0</v>
      </c>
      <c r="AW720" s="8">
        <f t="shared" si="89"/>
        <v>0</v>
      </c>
    </row>
    <row r="721" spans="1:49" x14ac:dyDescent="0.25">
      <c r="A721" s="34" t="s">
        <v>229</v>
      </c>
      <c r="B721" s="26">
        <v>46034</v>
      </c>
      <c r="C721" s="10" t="s">
        <v>242</v>
      </c>
      <c r="D721" s="33">
        <v>1100</v>
      </c>
      <c r="E721" s="27" t="s">
        <v>82</v>
      </c>
      <c r="F721" s="10" t="s">
        <v>131</v>
      </c>
      <c r="G721" s="10" t="s">
        <v>139</v>
      </c>
      <c r="I721" s="30"/>
      <c r="J721">
        <v>4</v>
      </c>
      <c r="K721">
        <v>21</v>
      </c>
      <c r="Z721">
        <v>3</v>
      </c>
      <c r="AB721"/>
      <c r="AD721" s="30"/>
      <c r="AE721"/>
      <c r="AG721" s="30"/>
      <c r="AJ721"/>
      <c r="AK721"/>
      <c r="AL721" s="28">
        <v>0.85</v>
      </c>
      <c r="AM721" s="29">
        <v>1</v>
      </c>
      <c r="AN721" s="121"/>
      <c r="AR721" s="8">
        <f t="shared" si="84"/>
        <v>28</v>
      </c>
      <c r="AS721" s="8">
        <f t="shared" si="85"/>
        <v>25</v>
      </c>
      <c r="AT721" s="8">
        <f t="shared" si="86"/>
        <v>3</v>
      </c>
      <c r="AU721" s="8">
        <f t="shared" si="87"/>
        <v>0</v>
      </c>
      <c r="AV721" s="8">
        <f t="shared" si="88"/>
        <v>0</v>
      </c>
      <c r="AW721" s="8">
        <f t="shared" si="89"/>
        <v>0</v>
      </c>
    </row>
    <row r="722" spans="1:49" x14ac:dyDescent="0.25">
      <c r="A722" s="34" t="s">
        <v>229</v>
      </c>
      <c r="B722" s="26">
        <v>46034</v>
      </c>
      <c r="C722" s="10" t="s">
        <v>242</v>
      </c>
      <c r="D722" s="33">
        <v>1100</v>
      </c>
      <c r="E722" s="27" t="s">
        <v>83</v>
      </c>
      <c r="F722" s="10" t="s">
        <v>131</v>
      </c>
      <c r="G722" s="10" t="s">
        <v>142</v>
      </c>
      <c r="I722" s="30"/>
      <c r="AB722"/>
      <c r="AD722" s="30"/>
      <c r="AE722"/>
      <c r="AG722" s="30"/>
      <c r="AJ722"/>
      <c r="AK722"/>
      <c r="AL722" s="28">
        <v>1</v>
      </c>
      <c r="AM722" s="29">
        <v>1</v>
      </c>
      <c r="AN722" s="121"/>
      <c r="AR722" s="8">
        <f t="shared" si="84"/>
        <v>0</v>
      </c>
      <c r="AS722" s="8">
        <f t="shared" si="85"/>
        <v>0</v>
      </c>
      <c r="AT722" s="8">
        <f t="shared" si="86"/>
        <v>0</v>
      </c>
      <c r="AU722" s="8">
        <f t="shared" si="87"/>
        <v>0</v>
      </c>
      <c r="AV722" s="8">
        <f t="shared" si="88"/>
        <v>0</v>
      </c>
      <c r="AW722" s="8">
        <f t="shared" si="89"/>
        <v>0</v>
      </c>
    </row>
    <row r="723" spans="1:49" x14ac:dyDescent="0.25">
      <c r="A723" s="34" t="s">
        <v>229</v>
      </c>
      <c r="B723" s="26">
        <v>46034</v>
      </c>
      <c r="C723" s="10" t="s">
        <v>242</v>
      </c>
      <c r="D723" s="33">
        <v>1100</v>
      </c>
      <c r="E723" s="27" t="s">
        <v>87</v>
      </c>
      <c r="F723" s="10" t="s">
        <v>131</v>
      </c>
      <c r="G723" s="10" t="s">
        <v>142</v>
      </c>
      <c r="I723" s="30"/>
      <c r="K723">
        <v>225</v>
      </c>
      <c r="AB723"/>
      <c r="AD723" s="30"/>
      <c r="AE723"/>
      <c r="AG723" s="30"/>
      <c r="AJ723"/>
      <c r="AK723"/>
      <c r="AL723" s="28">
        <v>0.8</v>
      </c>
      <c r="AM723" s="29">
        <v>1</v>
      </c>
      <c r="AN723" s="121"/>
      <c r="AR723" s="8">
        <f t="shared" si="84"/>
        <v>225</v>
      </c>
      <c r="AS723" s="8">
        <f t="shared" si="85"/>
        <v>225</v>
      </c>
      <c r="AT723" s="8">
        <f t="shared" si="86"/>
        <v>0</v>
      </c>
      <c r="AU723" s="8">
        <f t="shared" si="87"/>
        <v>0</v>
      </c>
      <c r="AV723" s="8">
        <f t="shared" si="88"/>
        <v>0</v>
      </c>
      <c r="AW723" s="8">
        <f t="shared" si="89"/>
        <v>0</v>
      </c>
    </row>
    <row r="724" spans="1:49" x14ac:dyDescent="0.25">
      <c r="A724" s="34" t="s">
        <v>229</v>
      </c>
      <c r="B724" s="26">
        <v>46034</v>
      </c>
      <c r="C724" s="10" t="s">
        <v>242</v>
      </c>
      <c r="D724" s="33">
        <v>1100</v>
      </c>
      <c r="E724" s="27" t="s">
        <v>88</v>
      </c>
      <c r="F724" s="10" t="s">
        <v>131</v>
      </c>
      <c r="G724" s="10" t="s">
        <v>139</v>
      </c>
      <c r="I724" s="30"/>
      <c r="K724">
        <v>15</v>
      </c>
      <c r="AB724"/>
      <c r="AD724" s="30"/>
      <c r="AE724"/>
      <c r="AG724" s="30"/>
      <c r="AJ724"/>
      <c r="AK724"/>
      <c r="AL724" s="28">
        <v>0.4</v>
      </c>
      <c r="AM724" s="29">
        <v>1</v>
      </c>
      <c r="AN724" s="121"/>
      <c r="AR724" s="8">
        <f t="shared" si="84"/>
        <v>15</v>
      </c>
      <c r="AS724" s="8">
        <f t="shared" si="85"/>
        <v>15</v>
      </c>
      <c r="AT724" s="8">
        <f t="shared" si="86"/>
        <v>0</v>
      </c>
      <c r="AU724" s="8">
        <f t="shared" si="87"/>
        <v>0</v>
      </c>
      <c r="AV724" s="8">
        <f t="shared" si="88"/>
        <v>0</v>
      </c>
      <c r="AW724" s="8">
        <f t="shared" si="89"/>
        <v>0</v>
      </c>
    </row>
    <row r="725" spans="1:49" x14ac:dyDescent="0.25">
      <c r="A725" s="34" t="s">
        <v>229</v>
      </c>
      <c r="B725" s="26">
        <v>46034</v>
      </c>
      <c r="C725" s="10" t="s">
        <v>242</v>
      </c>
      <c r="D725" s="33">
        <v>1100</v>
      </c>
      <c r="E725" s="27" t="s">
        <v>89</v>
      </c>
      <c r="F725" s="10" t="s">
        <v>131</v>
      </c>
      <c r="G725" s="10" t="s">
        <v>139</v>
      </c>
      <c r="I725" s="30"/>
      <c r="AB725"/>
      <c r="AD725" s="30"/>
      <c r="AE725"/>
      <c r="AG725" s="30"/>
      <c r="AJ725"/>
      <c r="AK725"/>
      <c r="AL725" s="28">
        <v>1</v>
      </c>
      <c r="AM725" s="29">
        <v>0.2</v>
      </c>
      <c r="AN725" s="121"/>
      <c r="AR725" s="8">
        <f t="shared" si="84"/>
        <v>0</v>
      </c>
      <c r="AS725" s="8">
        <f t="shared" si="85"/>
        <v>0</v>
      </c>
      <c r="AT725" s="8">
        <f t="shared" si="86"/>
        <v>0</v>
      </c>
      <c r="AU725" s="8">
        <f t="shared" si="87"/>
        <v>0</v>
      </c>
      <c r="AV725" s="8">
        <f t="shared" si="88"/>
        <v>0</v>
      </c>
      <c r="AW725" s="8">
        <f t="shared" si="89"/>
        <v>0</v>
      </c>
    </row>
    <row r="726" spans="1:49" x14ac:dyDescent="0.25">
      <c r="A726" s="34" t="s">
        <v>229</v>
      </c>
      <c r="B726" s="26">
        <v>46034</v>
      </c>
      <c r="C726" s="10" t="s">
        <v>242</v>
      </c>
      <c r="D726" s="33">
        <v>1100</v>
      </c>
      <c r="E726" s="27" t="s">
        <v>96</v>
      </c>
      <c r="F726" s="10" t="s">
        <v>131</v>
      </c>
      <c r="G726" s="10" t="s">
        <v>139</v>
      </c>
      <c r="I726" s="30"/>
      <c r="J726">
        <v>292</v>
      </c>
      <c r="K726">
        <v>1360</v>
      </c>
      <c r="L726">
        <v>74</v>
      </c>
      <c r="N726">
        <v>134</v>
      </c>
      <c r="O726">
        <v>20</v>
      </c>
      <c r="T726">
        <v>40</v>
      </c>
      <c r="W726">
        <v>6</v>
      </c>
      <c r="AA726">
        <v>100</v>
      </c>
      <c r="AB726"/>
      <c r="AD726" s="30"/>
      <c r="AE726"/>
      <c r="AF726">
        <v>259</v>
      </c>
      <c r="AG726" s="30"/>
      <c r="AJ726"/>
      <c r="AK726">
        <v>2</v>
      </c>
      <c r="AL726" s="28">
        <v>1</v>
      </c>
      <c r="AM726" s="29">
        <v>0.3</v>
      </c>
      <c r="AN726" s="121"/>
      <c r="AR726" s="8">
        <f t="shared" si="84"/>
        <v>2285</v>
      </c>
      <c r="AS726" s="8">
        <f t="shared" si="85"/>
        <v>1880</v>
      </c>
      <c r="AT726" s="8">
        <f t="shared" si="86"/>
        <v>146</v>
      </c>
      <c r="AU726" s="8">
        <f t="shared" si="87"/>
        <v>259</v>
      </c>
      <c r="AV726" s="8">
        <f t="shared" si="88"/>
        <v>0</v>
      </c>
      <c r="AW726" s="8">
        <f t="shared" si="89"/>
        <v>0</v>
      </c>
    </row>
    <row r="727" spans="1:49" x14ac:dyDescent="0.25">
      <c r="A727" s="34" t="s">
        <v>229</v>
      </c>
      <c r="B727" s="26">
        <v>46034</v>
      </c>
      <c r="C727" s="10" t="s">
        <v>242</v>
      </c>
      <c r="D727" s="33">
        <v>1100</v>
      </c>
      <c r="E727" s="27" t="s">
        <v>97</v>
      </c>
      <c r="F727" s="10" t="s">
        <v>131</v>
      </c>
      <c r="G727" s="10" t="s">
        <v>139</v>
      </c>
      <c r="I727" s="30"/>
      <c r="AB727"/>
      <c r="AD727" s="30"/>
      <c r="AE727"/>
      <c r="AG727" s="30"/>
      <c r="AJ727"/>
      <c r="AK727"/>
      <c r="AL727" s="28">
        <v>1</v>
      </c>
      <c r="AM727" s="29">
        <v>1</v>
      </c>
      <c r="AN727" s="121"/>
      <c r="AR727" s="8">
        <f t="shared" si="84"/>
        <v>0</v>
      </c>
      <c r="AS727" s="8">
        <f t="shared" si="85"/>
        <v>0</v>
      </c>
      <c r="AT727" s="8">
        <f t="shared" si="86"/>
        <v>0</v>
      </c>
      <c r="AU727" s="8">
        <f t="shared" si="87"/>
        <v>0</v>
      </c>
      <c r="AV727" s="8">
        <f t="shared" si="88"/>
        <v>0</v>
      </c>
      <c r="AW727" s="8">
        <f t="shared" si="89"/>
        <v>0</v>
      </c>
    </row>
    <row r="728" spans="1:49" x14ac:dyDescent="0.25">
      <c r="A728" s="34" t="s">
        <v>226</v>
      </c>
      <c r="B728" s="26">
        <v>46034</v>
      </c>
      <c r="C728" s="10" t="s">
        <v>242</v>
      </c>
      <c r="D728" s="33">
        <v>1224</v>
      </c>
      <c r="E728" s="27" t="s">
        <v>79</v>
      </c>
      <c r="F728" s="10" t="s">
        <v>131</v>
      </c>
      <c r="G728" s="10" t="s">
        <v>139</v>
      </c>
      <c r="I728" s="30"/>
      <c r="J728">
        <v>510</v>
      </c>
      <c r="K728">
        <v>2318</v>
      </c>
      <c r="L728">
        <v>80</v>
      </c>
      <c r="N728">
        <v>75</v>
      </c>
      <c r="O728">
        <v>60</v>
      </c>
      <c r="P728">
        <v>2</v>
      </c>
      <c r="T728">
        <v>12</v>
      </c>
      <c r="X728">
        <v>32</v>
      </c>
      <c r="AB728"/>
      <c r="AD728" s="30">
        <v>400</v>
      </c>
      <c r="AE728"/>
      <c r="AF728">
        <v>1315</v>
      </c>
      <c r="AG728" s="30"/>
      <c r="AI728">
        <v>45</v>
      </c>
      <c r="AJ728"/>
      <c r="AK728"/>
      <c r="AL728" s="28">
        <v>1</v>
      </c>
      <c r="AM728" s="29">
        <v>1</v>
      </c>
      <c r="AN728" s="121"/>
      <c r="AR728" s="8">
        <f t="shared" si="84"/>
        <v>4849</v>
      </c>
      <c r="AS728" s="8">
        <f t="shared" si="85"/>
        <v>3045</v>
      </c>
      <c r="AT728" s="8">
        <f t="shared" si="86"/>
        <v>44</v>
      </c>
      <c r="AU728" s="8">
        <f t="shared" si="87"/>
        <v>1715</v>
      </c>
      <c r="AV728" s="8">
        <f t="shared" si="88"/>
        <v>0</v>
      </c>
      <c r="AW728" s="8">
        <f t="shared" si="89"/>
        <v>45</v>
      </c>
    </row>
    <row r="729" spans="1:49" x14ac:dyDescent="0.25">
      <c r="A729" s="34" t="s">
        <v>226</v>
      </c>
      <c r="B729" s="26">
        <v>46034</v>
      </c>
      <c r="C729" s="10" t="s">
        <v>242</v>
      </c>
      <c r="D729" s="33">
        <v>1224</v>
      </c>
      <c r="E729" s="27" t="s">
        <v>80</v>
      </c>
      <c r="F729" s="10" t="s">
        <v>131</v>
      </c>
      <c r="G729" s="10" t="s">
        <v>142</v>
      </c>
      <c r="I729" s="30"/>
      <c r="J729">
        <v>13</v>
      </c>
      <c r="K729">
        <v>1</v>
      </c>
      <c r="AB729"/>
      <c r="AD729" s="30"/>
      <c r="AE729"/>
      <c r="AG729" s="30"/>
      <c r="AJ729"/>
      <c r="AK729"/>
      <c r="AL729" s="28">
        <v>1</v>
      </c>
      <c r="AM729" s="29">
        <v>1</v>
      </c>
      <c r="AN729" s="121"/>
      <c r="AR729" s="8">
        <f t="shared" si="84"/>
        <v>14</v>
      </c>
      <c r="AS729" s="8">
        <f t="shared" si="85"/>
        <v>14</v>
      </c>
      <c r="AT729" s="8">
        <f t="shared" si="86"/>
        <v>0</v>
      </c>
      <c r="AU729" s="8">
        <f t="shared" si="87"/>
        <v>0</v>
      </c>
      <c r="AV729" s="8">
        <f t="shared" si="88"/>
        <v>0</v>
      </c>
      <c r="AW729" s="8">
        <f t="shared" si="89"/>
        <v>0</v>
      </c>
    </row>
    <row r="730" spans="1:49" x14ac:dyDescent="0.25">
      <c r="A730" s="34" t="s">
        <v>226</v>
      </c>
      <c r="B730" s="26">
        <v>46034</v>
      </c>
      <c r="C730" s="10" t="s">
        <v>242</v>
      </c>
      <c r="D730" s="33">
        <v>1224</v>
      </c>
      <c r="E730" s="27" t="s">
        <v>81</v>
      </c>
      <c r="F730" s="10" t="s">
        <v>131</v>
      </c>
      <c r="G730" s="10" t="s">
        <v>142</v>
      </c>
      <c r="I730" s="30"/>
      <c r="K730">
        <v>14</v>
      </c>
      <c r="V730">
        <v>10</v>
      </c>
      <c r="W730">
        <v>3</v>
      </c>
      <c r="X730">
        <v>16</v>
      </c>
      <c r="AB730"/>
      <c r="AD730" s="30"/>
      <c r="AE730"/>
      <c r="AG730" s="30"/>
      <c r="AJ730"/>
      <c r="AK730">
        <v>1</v>
      </c>
      <c r="AL730" s="28">
        <v>1</v>
      </c>
      <c r="AM730" s="29">
        <v>1</v>
      </c>
      <c r="AN730" s="121"/>
      <c r="AR730" s="8">
        <f t="shared" si="84"/>
        <v>43</v>
      </c>
      <c r="AS730" s="8">
        <f t="shared" si="85"/>
        <v>14</v>
      </c>
      <c r="AT730" s="8">
        <f t="shared" si="86"/>
        <v>29</v>
      </c>
      <c r="AU730" s="8">
        <f t="shared" si="87"/>
        <v>0</v>
      </c>
      <c r="AV730" s="8">
        <f t="shared" si="88"/>
        <v>0</v>
      </c>
      <c r="AW730" s="8">
        <f t="shared" si="89"/>
        <v>0</v>
      </c>
    </row>
    <row r="731" spans="1:49" x14ac:dyDescent="0.25">
      <c r="A731" s="34" t="s">
        <v>226</v>
      </c>
      <c r="B731" s="26">
        <v>46034</v>
      </c>
      <c r="C731" s="10" t="s">
        <v>242</v>
      </c>
      <c r="D731" s="33">
        <v>1224</v>
      </c>
      <c r="E731" s="27" t="s">
        <v>82</v>
      </c>
      <c r="F731" s="10" t="s">
        <v>131</v>
      </c>
      <c r="G731" s="10" t="s">
        <v>139</v>
      </c>
      <c r="I731" s="30"/>
      <c r="J731">
        <v>45</v>
      </c>
      <c r="M731">
        <v>20</v>
      </c>
      <c r="P731">
        <v>4</v>
      </c>
      <c r="AB731"/>
      <c r="AD731" s="30"/>
      <c r="AE731"/>
      <c r="AF731">
        <v>15</v>
      </c>
      <c r="AG731" s="30"/>
      <c r="AJ731"/>
      <c r="AK731"/>
      <c r="AL731" s="28">
        <v>1</v>
      </c>
      <c r="AM731" s="29">
        <v>0.75</v>
      </c>
      <c r="AN731" s="121"/>
      <c r="AR731" s="8">
        <f t="shared" si="84"/>
        <v>84</v>
      </c>
      <c r="AS731" s="8">
        <f t="shared" si="85"/>
        <v>69</v>
      </c>
      <c r="AT731" s="8">
        <f t="shared" si="86"/>
        <v>0</v>
      </c>
      <c r="AU731" s="8">
        <f t="shared" si="87"/>
        <v>15</v>
      </c>
      <c r="AV731" s="8">
        <f t="shared" si="88"/>
        <v>0</v>
      </c>
      <c r="AW731" s="8">
        <f t="shared" si="89"/>
        <v>0</v>
      </c>
    </row>
    <row r="732" spans="1:49" x14ac:dyDescent="0.25">
      <c r="A732" s="34" t="s">
        <v>226</v>
      </c>
      <c r="B732" s="26">
        <v>46034</v>
      </c>
      <c r="C732" s="10" t="s">
        <v>242</v>
      </c>
      <c r="D732" s="33">
        <v>1224</v>
      </c>
      <c r="E732" s="27" t="s">
        <v>83</v>
      </c>
      <c r="F732" s="10" t="s">
        <v>131</v>
      </c>
      <c r="G732" s="10" t="s">
        <v>142</v>
      </c>
      <c r="I732" s="30"/>
      <c r="J732">
        <v>600</v>
      </c>
      <c r="O732">
        <v>225</v>
      </c>
      <c r="P732">
        <v>10</v>
      </c>
      <c r="AB732"/>
      <c r="AD732" s="30"/>
      <c r="AE732"/>
      <c r="AG732" s="30"/>
      <c r="AJ732"/>
      <c r="AK732"/>
      <c r="AL732" s="28">
        <v>1</v>
      </c>
      <c r="AM732" s="29">
        <v>1</v>
      </c>
      <c r="AN732" s="121"/>
      <c r="AR732" s="8">
        <f t="shared" si="84"/>
        <v>835</v>
      </c>
      <c r="AS732" s="8">
        <f t="shared" si="85"/>
        <v>835</v>
      </c>
      <c r="AT732" s="8">
        <f t="shared" si="86"/>
        <v>0</v>
      </c>
      <c r="AU732" s="8">
        <f t="shared" si="87"/>
        <v>0</v>
      </c>
      <c r="AV732" s="8">
        <f t="shared" si="88"/>
        <v>0</v>
      </c>
      <c r="AW732" s="8">
        <f t="shared" si="89"/>
        <v>0</v>
      </c>
    </row>
    <row r="733" spans="1:49" x14ac:dyDescent="0.25">
      <c r="A733" s="34" t="s">
        <v>226</v>
      </c>
      <c r="B733" s="26">
        <v>46034</v>
      </c>
      <c r="C733" s="10" t="s">
        <v>242</v>
      </c>
      <c r="D733" s="33">
        <v>1224</v>
      </c>
      <c r="E733" s="27" t="s">
        <v>87</v>
      </c>
      <c r="F733" s="10" t="s">
        <v>131</v>
      </c>
      <c r="G733" s="10" t="s">
        <v>139</v>
      </c>
      <c r="I733" s="30"/>
      <c r="J733">
        <v>35</v>
      </c>
      <c r="AB733"/>
      <c r="AD733" s="30"/>
      <c r="AE733"/>
      <c r="AG733" s="30"/>
      <c r="AJ733"/>
      <c r="AK733"/>
      <c r="AL733" s="28">
        <v>1</v>
      </c>
      <c r="AM733" s="29">
        <v>0.75</v>
      </c>
      <c r="AN733" s="121"/>
      <c r="AR733" s="8">
        <f t="shared" si="84"/>
        <v>35</v>
      </c>
      <c r="AS733" s="8">
        <f t="shared" si="85"/>
        <v>35</v>
      </c>
      <c r="AT733" s="8">
        <f t="shared" si="86"/>
        <v>0</v>
      </c>
      <c r="AU733" s="8">
        <f t="shared" si="87"/>
        <v>0</v>
      </c>
      <c r="AV733" s="8">
        <f t="shared" si="88"/>
        <v>0</v>
      </c>
      <c r="AW733" s="8">
        <f t="shared" si="89"/>
        <v>0</v>
      </c>
    </row>
    <row r="734" spans="1:49" x14ac:dyDescent="0.25">
      <c r="A734" s="34" t="s">
        <v>226</v>
      </c>
      <c r="B734" s="26">
        <v>46034</v>
      </c>
      <c r="C734" s="10" t="s">
        <v>242</v>
      </c>
      <c r="D734" s="33">
        <v>1224</v>
      </c>
      <c r="E734" s="27" t="s">
        <v>85</v>
      </c>
      <c r="F734" s="10">
        <v>1</v>
      </c>
      <c r="G734" s="10" t="s">
        <v>142</v>
      </c>
      <c r="I734" s="30"/>
      <c r="AB734"/>
      <c r="AD734" s="30"/>
      <c r="AE734"/>
      <c r="AG734" s="30"/>
      <c r="AJ734"/>
      <c r="AK734"/>
      <c r="AL734" s="28">
        <v>1</v>
      </c>
      <c r="AM734" s="29">
        <v>1</v>
      </c>
      <c r="AN734" s="121"/>
      <c r="AR734" s="8">
        <f t="shared" si="84"/>
        <v>0</v>
      </c>
      <c r="AS734" s="8">
        <f t="shared" si="85"/>
        <v>0</v>
      </c>
      <c r="AT734" s="8">
        <f t="shared" si="86"/>
        <v>0</v>
      </c>
      <c r="AU734" s="8">
        <f t="shared" si="87"/>
        <v>0</v>
      </c>
      <c r="AV734" s="8">
        <f t="shared" si="88"/>
        <v>0</v>
      </c>
      <c r="AW734" s="8">
        <f t="shared" si="89"/>
        <v>0</v>
      </c>
    </row>
    <row r="735" spans="1:49" x14ac:dyDescent="0.25">
      <c r="A735" s="34" t="s">
        <v>226</v>
      </c>
      <c r="B735" s="26">
        <v>46034</v>
      </c>
      <c r="C735" s="10" t="s">
        <v>242</v>
      </c>
      <c r="D735" s="33">
        <v>1224</v>
      </c>
      <c r="E735" s="27" t="s">
        <v>85</v>
      </c>
      <c r="F735" s="10">
        <v>2</v>
      </c>
      <c r="G735" s="10" t="s">
        <v>142</v>
      </c>
      <c r="I735" s="30"/>
      <c r="K735">
        <v>30</v>
      </c>
      <c r="W735">
        <v>65</v>
      </c>
      <c r="AA735">
        <v>14</v>
      </c>
      <c r="AB735"/>
      <c r="AD735" s="30"/>
      <c r="AE735"/>
      <c r="AG735" s="30"/>
      <c r="AJ735"/>
      <c r="AK735"/>
      <c r="AL735" s="28">
        <v>1</v>
      </c>
      <c r="AM735" s="29">
        <v>1</v>
      </c>
      <c r="AN735" s="121"/>
      <c r="AR735" s="8">
        <f t="shared" si="84"/>
        <v>109</v>
      </c>
      <c r="AS735" s="8">
        <f t="shared" si="85"/>
        <v>30</v>
      </c>
      <c r="AT735" s="8">
        <f t="shared" si="86"/>
        <v>79</v>
      </c>
      <c r="AU735" s="8">
        <f t="shared" si="87"/>
        <v>0</v>
      </c>
      <c r="AV735" s="8">
        <f t="shared" si="88"/>
        <v>0</v>
      </c>
      <c r="AW735" s="8">
        <f t="shared" si="89"/>
        <v>0</v>
      </c>
    </row>
    <row r="736" spans="1:49" x14ac:dyDescent="0.25">
      <c r="A736" s="34" t="s">
        <v>226</v>
      </c>
      <c r="B736" s="26">
        <v>46034</v>
      </c>
      <c r="C736" s="10" t="s">
        <v>242</v>
      </c>
      <c r="D736" s="33">
        <v>1224</v>
      </c>
      <c r="E736" s="27" t="s">
        <v>85</v>
      </c>
      <c r="F736" s="10">
        <v>3</v>
      </c>
      <c r="G736" s="10" t="s">
        <v>142</v>
      </c>
      <c r="I736" s="30"/>
      <c r="AB736"/>
      <c r="AD736" s="30"/>
      <c r="AE736"/>
      <c r="AG736" s="30"/>
      <c r="AJ736"/>
      <c r="AK736"/>
      <c r="AL736" s="28">
        <v>1</v>
      </c>
      <c r="AM736" s="29">
        <v>1</v>
      </c>
      <c r="AN736" s="121"/>
      <c r="AR736" s="8">
        <f t="shared" si="84"/>
        <v>0</v>
      </c>
      <c r="AS736" s="8">
        <f t="shared" si="85"/>
        <v>0</v>
      </c>
      <c r="AT736" s="8">
        <f t="shared" si="86"/>
        <v>0</v>
      </c>
      <c r="AU736" s="8">
        <f t="shared" si="87"/>
        <v>0</v>
      </c>
      <c r="AV736" s="8">
        <f t="shared" si="88"/>
        <v>0</v>
      </c>
      <c r="AW736" s="8">
        <f t="shared" si="89"/>
        <v>0</v>
      </c>
    </row>
    <row r="737" spans="1:49" x14ac:dyDescent="0.25">
      <c r="A737" s="34" t="s">
        <v>226</v>
      </c>
      <c r="B737" s="26">
        <v>46034</v>
      </c>
      <c r="C737" s="10" t="s">
        <v>242</v>
      </c>
      <c r="D737" s="33">
        <v>1224</v>
      </c>
      <c r="E737" s="27" t="s">
        <v>85</v>
      </c>
      <c r="F737" s="10">
        <v>4</v>
      </c>
      <c r="G737" s="10" t="s">
        <v>142</v>
      </c>
      <c r="I737" s="30"/>
      <c r="AB737"/>
      <c r="AD737" s="30"/>
      <c r="AE737"/>
      <c r="AG737" s="30"/>
      <c r="AJ737"/>
      <c r="AK737"/>
      <c r="AL737" s="28">
        <v>1</v>
      </c>
      <c r="AM737" s="29">
        <v>1</v>
      </c>
      <c r="AN737" s="121"/>
      <c r="AR737" s="8">
        <f t="shared" si="84"/>
        <v>0</v>
      </c>
      <c r="AS737" s="8">
        <f t="shared" si="85"/>
        <v>0</v>
      </c>
      <c r="AT737" s="8">
        <f t="shared" si="86"/>
        <v>0</v>
      </c>
      <c r="AU737" s="8">
        <f t="shared" si="87"/>
        <v>0</v>
      </c>
      <c r="AV737" s="8">
        <f t="shared" si="88"/>
        <v>0</v>
      </c>
      <c r="AW737" s="8">
        <f t="shared" si="89"/>
        <v>0</v>
      </c>
    </row>
    <row r="738" spans="1:49" x14ac:dyDescent="0.25">
      <c r="A738" s="34" t="s">
        <v>226</v>
      </c>
      <c r="B738" s="26">
        <v>46034</v>
      </c>
      <c r="C738" s="10" t="s">
        <v>242</v>
      </c>
      <c r="D738" s="33">
        <v>1224</v>
      </c>
      <c r="E738" s="27" t="s">
        <v>85</v>
      </c>
      <c r="F738" s="10">
        <v>5</v>
      </c>
      <c r="G738" s="10" t="s">
        <v>142</v>
      </c>
      <c r="I738" s="30"/>
      <c r="W738">
        <v>6</v>
      </c>
      <c r="X738">
        <v>219</v>
      </c>
      <c r="AA738">
        <v>1</v>
      </c>
      <c r="AB738">
        <v>1</v>
      </c>
      <c r="AD738" s="30"/>
      <c r="AE738"/>
      <c r="AG738" s="30"/>
      <c r="AJ738"/>
      <c r="AK738"/>
      <c r="AL738" s="28">
        <v>1</v>
      </c>
      <c r="AM738" s="29">
        <v>1</v>
      </c>
      <c r="AN738" s="121"/>
      <c r="AR738" s="8">
        <f t="shared" si="84"/>
        <v>227</v>
      </c>
      <c r="AS738" s="8">
        <f t="shared" si="85"/>
        <v>0</v>
      </c>
      <c r="AT738" s="8">
        <f t="shared" si="86"/>
        <v>227</v>
      </c>
      <c r="AU738" s="8">
        <f t="shared" si="87"/>
        <v>0</v>
      </c>
      <c r="AV738" s="8">
        <f t="shared" si="88"/>
        <v>0</v>
      </c>
      <c r="AW738" s="8">
        <f t="shared" si="89"/>
        <v>0</v>
      </c>
    </row>
    <row r="739" spans="1:49" x14ac:dyDescent="0.25">
      <c r="A739" s="34" t="s">
        <v>227</v>
      </c>
      <c r="B739" s="26">
        <v>46034</v>
      </c>
      <c r="C739" s="10" t="s">
        <v>242</v>
      </c>
      <c r="D739" s="33">
        <v>1315</v>
      </c>
      <c r="E739" s="27" t="s">
        <v>79</v>
      </c>
      <c r="F739" s="10" t="s">
        <v>131</v>
      </c>
      <c r="G739" s="10" t="s">
        <v>143</v>
      </c>
      <c r="I739" s="30"/>
      <c r="J739">
        <v>835</v>
      </c>
      <c r="K739">
        <v>205</v>
      </c>
      <c r="N739">
        <v>625</v>
      </c>
      <c r="O739">
        <v>2</v>
      </c>
      <c r="P739">
        <v>8</v>
      </c>
      <c r="Q739">
        <v>1</v>
      </c>
      <c r="AA739">
        <v>3</v>
      </c>
      <c r="AB739"/>
      <c r="AD739" s="30"/>
      <c r="AE739"/>
      <c r="AG739" s="30"/>
      <c r="AJ739"/>
      <c r="AK739"/>
      <c r="AL739" s="28">
        <v>1</v>
      </c>
      <c r="AM739" s="29">
        <v>0.6</v>
      </c>
      <c r="AN739" s="121"/>
      <c r="AR739" s="8">
        <f t="shared" si="84"/>
        <v>1679</v>
      </c>
      <c r="AS739" s="8">
        <f t="shared" si="85"/>
        <v>1676</v>
      </c>
      <c r="AT739" s="8">
        <f t="shared" si="86"/>
        <v>3</v>
      </c>
      <c r="AU739" s="8">
        <f t="shared" si="87"/>
        <v>0</v>
      </c>
      <c r="AV739" s="8">
        <f t="shared" si="88"/>
        <v>0</v>
      </c>
      <c r="AW739" s="8">
        <f t="shared" si="89"/>
        <v>0</v>
      </c>
    </row>
    <row r="740" spans="1:49" x14ac:dyDescent="0.25">
      <c r="A740" s="34" t="s">
        <v>227</v>
      </c>
      <c r="B740" s="26">
        <v>46034</v>
      </c>
      <c r="C740" s="10" t="s">
        <v>242</v>
      </c>
      <c r="D740" s="33">
        <v>1315</v>
      </c>
      <c r="E740" s="27" t="s">
        <v>80</v>
      </c>
      <c r="F740" s="10" t="s">
        <v>131</v>
      </c>
      <c r="G740" s="10" t="s">
        <v>143</v>
      </c>
      <c r="I740" s="30"/>
      <c r="J740">
        <v>804</v>
      </c>
      <c r="K740">
        <v>206</v>
      </c>
      <c r="L740">
        <v>4</v>
      </c>
      <c r="M740">
        <v>456</v>
      </c>
      <c r="O740">
        <v>4</v>
      </c>
      <c r="P740">
        <v>4</v>
      </c>
      <c r="AB740"/>
      <c r="AD740" s="30"/>
      <c r="AE740"/>
      <c r="AG740" s="30"/>
      <c r="AJ740"/>
      <c r="AK740"/>
      <c r="AL740" s="28">
        <v>1</v>
      </c>
      <c r="AM740" s="29">
        <v>0.85</v>
      </c>
      <c r="AN740" s="121"/>
      <c r="AR740" s="8">
        <f t="shared" si="84"/>
        <v>1478</v>
      </c>
      <c r="AS740" s="8">
        <f t="shared" si="85"/>
        <v>1478</v>
      </c>
      <c r="AT740" s="8">
        <f t="shared" si="86"/>
        <v>0</v>
      </c>
      <c r="AU740" s="8">
        <f t="shared" si="87"/>
        <v>0</v>
      </c>
      <c r="AV740" s="8">
        <f t="shared" si="88"/>
        <v>0</v>
      </c>
      <c r="AW740" s="8">
        <f t="shared" si="89"/>
        <v>0</v>
      </c>
    </row>
    <row r="741" spans="1:49" x14ac:dyDescent="0.25">
      <c r="A741" s="34" t="s">
        <v>227</v>
      </c>
      <c r="B741" s="26">
        <v>46034</v>
      </c>
      <c r="C741" s="10" t="s">
        <v>242</v>
      </c>
      <c r="D741" s="33">
        <v>1315</v>
      </c>
      <c r="E741" s="27" t="s">
        <v>81</v>
      </c>
      <c r="F741" s="10" t="s">
        <v>131</v>
      </c>
      <c r="G741" s="10" t="s">
        <v>139</v>
      </c>
      <c r="I741" s="30"/>
      <c r="J741">
        <v>915</v>
      </c>
      <c r="K741">
        <v>1350</v>
      </c>
      <c r="L741">
        <v>12</v>
      </c>
      <c r="M741">
        <v>195</v>
      </c>
      <c r="N741">
        <v>3110</v>
      </c>
      <c r="O741">
        <v>30</v>
      </c>
      <c r="P741">
        <v>4</v>
      </c>
      <c r="T741">
        <v>430</v>
      </c>
      <c r="AB741"/>
      <c r="AD741" s="30">
        <v>400</v>
      </c>
      <c r="AE741">
        <v>1020</v>
      </c>
      <c r="AF741">
        <v>85</v>
      </c>
      <c r="AG741" s="30"/>
      <c r="AJ741"/>
      <c r="AK741"/>
      <c r="AL741" s="28">
        <v>1</v>
      </c>
      <c r="AM741" s="29">
        <v>0.8</v>
      </c>
      <c r="AN741" s="121"/>
      <c r="AR741" s="8">
        <f t="shared" si="84"/>
        <v>7551</v>
      </c>
      <c r="AS741" s="8">
        <f t="shared" si="85"/>
        <v>5616</v>
      </c>
      <c r="AT741" s="8">
        <f t="shared" si="86"/>
        <v>430</v>
      </c>
      <c r="AU741" s="8">
        <f t="shared" si="87"/>
        <v>1505</v>
      </c>
      <c r="AV741" s="8">
        <f t="shared" si="88"/>
        <v>0</v>
      </c>
      <c r="AW741" s="8">
        <f t="shared" si="89"/>
        <v>0</v>
      </c>
    </row>
    <row r="742" spans="1:49" x14ac:dyDescent="0.25">
      <c r="A742" s="34" t="s">
        <v>227</v>
      </c>
      <c r="B742" s="26">
        <v>46034</v>
      </c>
      <c r="C742" s="10" t="s">
        <v>242</v>
      </c>
      <c r="D742" s="33">
        <v>1315</v>
      </c>
      <c r="E742" s="27" t="s">
        <v>82</v>
      </c>
      <c r="F742" s="10" t="s">
        <v>131</v>
      </c>
      <c r="G742" s="10" t="s">
        <v>145</v>
      </c>
      <c r="I742" s="30"/>
      <c r="J742">
        <v>822</v>
      </c>
      <c r="K742">
        <v>468</v>
      </c>
      <c r="L742">
        <v>51</v>
      </c>
      <c r="M742">
        <v>265</v>
      </c>
      <c r="N742">
        <v>157</v>
      </c>
      <c r="O742">
        <v>8</v>
      </c>
      <c r="AB742"/>
      <c r="AD742" s="30"/>
      <c r="AE742"/>
      <c r="AF742">
        <v>80</v>
      </c>
      <c r="AG742" s="30"/>
      <c r="AJ742"/>
      <c r="AK742"/>
      <c r="AL742" s="28">
        <v>1</v>
      </c>
      <c r="AM742" s="29">
        <v>0.9</v>
      </c>
      <c r="AN742" s="121"/>
      <c r="AR742" s="8">
        <f t="shared" si="84"/>
        <v>1851</v>
      </c>
      <c r="AS742" s="8">
        <f t="shared" si="85"/>
        <v>1771</v>
      </c>
      <c r="AT742" s="8">
        <f t="shared" si="86"/>
        <v>0</v>
      </c>
      <c r="AU742" s="8">
        <f t="shared" si="87"/>
        <v>80</v>
      </c>
      <c r="AV742" s="8">
        <f t="shared" si="88"/>
        <v>0</v>
      </c>
      <c r="AW742" s="8">
        <f t="shared" si="89"/>
        <v>0</v>
      </c>
    </row>
    <row r="743" spans="1:49" x14ac:dyDescent="0.25">
      <c r="A743" s="34" t="s">
        <v>227</v>
      </c>
      <c r="B743" s="26">
        <v>46034</v>
      </c>
      <c r="C743" s="10" t="s">
        <v>242</v>
      </c>
      <c r="D743" s="33">
        <v>1315</v>
      </c>
      <c r="E743" s="27" t="s">
        <v>83</v>
      </c>
      <c r="F743" s="10" t="s">
        <v>131</v>
      </c>
      <c r="G743" s="10" t="s">
        <v>143</v>
      </c>
      <c r="I743" s="30"/>
      <c r="J743">
        <v>434</v>
      </c>
      <c r="K743">
        <v>75</v>
      </c>
      <c r="M743">
        <v>100</v>
      </c>
      <c r="AB743"/>
      <c r="AD743" s="30"/>
      <c r="AE743"/>
      <c r="AG743" s="30"/>
      <c r="AJ743"/>
      <c r="AK743"/>
      <c r="AL743" s="28">
        <v>1</v>
      </c>
      <c r="AM743" s="29">
        <v>0.9</v>
      </c>
      <c r="AN743" s="121"/>
      <c r="AR743" s="8">
        <f t="shared" si="84"/>
        <v>609</v>
      </c>
      <c r="AS743" s="8">
        <f t="shared" si="85"/>
        <v>609</v>
      </c>
      <c r="AT743" s="8">
        <f t="shared" si="86"/>
        <v>0</v>
      </c>
      <c r="AU743" s="8">
        <f t="shared" si="87"/>
        <v>0</v>
      </c>
      <c r="AV743" s="8">
        <f t="shared" si="88"/>
        <v>0</v>
      </c>
      <c r="AW743" s="8">
        <f t="shared" si="89"/>
        <v>0</v>
      </c>
    </row>
    <row r="744" spans="1:49" x14ac:dyDescent="0.25">
      <c r="A744" s="34" t="s">
        <v>227</v>
      </c>
      <c r="B744" s="26">
        <v>46034</v>
      </c>
      <c r="C744" s="10" t="s">
        <v>242</v>
      </c>
      <c r="D744" s="33">
        <v>1315</v>
      </c>
      <c r="E744" s="27" t="s">
        <v>87</v>
      </c>
      <c r="F744" s="10" t="s">
        <v>131</v>
      </c>
      <c r="G744" s="10" t="s">
        <v>139</v>
      </c>
      <c r="I744" s="30"/>
      <c r="J744">
        <v>942</v>
      </c>
      <c r="K744">
        <v>87</v>
      </c>
      <c r="P744">
        <v>2</v>
      </c>
      <c r="W744">
        <v>24</v>
      </c>
      <c r="AB744"/>
      <c r="AD744" s="30"/>
      <c r="AE744"/>
      <c r="AG744" s="30"/>
      <c r="AJ744"/>
      <c r="AK744"/>
      <c r="AL744" s="28">
        <v>1</v>
      </c>
      <c r="AM744" s="29">
        <v>0.99</v>
      </c>
      <c r="AN744" s="121"/>
      <c r="AR744" s="8">
        <f t="shared" si="84"/>
        <v>1055</v>
      </c>
      <c r="AS744" s="8">
        <f t="shared" si="85"/>
        <v>1031</v>
      </c>
      <c r="AT744" s="8">
        <f t="shared" si="86"/>
        <v>24</v>
      </c>
      <c r="AU744" s="8">
        <f t="shared" si="87"/>
        <v>0</v>
      </c>
      <c r="AV744" s="8">
        <f t="shared" si="88"/>
        <v>0</v>
      </c>
      <c r="AW744" s="8">
        <f t="shared" si="89"/>
        <v>0</v>
      </c>
    </row>
    <row r="745" spans="1:49" x14ac:dyDescent="0.25">
      <c r="A745" s="34" t="s">
        <v>227</v>
      </c>
      <c r="B745" s="26">
        <v>46034</v>
      </c>
      <c r="C745" s="10" t="s">
        <v>242</v>
      </c>
      <c r="D745" s="33">
        <v>1315</v>
      </c>
      <c r="E745" s="27" t="s">
        <v>96</v>
      </c>
      <c r="F745" s="10" t="s">
        <v>131</v>
      </c>
      <c r="G745" s="10" t="s">
        <v>142</v>
      </c>
      <c r="I745" s="30"/>
      <c r="J745">
        <v>11</v>
      </c>
      <c r="K745">
        <v>30</v>
      </c>
      <c r="P745">
        <v>2</v>
      </c>
      <c r="W745">
        <v>28</v>
      </c>
      <c r="AB745"/>
      <c r="AD745" s="30"/>
      <c r="AE745"/>
      <c r="AG745" s="30"/>
      <c r="AJ745"/>
      <c r="AK745"/>
      <c r="AL745" s="28">
        <v>1</v>
      </c>
      <c r="AM745" s="29">
        <v>0.95</v>
      </c>
      <c r="AN745" s="121"/>
      <c r="AR745" s="8">
        <f t="shared" si="84"/>
        <v>71</v>
      </c>
      <c r="AS745" s="8">
        <f t="shared" si="85"/>
        <v>43</v>
      </c>
      <c r="AT745" s="8">
        <f t="shared" si="86"/>
        <v>28</v>
      </c>
      <c r="AU745" s="8">
        <f t="shared" si="87"/>
        <v>0</v>
      </c>
      <c r="AV745" s="8">
        <f t="shared" si="88"/>
        <v>0</v>
      </c>
      <c r="AW745" s="8">
        <f t="shared" si="89"/>
        <v>0</v>
      </c>
    </row>
    <row r="746" spans="1:49" x14ac:dyDescent="0.25">
      <c r="A746" s="34" t="s">
        <v>227</v>
      </c>
      <c r="B746" s="26">
        <v>46034</v>
      </c>
      <c r="C746" s="10" t="s">
        <v>242</v>
      </c>
      <c r="D746" s="33">
        <v>1315</v>
      </c>
      <c r="E746" s="27" t="s">
        <v>95</v>
      </c>
      <c r="F746" s="10">
        <v>1</v>
      </c>
      <c r="G746" s="10" t="s">
        <v>142</v>
      </c>
      <c r="I746" s="30"/>
      <c r="AB746"/>
      <c r="AD746" s="30"/>
      <c r="AE746"/>
      <c r="AG746" s="30"/>
      <c r="AJ746"/>
      <c r="AK746"/>
      <c r="AL746" s="28">
        <v>1</v>
      </c>
      <c r="AM746" s="29">
        <v>1</v>
      </c>
      <c r="AN746" s="121"/>
      <c r="AR746" s="8">
        <f t="shared" si="84"/>
        <v>0</v>
      </c>
      <c r="AS746" s="8">
        <f t="shared" si="85"/>
        <v>0</v>
      </c>
      <c r="AT746" s="8">
        <f t="shared" si="86"/>
        <v>0</v>
      </c>
      <c r="AU746" s="8">
        <f t="shared" si="87"/>
        <v>0</v>
      </c>
      <c r="AV746" s="8">
        <f t="shared" si="88"/>
        <v>0</v>
      </c>
      <c r="AW746" s="8">
        <f t="shared" si="89"/>
        <v>0</v>
      </c>
    </row>
    <row r="747" spans="1:49" x14ac:dyDescent="0.25">
      <c r="A747" s="34" t="s">
        <v>227</v>
      </c>
      <c r="B747" s="26">
        <v>46034</v>
      </c>
      <c r="C747" s="10" t="s">
        <v>242</v>
      </c>
      <c r="D747" s="33">
        <v>1315</v>
      </c>
      <c r="E747" s="27" t="s">
        <v>95</v>
      </c>
      <c r="F747" s="10">
        <v>2</v>
      </c>
      <c r="G747" s="10" t="s">
        <v>142</v>
      </c>
      <c r="I747" s="30"/>
      <c r="K747">
        <v>33</v>
      </c>
      <c r="N747">
        <v>8</v>
      </c>
      <c r="O747">
        <v>4</v>
      </c>
      <c r="U747">
        <v>70</v>
      </c>
      <c r="W747">
        <v>31</v>
      </c>
      <c r="AB747"/>
      <c r="AD747" s="30"/>
      <c r="AE747"/>
      <c r="AG747" s="30"/>
      <c r="AJ747"/>
      <c r="AK747"/>
      <c r="AL747" s="28">
        <v>1</v>
      </c>
      <c r="AM747" s="29">
        <v>1</v>
      </c>
      <c r="AN747" s="121"/>
      <c r="AR747" s="8">
        <f t="shared" si="84"/>
        <v>146</v>
      </c>
      <c r="AS747" s="8">
        <f t="shared" si="85"/>
        <v>45</v>
      </c>
      <c r="AT747" s="8">
        <f t="shared" si="86"/>
        <v>101</v>
      </c>
      <c r="AU747" s="8">
        <f t="shared" si="87"/>
        <v>0</v>
      </c>
      <c r="AV747" s="8">
        <f t="shared" si="88"/>
        <v>0</v>
      </c>
      <c r="AW747" s="8">
        <f t="shared" si="89"/>
        <v>0</v>
      </c>
    </row>
    <row r="748" spans="1:49" x14ac:dyDescent="0.25">
      <c r="A748" s="34" t="s">
        <v>227</v>
      </c>
      <c r="B748" s="26">
        <v>46034</v>
      </c>
      <c r="C748" s="10" t="s">
        <v>242</v>
      </c>
      <c r="D748" s="33">
        <v>1315</v>
      </c>
      <c r="E748" s="27" t="s">
        <v>95</v>
      </c>
      <c r="F748" s="10">
        <v>3</v>
      </c>
      <c r="G748" s="10" t="s">
        <v>142</v>
      </c>
      <c r="I748" s="30"/>
      <c r="AB748"/>
      <c r="AD748" s="30"/>
      <c r="AE748"/>
      <c r="AG748" s="30"/>
      <c r="AJ748"/>
      <c r="AK748"/>
      <c r="AL748" s="28">
        <v>1</v>
      </c>
      <c r="AM748" s="29">
        <v>1</v>
      </c>
      <c r="AN748" s="121"/>
      <c r="AR748" s="8">
        <f t="shared" si="84"/>
        <v>0</v>
      </c>
      <c r="AS748" s="8">
        <f t="shared" si="85"/>
        <v>0</v>
      </c>
      <c r="AT748" s="8">
        <f t="shared" si="86"/>
        <v>0</v>
      </c>
      <c r="AU748" s="8">
        <f t="shared" si="87"/>
        <v>0</v>
      </c>
      <c r="AV748" s="8">
        <f t="shared" si="88"/>
        <v>0</v>
      </c>
      <c r="AW748" s="8">
        <f t="shared" si="89"/>
        <v>0</v>
      </c>
    </row>
    <row r="749" spans="1:49" x14ac:dyDescent="0.25">
      <c r="A749" s="34" t="s">
        <v>227</v>
      </c>
      <c r="B749" s="26">
        <v>46034</v>
      </c>
      <c r="C749" s="10" t="s">
        <v>242</v>
      </c>
      <c r="D749" s="33">
        <v>1315</v>
      </c>
      <c r="E749" s="27" t="s">
        <v>95</v>
      </c>
      <c r="F749" s="10">
        <v>4</v>
      </c>
      <c r="G749" s="10" t="s">
        <v>139</v>
      </c>
      <c r="I749" s="30"/>
      <c r="AB749"/>
      <c r="AD749" s="30"/>
      <c r="AE749"/>
      <c r="AG749" s="30"/>
      <c r="AJ749"/>
      <c r="AK749"/>
      <c r="AL749" s="28">
        <v>1</v>
      </c>
      <c r="AM749" s="29">
        <v>0.9</v>
      </c>
      <c r="AN749" s="121"/>
      <c r="AR749" s="8">
        <f t="shared" si="84"/>
        <v>0</v>
      </c>
      <c r="AS749" s="8">
        <f t="shared" si="85"/>
        <v>0</v>
      </c>
      <c r="AT749" s="8">
        <f t="shared" si="86"/>
        <v>0</v>
      </c>
      <c r="AU749" s="8">
        <f t="shared" si="87"/>
        <v>0</v>
      </c>
      <c r="AV749" s="8">
        <f t="shared" si="88"/>
        <v>0</v>
      </c>
      <c r="AW749" s="8">
        <f t="shared" si="89"/>
        <v>0</v>
      </c>
    </row>
    <row r="750" spans="1:49" x14ac:dyDescent="0.25">
      <c r="A750" s="34" t="s">
        <v>227</v>
      </c>
      <c r="B750" s="26">
        <v>46034</v>
      </c>
      <c r="C750" s="10" t="s">
        <v>242</v>
      </c>
      <c r="D750" s="33">
        <v>1315</v>
      </c>
      <c r="E750" s="27" t="s">
        <v>95</v>
      </c>
      <c r="F750" s="10">
        <v>5</v>
      </c>
      <c r="G750" s="10" t="s">
        <v>142</v>
      </c>
      <c r="I750" s="30"/>
      <c r="AB750"/>
      <c r="AD750" s="30"/>
      <c r="AE750"/>
      <c r="AG750" s="30"/>
      <c r="AI750">
        <v>22</v>
      </c>
      <c r="AJ750"/>
      <c r="AK750"/>
      <c r="AL750" s="28">
        <v>1</v>
      </c>
      <c r="AM750" s="29">
        <v>1</v>
      </c>
      <c r="AN750" s="121"/>
      <c r="AR750" s="8">
        <f t="shared" ref="AR750:AR774" si="90">SUM(I750:AJ750)</f>
        <v>22</v>
      </c>
      <c r="AS750" s="8">
        <f t="shared" ref="AS750:AS774" si="91">SUM(I750:S750)</f>
        <v>0</v>
      </c>
      <c r="AT750" s="8">
        <f t="shared" ref="AT750:AT774" si="92">SUM(T750:AC750)</f>
        <v>0</v>
      </c>
      <c r="AU750" s="8">
        <f t="shared" ref="AU750:AU774" si="93">SUM(AD750:AF750)</f>
        <v>0</v>
      </c>
      <c r="AV750" s="8">
        <f t="shared" ref="AV750:AV774" si="94">SUM(AG750)</f>
        <v>0</v>
      </c>
      <c r="AW750" s="8">
        <f t="shared" ref="AW750:AW774" si="95">SUM(AI750:AJ750)</f>
        <v>22</v>
      </c>
    </row>
    <row r="751" spans="1:49" x14ac:dyDescent="0.25">
      <c r="A751" s="34" t="s">
        <v>227</v>
      </c>
      <c r="B751" s="26">
        <v>46034</v>
      </c>
      <c r="C751" s="10" t="s">
        <v>242</v>
      </c>
      <c r="D751" s="33">
        <v>1315</v>
      </c>
      <c r="E751" s="27" t="s">
        <v>95</v>
      </c>
      <c r="F751" s="10">
        <v>6</v>
      </c>
      <c r="G751" s="10" t="s">
        <v>139</v>
      </c>
      <c r="I751" s="30"/>
      <c r="J751">
        <v>200</v>
      </c>
      <c r="O751">
        <v>8</v>
      </c>
      <c r="P751">
        <v>8</v>
      </c>
      <c r="W751">
        <v>2</v>
      </c>
      <c r="AA751">
        <v>2</v>
      </c>
      <c r="AB751"/>
      <c r="AD751" s="30"/>
      <c r="AE751"/>
      <c r="AF751">
        <v>13</v>
      </c>
      <c r="AG751" s="30"/>
      <c r="AJ751"/>
      <c r="AK751"/>
      <c r="AL751" s="28">
        <v>1</v>
      </c>
      <c r="AM751" s="29">
        <v>0.9</v>
      </c>
      <c r="AN751" s="121"/>
      <c r="AR751" s="8">
        <f t="shared" si="90"/>
        <v>233</v>
      </c>
      <c r="AS751" s="8">
        <f t="shared" si="91"/>
        <v>216</v>
      </c>
      <c r="AT751" s="8">
        <f t="shared" si="92"/>
        <v>4</v>
      </c>
      <c r="AU751" s="8">
        <f t="shared" si="93"/>
        <v>13</v>
      </c>
      <c r="AV751" s="8">
        <f t="shared" si="94"/>
        <v>0</v>
      </c>
      <c r="AW751" s="8">
        <f t="shared" si="95"/>
        <v>0</v>
      </c>
    </row>
    <row r="752" spans="1:49" x14ac:dyDescent="0.25">
      <c r="A752" s="34" t="s">
        <v>227</v>
      </c>
      <c r="B752" s="26">
        <v>46034</v>
      </c>
      <c r="C752" s="10" t="s">
        <v>242</v>
      </c>
      <c r="D752" s="33">
        <v>1315</v>
      </c>
      <c r="E752" s="27" t="s">
        <v>95</v>
      </c>
      <c r="F752" s="10">
        <v>7</v>
      </c>
      <c r="G752" s="10" t="s">
        <v>142</v>
      </c>
      <c r="I752" s="30"/>
      <c r="AB752"/>
      <c r="AD752" s="30"/>
      <c r="AE752"/>
      <c r="AG752" s="30"/>
      <c r="AJ752"/>
      <c r="AK752"/>
      <c r="AL752" s="28">
        <v>1</v>
      </c>
      <c r="AM752" s="29">
        <v>1</v>
      </c>
      <c r="AN752" s="121"/>
      <c r="AR752" s="8">
        <f t="shared" si="90"/>
        <v>0</v>
      </c>
      <c r="AS752" s="8">
        <f t="shared" si="91"/>
        <v>0</v>
      </c>
      <c r="AT752" s="8">
        <f t="shared" si="92"/>
        <v>0</v>
      </c>
      <c r="AU752" s="8">
        <f t="shared" si="93"/>
        <v>0</v>
      </c>
      <c r="AV752" s="8">
        <f t="shared" si="94"/>
        <v>0</v>
      </c>
      <c r="AW752" s="8">
        <f t="shared" si="95"/>
        <v>0</v>
      </c>
    </row>
    <row r="753" spans="1:49" x14ac:dyDescent="0.25">
      <c r="A753" s="34" t="s">
        <v>227</v>
      </c>
      <c r="B753" s="26">
        <v>46034</v>
      </c>
      <c r="C753" s="10" t="s">
        <v>242</v>
      </c>
      <c r="D753" s="33">
        <v>1315</v>
      </c>
      <c r="E753" s="27" t="s">
        <v>84</v>
      </c>
      <c r="F753" s="10">
        <v>9</v>
      </c>
      <c r="G753" s="10" t="s">
        <v>139</v>
      </c>
      <c r="I753" s="30"/>
      <c r="J753">
        <v>25</v>
      </c>
      <c r="AB753"/>
      <c r="AD753" s="30"/>
      <c r="AE753"/>
      <c r="AG753" s="30"/>
      <c r="AJ753"/>
      <c r="AK753"/>
      <c r="AL753" s="28">
        <v>1</v>
      </c>
      <c r="AM753" s="29">
        <v>0.5</v>
      </c>
      <c r="AN753" s="121"/>
      <c r="AR753" s="8">
        <f t="shared" si="90"/>
        <v>25</v>
      </c>
      <c r="AS753" s="8">
        <f t="shared" si="91"/>
        <v>25</v>
      </c>
      <c r="AT753" s="8">
        <f t="shared" si="92"/>
        <v>0</v>
      </c>
      <c r="AU753" s="8">
        <f t="shared" si="93"/>
        <v>0</v>
      </c>
      <c r="AV753" s="8">
        <f t="shared" si="94"/>
        <v>0</v>
      </c>
      <c r="AW753" s="8">
        <f t="shared" si="95"/>
        <v>0</v>
      </c>
    </row>
    <row r="754" spans="1:49" x14ac:dyDescent="0.25">
      <c r="A754" s="34" t="s">
        <v>227</v>
      </c>
      <c r="B754" s="26">
        <v>46034</v>
      </c>
      <c r="C754" s="10" t="s">
        <v>242</v>
      </c>
      <c r="D754" s="33">
        <v>1315</v>
      </c>
      <c r="E754" s="27" t="s">
        <v>84</v>
      </c>
      <c r="F754" s="10">
        <v>10</v>
      </c>
      <c r="G754" s="10" t="s">
        <v>139</v>
      </c>
      <c r="I754" s="30"/>
      <c r="J754">
        <v>65</v>
      </c>
      <c r="AB754"/>
      <c r="AD754" s="30"/>
      <c r="AE754"/>
      <c r="AG754" s="30"/>
      <c r="AJ754"/>
      <c r="AK754"/>
      <c r="AL754" s="28">
        <v>1</v>
      </c>
      <c r="AM754" s="29">
        <v>0.3</v>
      </c>
      <c r="AN754" s="121"/>
      <c r="AR754" s="8">
        <f t="shared" si="90"/>
        <v>65</v>
      </c>
      <c r="AS754" s="8">
        <f t="shared" si="91"/>
        <v>65</v>
      </c>
      <c r="AT754" s="8">
        <f t="shared" si="92"/>
        <v>0</v>
      </c>
      <c r="AU754" s="8">
        <f t="shared" si="93"/>
        <v>0</v>
      </c>
      <c r="AV754" s="8">
        <f t="shared" si="94"/>
        <v>0</v>
      </c>
      <c r="AW754" s="8">
        <f t="shared" si="95"/>
        <v>0</v>
      </c>
    </row>
    <row r="755" spans="1:49" x14ac:dyDescent="0.25">
      <c r="A755" s="34" t="s">
        <v>227</v>
      </c>
      <c r="B755" s="26">
        <v>46034</v>
      </c>
      <c r="C755" s="10" t="s">
        <v>242</v>
      </c>
      <c r="D755" s="33">
        <v>1315</v>
      </c>
      <c r="E755" s="27" t="s">
        <v>85</v>
      </c>
      <c r="F755" s="10">
        <v>11</v>
      </c>
      <c r="G755" s="10" t="s">
        <v>139</v>
      </c>
      <c r="I755" s="30"/>
      <c r="J755">
        <v>359</v>
      </c>
      <c r="O755">
        <v>50</v>
      </c>
      <c r="T755">
        <v>3</v>
      </c>
      <c r="AB755"/>
      <c r="AD755" s="30"/>
      <c r="AE755"/>
      <c r="AF755">
        <v>1200</v>
      </c>
      <c r="AG755" s="30"/>
      <c r="AJ755"/>
      <c r="AK755"/>
      <c r="AL755" s="28">
        <v>0.95</v>
      </c>
      <c r="AM755" s="29">
        <v>0.5</v>
      </c>
      <c r="AN755" s="121"/>
      <c r="AR755" s="8">
        <f t="shared" si="90"/>
        <v>1612</v>
      </c>
      <c r="AS755" s="8">
        <f t="shared" si="91"/>
        <v>409</v>
      </c>
      <c r="AT755" s="8">
        <f t="shared" si="92"/>
        <v>3</v>
      </c>
      <c r="AU755" s="8">
        <f t="shared" si="93"/>
        <v>1200</v>
      </c>
      <c r="AV755" s="8">
        <f t="shared" si="94"/>
        <v>0</v>
      </c>
      <c r="AW755" s="8">
        <f t="shared" si="95"/>
        <v>0</v>
      </c>
    </row>
    <row r="756" spans="1:49" x14ac:dyDescent="0.25">
      <c r="A756" s="34" t="s">
        <v>227</v>
      </c>
      <c r="B756" s="26">
        <v>46034</v>
      </c>
      <c r="C756" s="10" t="s">
        <v>242</v>
      </c>
      <c r="D756" s="33">
        <v>1315</v>
      </c>
      <c r="E756" s="27" t="s">
        <v>85</v>
      </c>
      <c r="F756" s="10">
        <v>12</v>
      </c>
      <c r="G756" s="10" t="s">
        <v>139</v>
      </c>
      <c r="I756" s="30"/>
      <c r="J756">
        <v>638</v>
      </c>
      <c r="K756">
        <v>150</v>
      </c>
      <c r="M756">
        <v>300</v>
      </c>
      <c r="N756">
        <v>1212</v>
      </c>
      <c r="T756">
        <v>250</v>
      </c>
      <c r="AB756"/>
      <c r="AD756" s="30"/>
      <c r="AE756"/>
      <c r="AG756" s="30"/>
      <c r="AJ756"/>
      <c r="AK756"/>
      <c r="AL756" s="28">
        <v>1</v>
      </c>
      <c r="AM756" s="29">
        <v>0.6</v>
      </c>
      <c r="AN756" s="121"/>
      <c r="AR756" s="8">
        <f t="shared" si="90"/>
        <v>2550</v>
      </c>
      <c r="AS756" s="8">
        <f t="shared" si="91"/>
        <v>2300</v>
      </c>
      <c r="AT756" s="8">
        <f t="shared" si="92"/>
        <v>250</v>
      </c>
      <c r="AU756" s="8">
        <f t="shared" si="93"/>
        <v>0</v>
      </c>
      <c r="AV756" s="8">
        <f t="shared" si="94"/>
        <v>0</v>
      </c>
      <c r="AW756" s="8">
        <f t="shared" si="95"/>
        <v>0</v>
      </c>
    </row>
    <row r="757" spans="1:49" x14ac:dyDescent="0.25">
      <c r="A757" s="34" t="s">
        <v>227</v>
      </c>
      <c r="B757" s="26">
        <v>46034</v>
      </c>
      <c r="C757" s="10" t="s">
        <v>242</v>
      </c>
      <c r="D757" s="33">
        <v>1315</v>
      </c>
      <c r="E757" s="27" t="s">
        <v>85</v>
      </c>
      <c r="F757" s="10">
        <v>13</v>
      </c>
      <c r="G757" s="10" t="s">
        <v>139</v>
      </c>
      <c r="I757" s="30"/>
      <c r="K757">
        <v>575</v>
      </c>
      <c r="M757">
        <v>100</v>
      </c>
      <c r="N757">
        <v>1452</v>
      </c>
      <c r="O757">
        <v>30</v>
      </c>
      <c r="P757">
        <v>21</v>
      </c>
      <c r="AB757"/>
      <c r="AD757" s="30"/>
      <c r="AE757"/>
      <c r="AG757" s="30"/>
      <c r="AJ757"/>
      <c r="AK757"/>
      <c r="AL757" s="28">
        <v>1</v>
      </c>
      <c r="AM757" s="32">
        <v>0.8</v>
      </c>
      <c r="AN757" s="121"/>
      <c r="AR757" s="8">
        <f t="shared" si="90"/>
        <v>2178</v>
      </c>
      <c r="AS757" s="8">
        <f t="shared" si="91"/>
        <v>2178</v>
      </c>
      <c r="AT757" s="8">
        <f t="shared" si="92"/>
        <v>0</v>
      </c>
      <c r="AU757" s="8">
        <f t="shared" si="93"/>
        <v>0</v>
      </c>
      <c r="AV757" s="8">
        <f t="shared" si="94"/>
        <v>0</v>
      </c>
      <c r="AW757" s="8">
        <f t="shared" si="95"/>
        <v>0</v>
      </c>
    </row>
    <row r="758" spans="1:49" x14ac:dyDescent="0.25">
      <c r="A758" s="34" t="s">
        <v>228</v>
      </c>
      <c r="B758" s="26">
        <v>46034</v>
      </c>
      <c r="C758" s="10" t="s">
        <v>242</v>
      </c>
      <c r="D758" s="33">
        <v>1421</v>
      </c>
      <c r="E758" s="27" t="s">
        <v>79</v>
      </c>
      <c r="F758" s="10" t="s">
        <v>131</v>
      </c>
      <c r="G758" s="10" t="s">
        <v>139</v>
      </c>
      <c r="I758" s="30"/>
      <c r="J758">
        <v>60</v>
      </c>
      <c r="K758">
        <v>32</v>
      </c>
      <c r="P758">
        <v>4</v>
      </c>
      <c r="AB758"/>
      <c r="AD758" s="30"/>
      <c r="AE758"/>
      <c r="AG758" s="30"/>
      <c r="AJ758"/>
      <c r="AK758"/>
      <c r="AL758" s="28">
        <v>0.95</v>
      </c>
      <c r="AM758" s="32">
        <v>0.3</v>
      </c>
      <c r="AN758" s="121"/>
      <c r="AR758" s="8">
        <f t="shared" si="90"/>
        <v>96</v>
      </c>
      <c r="AS758" s="8">
        <f t="shared" si="91"/>
        <v>96</v>
      </c>
      <c r="AT758" s="8">
        <f t="shared" si="92"/>
        <v>0</v>
      </c>
      <c r="AU758" s="8">
        <f t="shared" si="93"/>
        <v>0</v>
      </c>
      <c r="AV758" s="8">
        <f t="shared" si="94"/>
        <v>0</v>
      </c>
      <c r="AW758" s="8">
        <f t="shared" si="95"/>
        <v>0</v>
      </c>
    </row>
    <row r="759" spans="1:49" x14ac:dyDescent="0.25">
      <c r="A759" s="34" t="s">
        <v>228</v>
      </c>
      <c r="B759" s="26">
        <v>46034</v>
      </c>
      <c r="C759" s="10" t="s">
        <v>242</v>
      </c>
      <c r="D759" s="33">
        <v>1421</v>
      </c>
      <c r="E759" s="27" t="s">
        <v>80</v>
      </c>
      <c r="F759" s="10" t="s">
        <v>131</v>
      </c>
      <c r="G759" s="10" t="s">
        <v>139</v>
      </c>
      <c r="I759" s="30"/>
      <c r="J759">
        <v>36</v>
      </c>
      <c r="K759">
        <v>115</v>
      </c>
      <c r="M759">
        <v>2</v>
      </c>
      <c r="N759">
        <v>398</v>
      </c>
      <c r="AB759"/>
      <c r="AD759" s="30"/>
      <c r="AE759"/>
      <c r="AF759">
        <v>94</v>
      </c>
      <c r="AG759" s="30"/>
      <c r="AJ759"/>
      <c r="AK759"/>
      <c r="AL759" s="28">
        <v>1</v>
      </c>
      <c r="AM759" s="32">
        <v>0.2</v>
      </c>
      <c r="AN759" s="121"/>
      <c r="AR759" s="8">
        <f t="shared" si="90"/>
        <v>645</v>
      </c>
      <c r="AS759" s="8">
        <f t="shared" si="91"/>
        <v>551</v>
      </c>
      <c r="AT759" s="8">
        <f t="shared" si="92"/>
        <v>0</v>
      </c>
      <c r="AU759" s="8">
        <f t="shared" si="93"/>
        <v>94</v>
      </c>
      <c r="AV759" s="8">
        <f t="shared" si="94"/>
        <v>0</v>
      </c>
      <c r="AW759" s="8">
        <f t="shared" si="95"/>
        <v>0</v>
      </c>
    </row>
    <row r="760" spans="1:49" x14ac:dyDescent="0.25">
      <c r="A760" s="34" t="s">
        <v>230</v>
      </c>
      <c r="B760" s="26">
        <v>46027</v>
      </c>
      <c r="C760" s="10" t="s">
        <v>251</v>
      </c>
      <c r="D760" s="10">
        <v>1423</v>
      </c>
      <c r="E760" s="27" t="s">
        <v>79</v>
      </c>
      <c r="F760" s="10" t="s">
        <v>131</v>
      </c>
      <c r="G760" s="10" t="s">
        <v>143</v>
      </c>
      <c r="I760" s="37"/>
      <c r="J760" s="14">
        <v>2</v>
      </c>
      <c r="K760" s="14">
        <v>2</v>
      </c>
      <c r="L760" s="14"/>
      <c r="M760" s="14">
        <v>100</v>
      </c>
      <c r="N760" s="14"/>
      <c r="O760" s="14"/>
      <c r="P760" s="14">
        <v>104</v>
      </c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3"/>
      <c r="AE760" s="14"/>
      <c r="AF760" s="14">
        <v>3</v>
      </c>
      <c r="AG760" s="13">
        <v>2</v>
      </c>
      <c r="AH760" s="14"/>
      <c r="AI760" s="14"/>
      <c r="AJ760" s="14"/>
      <c r="AK760" s="14"/>
      <c r="AL760" s="28">
        <v>0.95</v>
      </c>
      <c r="AM760" s="29">
        <v>0.8</v>
      </c>
      <c r="AN760" s="121"/>
      <c r="AR760" s="8">
        <f t="shared" si="90"/>
        <v>213</v>
      </c>
      <c r="AS760" s="8">
        <f t="shared" si="91"/>
        <v>208</v>
      </c>
      <c r="AT760" s="8">
        <f t="shared" si="92"/>
        <v>0</v>
      </c>
      <c r="AU760" s="8">
        <f t="shared" si="93"/>
        <v>3</v>
      </c>
      <c r="AV760" s="8">
        <f t="shared" si="94"/>
        <v>2</v>
      </c>
      <c r="AW760" s="8">
        <f t="shared" si="95"/>
        <v>0</v>
      </c>
    </row>
    <row r="761" spans="1:49" x14ac:dyDescent="0.25">
      <c r="A761" s="34" t="s">
        <v>230</v>
      </c>
      <c r="B761" s="26">
        <v>46027</v>
      </c>
      <c r="C761" s="10" t="s">
        <v>251</v>
      </c>
      <c r="D761" s="10">
        <v>1414</v>
      </c>
      <c r="E761" s="27" t="s">
        <v>80</v>
      </c>
      <c r="F761" s="10" t="s">
        <v>131</v>
      </c>
      <c r="G761" s="10" t="s">
        <v>139</v>
      </c>
      <c r="I761" s="37"/>
      <c r="J761" s="14">
        <v>527</v>
      </c>
      <c r="K761" s="14">
        <v>390</v>
      </c>
      <c r="L761" s="14"/>
      <c r="M761" s="14"/>
      <c r="N761" s="14"/>
      <c r="O761" s="14"/>
      <c r="P761" s="14">
        <v>149</v>
      </c>
      <c r="Q761" s="14"/>
      <c r="R761" s="14"/>
      <c r="S761" s="14"/>
      <c r="T761" s="14">
        <v>160</v>
      </c>
      <c r="U761" s="14">
        <v>100</v>
      </c>
      <c r="V761" s="14"/>
      <c r="W761" s="14"/>
      <c r="X761" s="14"/>
      <c r="Y761" s="14"/>
      <c r="Z761" s="14"/>
      <c r="AA761" s="14"/>
      <c r="AB761" s="14"/>
      <c r="AC761" s="14"/>
      <c r="AD761" s="13"/>
      <c r="AE761" s="14"/>
      <c r="AF761" s="14">
        <v>136</v>
      </c>
      <c r="AG761" s="13">
        <v>1147</v>
      </c>
      <c r="AH761" s="14"/>
      <c r="AI761" s="14"/>
      <c r="AJ761" s="14"/>
      <c r="AK761" s="14"/>
      <c r="AL761" s="28">
        <v>0.85</v>
      </c>
      <c r="AM761" s="29">
        <v>0.75</v>
      </c>
      <c r="AN761" s="121"/>
      <c r="AR761" s="8">
        <f t="shared" si="90"/>
        <v>2609</v>
      </c>
      <c r="AS761" s="8">
        <f t="shared" si="91"/>
        <v>1066</v>
      </c>
      <c r="AT761" s="8">
        <f t="shared" si="92"/>
        <v>260</v>
      </c>
      <c r="AU761" s="8">
        <f t="shared" si="93"/>
        <v>136</v>
      </c>
      <c r="AV761" s="8">
        <f t="shared" si="94"/>
        <v>1147</v>
      </c>
      <c r="AW761" s="8">
        <f t="shared" si="95"/>
        <v>0</v>
      </c>
    </row>
    <row r="762" spans="1:49" x14ac:dyDescent="0.25">
      <c r="A762" s="34" t="s">
        <v>230</v>
      </c>
      <c r="B762" s="26">
        <v>46027</v>
      </c>
      <c r="C762" s="10" t="s">
        <v>251</v>
      </c>
      <c r="D762" s="10">
        <v>1420</v>
      </c>
      <c r="E762" s="27" t="s">
        <v>81</v>
      </c>
      <c r="F762" s="10" t="s">
        <v>131</v>
      </c>
      <c r="G762" s="10" t="s">
        <v>144</v>
      </c>
      <c r="I762" s="37"/>
      <c r="J762" s="14">
        <v>26</v>
      </c>
      <c r="K762" s="14">
        <v>4</v>
      </c>
      <c r="L762" s="14">
        <v>2</v>
      </c>
      <c r="M762" s="14"/>
      <c r="N762" s="14"/>
      <c r="O762" s="14">
        <v>10</v>
      </c>
      <c r="P762" s="14">
        <v>290</v>
      </c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3"/>
      <c r="AE762" s="14"/>
      <c r="AF762" s="14">
        <v>40</v>
      </c>
      <c r="AG762" s="13">
        <v>326</v>
      </c>
      <c r="AH762" s="14"/>
      <c r="AI762" s="14"/>
      <c r="AJ762" s="14"/>
      <c r="AK762" s="14"/>
      <c r="AL762" s="28">
        <v>0.95</v>
      </c>
      <c r="AM762" s="29">
        <v>0.7</v>
      </c>
      <c r="AN762" s="121"/>
      <c r="AR762" s="8">
        <f t="shared" si="90"/>
        <v>698</v>
      </c>
      <c r="AS762" s="8">
        <f t="shared" si="91"/>
        <v>332</v>
      </c>
      <c r="AT762" s="8">
        <f t="shared" si="92"/>
        <v>0</v>
      </c>
      <c r="AU762" s="8">
        <f t="shared" si="93"/>
        <v>40</v>
      </c>
      <c r="AV762" s="8">
        <f t="shared" si="94"/>
        <v>326</v>
      </c>
      <c r="AW762" s="8">
        <f t="shared" si="95"/>
        <v>0</v>
      </c>
    </row>
    <row r="763" spans="1:49" x14ac:dyDescent="0.25">
      <c r="A763" s="34" t="s">
        <v>230</v>
      </c>
      <c r="B763" s="26">
        <v>46027</v>
      </c>
      <c r="C763" s="10" t="s">
        <v>251</v>
      </c>
      <c r="D763" s="10">
        <v>1427</v>
      </c>
      <c r="E763" s="27" t="s">
        <v>94</v>
      </c>
      <c r="F763" s="10">
        <v>1</v>
      </c>
      <c r="G763" s="10" t="s">
        <v>139</v>
      </c>
      <c r="I763" s="37"/>
      <c r="J763" s="14">
        <v>42</v>
      </c>
      <c r="K763" s="14">
        <v>25</v>
      </c>
      <c r="L763" s="14"/>
      <c r="M763" s="14"/>
      <c r="N763" s="14"/>
      <c r="O763" s="14"/>
      <c r="P763" s="14">
        <v>30</v>
      </c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3"/>
      <c r="AE763" s="14"/>
      <c r="AF763" s="14"/>
      <c r="AG763" s="13"/>
      <c r="AH763" s="14"/>
      <c r="AI763" s="14"/>
      <c r="AJ763" s="14"/>
      <c r="AK763" s="14"/>
      <c r="AL763" s="28">
        <v>0.95</v>
      </c>
      <c r="AM763" s="29">
        <v>0.3</v>
      </c>
      <c r="AN763" s="121"/>
      <c r="AR763" s="8">
        <f t="shared" si="90"/>
        <v>97</v>
      </c>
      <c r="AS763" s="8">
        <f t="shared" si="91"/>
        <v>97</v>
      </c>
      <c r="AT763" s="8">
        <f t="shared" si="92"/>
        <v>0</v>
      </c>
      <c r="AU763" s="8">
        <f t="shared" si="93"/>
        <v>0</v>
      </c>
      <c r="AV763" s="8">
        <f t="shared" si="94"/>
        <v>0</v>
      </c>
      <c r="AW763" s="8">
        <f t="shared" si="95"/>
        <v>0</v>
      </c>
    </row>
    <row r="764" spans="1:49" x14ac:dyDescent="0.25">
      <c r="A764" s="34" t="s">
        <v>230</v>
      </c>
      <c r="B764" s="26">
        <v>46027</v>
      </c>
      <c r="C764" s="10" t="s">
        <v>251</v>
      </c>
      <c r="D764" s="10">
        <v>1433</v>
      </c>
      <c r="E764" s="27" t="s">
        <v>94</v>
      </c>
      <c r="F764" s="10">
        <v>2</v>
      </c>
      <c r="G764" s="10" t="s">
        <v>142</v>
      </c>
      <c r="I764" s="37"/>
      <c r="J764" s="14"/>
      <c r="K764" s="14">
        <v>15</v>
      </c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>
        <v>11</v>
      </c>
      <c r="X764" s="14"/>
      <c r="Y764" s="14"/>
      <c r="Z764" s="14"/>
      <c r="AA764" s="14"/>
      <c r="AB764" s="14"/>
      <c r="AC764" s="14"/>
      <c r="AD764" s="13"/>
      <c r="AE764" s="14"/>
      <c r="AF764" s="14"/>
      <c r="AG764" s="13"/>
      <c r="AH764" s="14"/>
      <c r="AI764" s="14"/>
      <c r="AJ764" s="14"/>
      <c r="AK764" s="14"/>
      <c r="AL764" s="28">
        <v>1</v>
      </c>
      <c r="AM764" s="29">
        <v>1</v>
      </c>
      <c r="AN764" s="120"/>
      <c r="AR764" s="8">
        <f t="shared" si="90"/>
        <v>26</v>
      </c>
      <c r="AS764" s="8">
        <f t="shared" si="91"/>
        <v>15</v>
      </c>
      <c r="AT764" s="8">
        <f t="shared" si="92"/>
        <v>11</v>
      </c>
      <c r="AU764" s="8">
        <f t="shared" si="93"/>
        <v>0</v>
      </c>
      <c r="AV764" s="8">
        <f t="shared" si="94"/>
        <v>0</v>
      </c>
      <c r="AW764" s="8">
        <f t="shared" si="95"/>
        <v>0</v>
      </c>
    </row>
    <row r="765" spans="1:49" x14ac:dyDescent="0.25">
      <c r="A765" s="34" t="s">
        <v>230</v>
      </c>
      <c r="B765" s="26">
        <v>46027</v>
      </c>
      <c r="C765" s="10" t="s">
        <v>251</v>
      </c>
      <c r="D765" s="10">
        <v>1435</v>
      </c>
      <c r="E765" s="27" t="s">
        <v>94</v>
      </c>
      <c r="F765" s="10">
        <v>3</v>
      </c>
      <c r="G765" s="10" t="s">
        <v>144</v>
      </c>
      <c r="I765" s="37"/>
      <c r="J765" s="14">
        <v>39</v>
      </c>
      <c r="K765" s="14">
        <v>8</v>
      </c>
      <c r="L765" s="14"/>
      <c r="M765" s="14"/>
      <c r="N765" s="14"/>
      <c r="O765" s="14"/>
      <c r="P765" s="14">
        <v>194</v>
      </c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3"/>
      <c r="AE765" s="14"/>
      <c r="AF765" s="14">
        <v>48</v>
      </c>
      <c r="AG765" s="13"/>
      <c r="AH765" s="14"/>
      <c r="AI765" s="14"/>
      <c r="AJ765" s="14"/>
      <c r="AK765" s="14"/>
      <c r="AL765" s="28">
        <v>0.95</v>
      </c>
      <c r="AM765" s="29">
        <v>0.25</v>
      </c>
      <c r="AN765" s="120"/>
      <c r="AR765" s="8">
        <f t="shared" si="90"/>
        <v>289</v>
      </c>
      <c r="AS765" s="8">
        <f t="shared" si="91"/>
        <v>241</v>
      </c>
      <c r="AT765" s="8">
        <f t="shared" si="92"/>
        <v>0</v>
      </c>
      <c r="AU765" s="8">
        <f t="shared" si="93"/>
        <v>48</v>
      </c>
      <c r="AV765" s="8">
        <f t="shared" si="94"/>
        <v>0</v>
      </c>
      <c r="AW765" s="8">
        <f t="shared" si="95"/>
        <v>0</v>
      </c>
    </row>
    <row r="766" spans="1:49" x14ac:dyDescent="0.25">
      <c r="A766" s="34" t="s">
        <v>230</v>
      </c>
      <c r="B766" s="26">
        <v>46027</v>
      </c>
      <c r="C766" s="10" t="s">
        <v>251</v>
      </c>
      <c r="D766" s="10">
        <v>1440</v>
      </c>
      <c r="E766" s="27" t="s">
        <v>94</v>
      </c>
      <c r="F766" s="10">
        <v>4</v>
      </c>
      <c r="G766" s="10" t="s">
        <v>144</v>
      </c>
      <c r="I766" s="37"/>
      <c r="J766" s="14">
        <v>4</v>
      </c>
      <c r="K766" s="14">
        <v>17</v>
      </c>
      <c r="L766" s="14"/>
      <c r="M766" s="14"/>
      <c r="N766" s="14"/>
      <c r="O766" s="14"/>
      <c r="P766" s="14">
        <v>442</v>
      </c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3"/>
      <c r="AE766" s="14"/>
      <c r="AF766" s="14"/>
      <c r="AG766" s="13">
        <v>4</v>
      </c>
      <c r="AH766" s="14"/>
      <c r="AI766" s="14"/>
      <c r="AJ766" s="14"/>
      <c r="AK766" s="14"/>
      <c r="AL766" s="28">
        <v>0.95</v>
      </c>
      <c r="AM766" s="29">
        <v>0.25</v>
      </c>
      <c r="AN766" s="120"/>
      <c r="AR766" s="8">
        <f t="shared" si="90"/>
        <v>467</v>
      </c>
      <c r="AS766" s="8">
        <f t="shared" si="91"/>
        <v>463</v>
      </c>
      <c r="AT766" s="8">
        <f t="shared" si="92"/>
        <v>0</v>
      </c>
      <c r="AU766" s="8">
        <f t="shared" si="93"/>
        <v>0</v>
      </c>
      <c r="AV766" s="8">
        <f t="shared" si="94"/>
        <v>4</v>
      </c>
      <c r="AW766" s="8">
        <f t="shared" si="95"/>
        <v>0</v>
      </c>
    </row>
    <row r="767" spans="1:49" x14ac:dyDescent="0.25">
      <c r="A767" s="34" t="s">
        <v>230</v>
      </c>
      <c r="B767" s="26">
        <v>46027</v>
      </c>
      <c r="C767" s="10" t="s">
        <v>251</v>
      </c>
      <c r="D767" s="10">
        <v>1443</v>
      </c>
      <c r="E767" s="27" t="s">
        <v>94</v>
      </c>
      <c r="F767" s="10">
        <v>5</v>
      </c>
      <c r="G767" s="10" t="s">
        <v>139</v>
      </c>
      <c r="I767" s="37"/>
      <c r="J767" s="14"/>
      <c r="K767" s="14"/>
      <c r="L767" s="14"/>
      <c r="M767" s="14"/>
      <c r="N767" s="14"/>
      <c r="O767" s="14"/>
      <c r="P767" s="14">
        <v>23</v>
      </c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>
        <v>8</v>
      </c>
      <c r="AB767" s="14"/>
      <c r="AC767" s="14"/>
      <c r="AD767" s="13"/>
      <c r="AE767" s="14"/>
      <c r="AF767" s="14">
        <v>17</v>
      </c>
      <c r="AG767" s="13"/>
      <c r="AH767" s="14"/>
      <c r="AI767" s="14"/>
      <c r="AJ767" s="14"/>
      <c r="AK767" s="14"/>
      <c r="AL767" s="28">
        <v>0.95</v>
      </c>
      <c r="AM767" s="29">
        <v>0.25</v>
      </c>
      <c r="AN767" s="120"/>
      <c r="AR767" s="8">
        <f t="shared" si="90"/>
        <v>48</v>
      </c>
      <c r="AS767" s="8">
        <f t="shared" si="91"/>
        <v>23</v>
      </c>
      <c r="AT767" s="8">
        <f t="shared" si="92"/>
        <v>8</v>
      </c>
      <c r="AU767" s="8">
        <f t="shared" si="93"/>
        <v>17</v>
      </c>
      <c r="AV767" s="8">
        <f t="shared" si="94"/>
        <v>0</v>
      </c>
      <c r="AW767" s="8">
        <f t="shared" si="95"/>
        <v>0</v>
      </c>
    </row>
    <row r="768" spans="1:49" x14ac:dyDescent="0.25">
      <c r="A768" s="34" t="s">
        <v>230</v>
      </c>
      <c r="B768" s="26">
        <v>46027</v>
      </c>
      <c r="C768" s="10" t="s">
        <v>251</v>
      </c>
      <c r="D768" s="10">
        <v>1430</v>
      </c>
      <c r="E768" s="27" t="s">
        <v>94</v>
      </c>
      <c r="F768" s="10">
        <v>6</v>
      </c>
      <c r="G768" s="10" t="s">
        <v>139</v>
      </c>
      <c r="I768" s="37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3"/>
      <c r="AE768" s="14"/>
      <c r="AF768" s="14"/>
      <c r="AG768" s="13"/>
      <c r="AH768" s="14"/>
      <c r="AI768" s="14"/>
      <c r="AJ768" s="14"/>
      <c r="AK768" s="14"/>
      <c r="AL768" s="28">
        <v>0.95</v>
      </c>
      <c r="AM768" s="29">
        <v>0.7</v>
      </c>
      <c r="AN768" s="120"/>
      <c r="AR768" s="8">
        <f t="shared" si="90"/>
        <v>0</v>
      </c>
      <c r="AS768" s="8">
        <f t="shared" si="91"/>
        <v>0</v>
      </c>
      <c r="AT768" s="8">
        <f t="shared" si="92"/>
        <v>0</v>
      </c>
      <c r="AU768" s="8">
        <f t="shared" si="93"/>
        <v>0</v>
      </c>
      <c r="AV768" s="8">
        <f t="shared" si="94"/>
        <v>0</v>
      </c>
      <c r="AW768" s="8">
        <f t="shared" si="95"/>
        <v>0</v>
      </c>
    </row>
    <row r="769" spans="1:49" x14ac:dyDescent="0.25">
      <c r="A769" s="34" t="s">
        <v>230</v>
      </c>
      <c r="B769" s="26">
        <v>46027</v>
      </c>
      <c r="C769" s="10" t="s">
        <v>251</v>
      </c>
      <c r="D769" s="10">
        <v>1432</v>
      </c>
      <c r="E769" s="27" t="s">
        <v>94</v>
      </c>
      <c r="F769" s="10">
        <v>7</v>
      </c>
      <c r="G769" s="10" t="s">
        <v>144</v>
      </c>
      <c r="I769" s="37"/>
      <c r="J769" s="14"/>
      <c r="K769" s="14"/>
      <c r="L769" s="14"/>
      <c r="M769" s="14"/>
      <c r="N769" s="14"/>
      <c r="O769" s="14"/>
      <c r="P769" s="14">
        <v>139</v>
      </c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3"/>
      <c r="AE769" s="14"/>
      <c r="AF769" s="14"/>
      <c r="AG769" s="13"/>
      <c r="AH769" s="14"/>
      <c r="AI769" s="14"/>
      <c r="AJ769" s="14"/>
      <c r="AK769" s="14"/>
      <c r="AL769" s="28">
        <v>0.95</v>
      </c>
      <c r="AM769" s="29">
        <v>0.25</v>
      </c>
      <c r="AN769" s="120"/>
      <c r="AR769" s="8">
        <f t="shared" si="90"/>
        <v>139</v>
      </c>
      <c r="AS769" s="8">
        <f t="shared" si="91"/>
        <v>139</v>
      </c>
      <c r="AT769" s="8">
        <f t="shared" si="92"/>
        <v>0</v>
      </c>
      <c r="AU769" s="8">
        <f t="shared" si="93"/>
        <v>0</v>
      </c>
      <c r="AV769" s="8">
        <f t="shared" si="94"/>
        <v>0</v>
      </c>
      <c r="AW769" s="8">
        <f t="shared" si="95"/>
        <v>0</v>
      </c>
    </row>
    <row r="770" spans="1:49" x14ac:dyDescent="0.25">
      <c r="A770" s="34" t="s">
        <v>231</v>
      </c>
      <c r="B770" s="26">
        <v>46036</v>
      </c>
      <c r="C770" s="10" t="s">
        <v>251</v>
      </c>
      <c r="D770" s="10">
        <v>855</v>
      </c>
      <c r="E770" s="27" t="s">
        <v>90</v>
      </c>
      <c r="F770" s="10">
        <v>1</v>
      </c>
      <c r="G770" s="10" t="s">
        <v>141</v>
      </c>
      <c r="I770" s="37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3"/>
      <c r="AE770" s="14"/>
      <c r="AF770" s="14"/>
      <c r="AG770" s="13"/>
      <c r="AH770" s="14"/>
      <c r="AI770" s="14"/>
      <c r="AJ770" s="14"/>
      <c r="AK770" s="14"/>
      <c r="AL770" s="28">
        <v>0.4</v>
      </c>
      <c r="AM770" s="29">
        <v>0.6</v>
      </c>
      <c r="AN770" s="120"/>
      <c r="AR770" s="8">
        <f t="shared" si="90"/>
        <v>0</v>
      </c>
      <c r="AS770" s="8">
        <f t="shared" si="91"/>
        <v>0</v>
      </c>
      <c r="AT770" s="8">
        <f t="shared" si="92"/>
        <v>0</v>
      </c>
      <c r="AU770" s="8">
        <f t="shared" si="93"/>
        <v>0</v>
      </c>
      <c r="AV770" s="8">
        <f t="shared" si="94"/>
        <v>0</v>
      </c>
      <c r="AW770" s="8">
        <f t="shared" si="95"/>
        <v>0</v>
      </c>
    </row>
    <row r="771" spans="1:49" x14ac:dyDescent="0.25">
      <c r="A771" s="34" t="s">
        <v>231</v>
      </c>
      <c r="B771" s="26">
        <v>46036</v>
      </c>
      <c r="C771" s="10" t="s">
        <v>251</v>
      </c>
      <c r="D771" s="10">
        <v>901</v>
      </c>
      <c r="E771" s="27" t="s">
        <v>90</v>
      </c>
      <c r="F771" s="10">
        <v>2</v>
      </c>
      <c r="G771" s="10" t="s">
        <v>141</v>
      </c>
      <c r="I771" s="37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3"/>
      <c r="AE771" s="14"/>
      <c r="AF771" s="14"/>
      <c r="AG771" s="13"/>
      <c r="AH771" s="14"/>
      <c r="AI771" s="14"/>
      <c r="AJ771" s="14"/>
      <c r="AK771" s="14"/>
      <c r="AL771" s="28">
        <v>0.4</v>
      </c>
      <c r="AM771" s="29">
        <v>0.8</v>
      </c>
      <c r="AN771" s="120"/>
      <c r="AR771" s="8">
        <f t="shared" si="90"/>
        <v>0</v>
      </c>
      <c r="AS771" s="8">
        <f t="shared" si="91"/>
        <v>0</v>
      </c>
      <c r="AT771" s="8">
        <f t="shared" si="92"/>
        <v>0</v>
      </c>
      <c r="AU771" s="8">
        <f t="shared" si="93"/>
        <v>0</v>
      </c>
      <c r="AV771" s="8">
        <f t="shared" si="94"/>
        <v>0</v>
      </c>
      <c r="AW771" s="8">
        <f t="shared" si="95"/>
        <v>0</v>
      </c>
    </row>
    <row r="772" spans="1:49" x14ac:dyDescent="0.25">
      <c r="A772" s="34" t="s">
        <v>231</v>
      </c>
      <c r="B772" s="26">
        <v>46036</v>
      </c>
      <c r="C772" s="10" t="s">
        <v>251</v>
      </c>
      <c r="D772" s="10">
        <v>845</v>
      </c>
      <c r="E772" s="27" t="s">
        <v>93</v>
      </c>
      <c r="F772" s="10">
        <v>3</v>
      </c>
      <c r="G772" s="10" t="s">
        <v>141</v>
      </c>
      <c r="I772" s="37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3"/>
      <c r="AE772" s="14"/>
      <c r="AF772" s="14"/>
      <c r="AG772" s="13"/>
      <c r="AH772" s="14"/>
      <c r="AI772" s="14"/>
      <c r="AJ772" s="14"/>
      <c r="AK772" s="14"/>
      <c r="AL772" s="28">
        <v>0.4</v>
      </c>
      <c r="AM772" s="29">
        <v>0.6</v>
      </c>
      <c r="AN772" s="120"/>
      <c r="AR772" s="8">
        <f t="shared" si="90"/>
        <v>0</v>
      </c>
      <c r="AS772" s="8">
        <f t="shared" si="91"/>
        <v>0</v>
      </c>
      <c r="AT772" s="8">
        <f t="shared" si="92"/>
        <v>0</v>
      </c>
      <c r="AU772" s="8">
        <f t="shared" si="93"/>
        <v>0</v>
      </c>
      <c r="AV772" s="8">
        <f t="shared" si="94"/>
        <v>0</v>
      </c>
      <c r="AW772" s="8">
        <f t="shared" si="95"/>
        <v>0</v>
      </c>
    </row>
    <row r="773" spans="1:49" x14ac:dyDescent="0.25">
      <c r="A773" s="34" t="s">
        <v>231</v>
      </c>
      <c r="B773" s="26">
        <v>46036</v>
      </c>
      <c r="C773" s="10" t="s">
        <v>251</v>
      </c>
      <c r="D773" s="10">
        <v>841</v>
      </c>
      <c r="E773" s="27" t="s">
        <v>93</v>
      </c>
      <c r="F773" s="10">
        <v>4</v>
      </c>
      <c r="G773" s="10" t="s">
        <v>141</v>
      </c>
      <c r="I773" s="37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3"/>
      <c r="AE773" s="14"/>
      <c r="AF773" s="14"/>
      <c r="AG773" s="13"/>
      <c r="AH773" s="14"/>
      <c r="AI773" s="14"/>
      <c r="AJ773" s="14"/>
      <c r="AK773" s="14"/>
      <c r="AL773" s="28">
        <v>0.4</v>
      </c>
      <c r="AM773" s="29">
        <v>0.7</v>
      </c>
      <c r="AN773" s="120"/>
      <c r="AR773" s="8">
        <f t="shared" si="90"/>
        <v>0</v>
      </c>
      <c r="AS773" s="8">
        <f t="shared" si="91"/>
        <v>0</v>
      </c>
      <c r="AT773" s="8">
        <f t="shared" si="92"/>
        <v>0</v>
      </c>
      <c r="AU773" s="8">
        <f t="shared" si="93"/>
        <v>0</v>
      </c>
      <c r="AV773" s="8">
        <f t="shared" si="94"/>
        <v>0</v>
      </c>
      <c r="AW773" s="8">
        <f t="shared" si="95"/>
        <v>0</v>
      </c>
    </row>
    <row r="774" spans="1:49" x14ac:dyDescent="0.25">
      <c r="A774" s="34" t="s">
        <v>231</v>
      </c>
      <c r="B774" s="26">
        <v>46036</v>
      </c>
      <c r="C774" s="10" t="s">
        <v>251</v>
      </c>
      <c r="D774" s="10">
        <v>907</v>
      </c>
      <c r="E774" s="27" t="s">
        <v>94</v>
      </c>
      <c r="F774" s="10">
        <v>5</v>
      </c>
      <c r="G774" s="10" t="s">
        <v>141</v>
      </c>
      <c r="I774" s="37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3"/>
      <c r="AE774" s="14"/>
      <c r="AF774" s="14"/>
      <c r="AG774" s="13"/>
      <c r="AH774" s="14"/>
      <c r="AI774" s="14"/>
      <c r="AJ774" s="14"/>
      <c r="AK774" s="14"/>
      <c r="AL774" s="28">
        <v>0.4</v>
      </c>
      <c r="AM774" s="29">
        <v>0.75</v>
      </c>
      <c r="AN774" s="120"/>
      <c r="AR774" s="8">
        <f t="shared" si="90"/>
        <v>0</v>
      </c>
      <c r="AS774" s="8">
        <f t="shared" si="91"/>
        <v>0</v>
      </c>
      <c r="AT774" s="8">
        <f t="shared" si="92"/>
        <v>0</v>
      </c>
      <c r="AU774" s="8">
        <f t="shared" si="93"/>
        <v>0</v>
      </c>
      <c r="AV774" s="8">
        <f t="shared" si="94"/>
        <v>0</v>
      </c>
      <c r="AW774" s="8">
        <f t="shared" si="95"/>
        <v>0</v>
      </c>
    </row>
    <row r="775" spans="1:49" x14ac:dyDescent="0.25">
      <c r="B775" s="26"/>
      <c r="C775" s="10"/>
      <c r="AJ775" s="31"/>
      <c r="AK775" s="31"/>
    </row>
    <row r="776" spans="1:49" x14ac:dyDescent="0.25">
      <c r="B776" s="26"/>
      <c r="C776" s="10"/>
      <c r="AJ776" s="31"/>
      <c r="AK776" s="31"/>
    </row>
    <row r="777" spans="1:49" x14ac:dyDescent="0.25">
      <c r="B777" s="26"/>
      <c r="C777" s="10"/>
      <c r="AJ777" s="31"/>
      <c r="AK777" s="31"/>
    </row>
    <row r="778" spans="1:49" x14ac:dyDescent="0.25">
      <c r="B778" s="26"/>
      <c r="C778" s="10"/>
      <c r="AJ778" s="31"/>
      <c r="AK778" s="31"/>
    </row>
    <row r="779" spans="1:49" x14ac:dyDescent="0.25">
      <c r="B779" s="26"/>
      <c r="C779" s="10"/>
      <c r="AJ779" s="31"/>
      <c r="AK779" s="31"/>
    </row>
    <row r="780" spans="1:49" x14ac:dyDescent="0.25">
      <c r="B780" s="26"/>
      <c r="C780" s="10"/>
      <c r="AJ780" s="31"/>
      <c r="AK780" s="31"/>
    </row>
    <row r="781" spans="1:49" x14ac:dyDescent="0.25">
      <c r="B781" s="26"/>
      <c r="C781" s="10"/>
      <c r="AJ781" s="31"/>
      <c r="AK781" s="31"/>
    </row>
    <row r="782" spans="1:49" x14ac:dyDescent="0.25">
      <c r="B782" s="26"/>
      <c r="C782" s="10"/>
      <c r="AJ782" s="31"/>
      <c r="AK782" s="31"/>
    </row>
    <row r="783" spans="1:49" x14ac:dyDescent="0.25">
      <c r="B783" s="26"/>
      <c r="C783" s="10"/>
      <c r="AJ783" s="31"/>
      <c r="AK783" s="31"/>
    </row>
    <row r="784" spans="1:49" x14ac:dyDescent="0.25">
      <c r="B784" s="26"/>
      <c r="C784" s="10"/>
      <c r="AJ784" s="31"/>
      <c r="AK784" s="31"/>
    </row>
    <row r="785" spans="2:37" x14ac:dyDescent="0.25">
      <c r="B785" s="26"/>
      <c r="C785" s="10"/>
      <c r="AJ785" s="31"/>
      <c r="AK785" s="31"/>
    </row>
    <row r="786" spans="2:37" x14ac:dyDescent="0.25">
      <c r="B786" s="26"/>
      <c r="C786" s="10"/>
      <c r="AJ786" s="31"/>
      <c r="AK786" s="31"/>
    </row>
    <row r="787" spans="2:37" x14ac:dyDescent="0.25">
      <c r="B787" s="26"/>
      <c r="C787" s="10"/>
      <c r="AJ787" s="31"/>
      <c r="AK787" s="31"/>
    </row>
    <row r="788" spans="2:37" x14ac:dyDescent="0.25">
      <c r="B788" s="26"/>
      <c r="C788" s="10"/>
      <c r="AJ788" s="31"/>
      <c r="AK788" s="31"/>
    </row>
    <row r="789" spans="2:37" x14ac:dyDescent="0.25">
      <c r="B789" s="26"/>
      <c r="C789" s="10"/>
      <c r="AJ789" s="31"/>
      <c r="AK789" s="31"/>
    </row>
    <row r="790" spans="2:37" x14ac:dyDescent="0.25">
      <c r="B790" s="26"/>
      <c r="C790" s="10"/>
      <c r="AJ790" s="31"/>
      <c r="AK790" s="31"/>
    </row>
    <row r="791" spans="2:37" x14ac:dyDescent="0.25">
      <c r="B791" s="26"/>
      <c r="C791" s="10"/>
      <c r="AJ791" s="31"/>
      <c r="AK791" s="31"/>
    </row>
    <row r="792" spans="2:37" x14ac:dyDescent="0.25">
      <c r="B792" s="26"/>
      <c r="C792" s="10"/>
      <c r="AJ792" s="31"/>
      <c r="AK792" s="31"/>
    </row>
    <row r="793" spans="2:37" x14ac:dyDescent="0.25">
      <c r="B793" s="26"/>
      <c r="C793" s="10"/>
      <c r="AJ793" s="31"/>
      <c r="AK793" s="31"/>
    </row>
    <row r="794" spans="2:37" x14ac:dyDescent="0.25">
      <c r="B794" s="26"/>
      <c r="C794" s="10"/>
      <c r="AJ794" s="31"/>
      <c r="AK794" s="31"/>
    </row>
    <row r="795" spans="2:37" x14ac:dyDescent="0.25">
      <c r="B795" s="26"/>
      <c r="C795" s="10"/>
      <c r="AJ795" s="31"/>
      <c r="AK795" s="31"/>
    </row>
    <row r="796" spans="2:37" x14ac:dyDescent="0.25">
      <c r="B796" s="26"/>
      <c r="C796" s="10"/>
      <c r="AJ796" s="31"/>
      <c r="AK796" s="31"/>
    </row>
    <row r="797" spans="2:37" x14ac:dyDescent="0.25">
      <c r="B797" s="26"/>
      <c r="C797" s="10"/>
      <c r="AJ797" s="31"/>
      <c r="AK797" s="31"/>
    </row>
    <row r="798" spans="2:37" x14ac:dyDescent="0.25">
      <c r="B798" s="26"/>
      <c r="C798" s="10"/>
      <c r="AJ798" s="31"/>
      <c r="AK798" s="31"/>
    </row>
    <row r="799" spans="2:37" x14ac:dyDescent="0.25">
      <c r="B799" s="26"/>
      <c r="C799" s="10"/>
      <c r="AJ799" s="31"/>
      <c r="AK799" s="31"/>
    </row>
    <row r="800" spans="2:37" x14ac:dyDescent="0.25">
      <c r="B800" s="26"/>
      <c r="C800" s="10"/>
      <c r="AJ800" s="31"/>
      <c r="AK800" s="31"/>
    </row>
    <row r="801" spans="2:37" x14ac:dyDescent="0.25">
      <c r="B801" s="26"/>
      <c r="C801" s="10"/>
      <c r="AJ801" s="31"/>
      <c r="AK801" s="31"/>
    </row>
    <row r="802" spans="2:37" x14ac:dyDescent="0.25">
      <c r="B802" s="26"/>
      <c r="C802" s="10"/>
      <c r="AJ802" s="31"/>
      <c r="AK802" s="31"/>
    </row>
    <row r="803" spans="2:37" x14ac:dyDescent="0.25">
      <c r="B803" s="26"/>
      <c r="C803" s="10"/>
      <c r="AJ803" s="31"/>
      <c r="AK803" s="31"/>
    </row>
    <row r="804" spans="2:37" x14ac:dyDescent="0.25">
      <c r="B804" s="26"/>
      <c r="C804" s="10"/>
      <c r="AJ804" s="31"/>
      <c r="AK804" s="31"/>
    </row>
    <row r="805" spans="2:37" x14ac:dyDescent="0.25">
      <c r="B805" s="26"/>
      <c r="C805" s="10"/>
      <c r="AJ805" s="31"/>
      <c r="AK805" s="31"/>
    </row>
    <row r="806" spans="2:37" x14ac:dyDescent="0.25">
      <c r="B806" s="26"/>
      <c r="C806" s="10"/>
      <c r="AJ806" s="31"/>
      <c r="AK806" s="31"/>
    </row>
    <row r="807" spans="2:37" x14ac:dyDescent="0.25">
      <c r="B807" s="26"/>
      <c r="C807" s="10"/>
      <c r="AJ807" s="31"/>
      <c r="AK807" s="31"/>
    </row>
    <row r="808" spans="2:37" x14ac:dyDescent="0.25">
      <c r="B808" s="26"/>
      <c r="C808" s="10"/>
      <c r="AJ808" s="31"/>
      <c r="AK808" s="31"/>
    </row>
    <row r="809" spans="2:37" x14ac:dyDescent="0.25">
      <c r="B809" s="26"/>
      <c r="C809" s="10"/>
      <c r="AJ809" s="31"/>
      <c r="AK809" s="31"/>
    </row>
    <row r="810" spans="2:37" x14ac:dyDescent="0.25">
      <c r="B810" s="26"/>
      <c r="C810" s="10"/>
      <c r="AJ810" s="31"/>
      <c r="AK810" s="31"/>
    </row>
    <row r="811" spans="2:37" x14ac:dyDescent="0.25">
      <c r="B811" s="26"/>
      <c r="C811" s="10"/>
      <c r="AJ811" s="31"/>
      <c r="AK811" s="31"/>
    </row>
    <row r="812" spans="2:37" x14ac:dyDescent="0.25">
      <c r="B812" s="26"/>
      <c r="C812" s="10"/>
      <c r="AJ812" s="31"/>
      <c r="AK812" s="31"/>
    </row>
    <row r="813" spans="2:37" x14ac:dyDescent="0.25">
      <c r="B813" s="26"/>
      <c r="C813" s="10"/>
      <c r="AJ813" s="31"/>
      <c r="AK813" s="31"/>
    </row>
    <row r="814" spans="2:37" x14ac:dyDescent="0.25">
      <c r="B814" s="26"/>
      <c r="C814" s="10"/>
      <c r="AJ814" s="31"/>
      <c r="AK814" s="31"/>
    </row>
    <row r="815" spans="2:37" x14ac:dyDescent="0.25">
      <c r="B815" s="26"/>
      <c r="C815" s="10"/>
      <c r="AJ815" s="31"/>
      <c r="AK815" s="31"/>
    </row>
    <row r="816" spans="2:37" x14ac:dyDescent="0.25">
      <c r="B816" s="26"/>
      <c r="C816" s="10"/>
      <c r="AJ816" s="31"/>
      <c r="AK816" s="31"/>
    </row>
    <row r="817" spans="2:37" x14ac:dyDescent="0.25">
      <c r="B817" s="26"/>
      <c r="C817" s="10"/>
      <c r="AJ817" s="31"/>
      <c r="AK817" s="31"/>
    </row>
    <row r="818" spans="2:37" x14ac:dyDescent="0.25">
      <c r="B818" s="26"/>
      <c r="C818" s="10"/>
      <c r="AJ818" s="31"/>
      <c r="AK818" s="31"/>
    </row>
    <row r="819" spans="2:37" x14ac:dyDescent="0.25">
      <c r="B819" s="26"/>
      <c r="C819" s="10"/>
      <c r="AJ819" s="31"/>
      <c r="AK819" s="31"/>
    </row>
    <row r="820" spans="2:37" x14ac:dyDescent="0.25">
      <c r="B820" s="26"/>
      <c r="C820" s="10"/>
      <c r="AJ820" s="31"/>
      <c r="AK820" s="31"/>
    </row>
    <row r="821" spans="2:37" x14ac:dyDescent="0.25">
      <c r="B821" s="26"/>
      <c r="C821" s="10"/>
      <c r="AJ821" s="31"/>
      <c r="AK821" s="31"/>
    </row>
    <row r="822" spans="2:37" x14ac:dyDescent="0.25">
      <c r="B822" s="26"/>
      <c r="C822" s="10"/>
      <c r="AJ822" s="31"/>
      <c r="AK822" s="31"/>
    </row>
    <row r="823" spans="2:37" x14ac:dyDescent="0.25">
      <c r="B823" s="26"/>
      <c r="C823" s="10"/>
      <c r="AJ823" s="31"/>
      <c r="AK823" s="31"/>
    </row>
    <row r="824" spans="2:37" x14ac:dyDescent="0.25">
      <c r="B824" s="26"/>
      <c r="C824" s="10"/>
      <c r="AJ824" s="31"/>
      <c r="AK824" s="31"/>
    </row>
    <row r="825" spans="2:37" x14ac:dyDescent="0.25">
      <c r="B825" s="26"/>
      <c r="C825" s="10"/>
      <c r="AJ825" s="31"/>
      <c r="AK825" s="31"/>
    </row>
    <row r="826" spans="2:37" x14ac:dyDescent="0.25">
      <c r="B826" s="26"/>
      <c r="C826" s="10"/>
      <c r="AJ826" s="31"/>
      <c r="AK826" s="31"/>
    </row>
    <row r="827" spans="2:37" x14ac:dyDescent="0.25">
      <c r="B827" s="26"/>
      <c r="C827" s="10"/>
      <c r="AJ827" s="31"/>
      <c r="AK827" s="31"/>
    </row>
    <row r="828" spans="2:37" x14ac:dyDescent="0.25">
      <c r="B828" s="26"/>
      <c r="C828" s="10"/>
      <c r="AJ828" s="31"/>
      <c r="AK828" s="31"/>
    </row>
    <row r="829" spans="2:37" x14ac:dyDescent="0.25">
      <c r="B829" s="26"/>
      <c r="C829" s="10"/>
      <c r="AJ829" s="31"/>
      <c r="AK829" s="31"/>
    </row>
    <row r="830" spans="2:37" x14ac:dyDescent="0.25">
      <c r="B830" s="26"/>
      <c r="C830" s="10"/>
      <c r="AJ830" s="31"/>
      <c r="AK830" s="31"/>
    </row>
    <row r="831" spans="2:37" x14ac:dyDescent="0.25">
      <c r="B831" s="26"/>
      <c r="C831" s="10"/>
      <c r="AJ831" s="31"/>
      <c r="AK831" s="31"/>
    </row>
    <row r="832" spans="2:37" x14ac:dyDescent="0.25">
      <c r="B832" s="26"/>
      <c r="C832" s="10"/>
      <c r="AJ832" s="31"/>
      <c r="AK832" s="31"/>
    </row>
    <row r="833" spans="2:37" x14ac:dyDescent="0.25">
      <c r="B833" s="26"/>
      <c r="C833" s="10"/>
      <c r="AJ833" s="31"/>
      <c r="AK833" s="31"/>
    </row>
    <row r="834" spans="2:37" x14ac:dyDescent="0.25">
      <c r="B834" s="26"/>
      <c r="C834" s="10"/>
      <c r="AJ834" s="31"/>
      <c r="AK834" s="31"/>
    </row>
    <row r="835" spans="2:37" x14ac:dyDescent="0.25">
      <c r="B835" s="26"/>
      <c r="C835" s="10"/>
      <c r="AJ835" s="31"/>
      <c r="AK835" s="31"/>
    </row>
    <row r="836" spans="2:37" x14ac:dyDescent="0.25">
      <c r="B836" s="26"/>
      <c r="C836" s="10"/>
      <c r="AJ836" s="31"/>
      <c r="AK836" s="31"/>
    </row>
    <row r="837" spans="2:37" x14ac:dyDescent="0.25">
      <c r="B837" s="26"/>
      <c r="C837" s="10"/>
      <c r="AJ837" s="31"/>
      <c r="AK837" s="31"/>
    </row>
    <row r="838" spans="2:37" x14ac:dyDescent="0.25">
      <c r="B838" s="26"/>
      <c r="C838" s="10"/>
      <c r="AJ838" s="31"/>
      <c r="AK838" s="31"/>
    </row>
    <row r="839" spans="2:37" x14ac:dyDescent="0.25">
      <c r="B839" s="26"/>
      <c r="C839" s="10"/>
      <c r="AJ839" s="31"/>
      <c r="AK839" s="31"/>
    </row>
    <row r="840" spans="2:37" x14ac:dyDescent="0.25">
      <c r="B840" s="26"/>
      <c r="C840" s="10"/>
      <c r="AJ840" s="31"/>
      <c r="AK840" s="31"/>
    </row>
    <row r="841" spans="2:37" x14ac:dyDescent="0.25">
      <c r="B841" s="26"/>
      <c r="C841" s="10"/>
      <c r="AJ841" s="31"/>
      <c r="AK841" s="31"/>
    </row>
    <row r="842" spans="2:37" x14ac:dyDescent="0.25">
      <c r="B842" s="26"/>
      <c r="C842" s="10"/>
      <c r="AJ842" s="31"/>
      <c r="AK842" s="31"/>
    </row>
    <row r="843" spans="2:37" x14ac:dyDescent="0.25">
      <c r="B843" s="26"/>
      <c r="C843" s="10"/>
      <c r="AJ843" s="31"/>
      <c r="AK843" s="31"/>
    </row>
    <row r="844" spans="2:37" x14ac:dyDescent="0.25">
      <c r="B844" s="26"/>
      <c r="C844" s="10"/>
      <c r="AJ844" s="31"/>
      <c r="AK844" s="31"/>
    </row>
    <row r="845" spans="2:37" x14ac:dyDescent="0.25">
      <c r="B845" s="26"/>
      <c r="C845" s="10"/>
      <c r="AJ845" s="31"/>
      <c r="AK845" s="31"/>
    </row>
    <row r="846" spans="2:37" x14ac:dyDescent="0.25">
      <c r="B846" s="26"/>
      <c r="C846" s="10"/>
      <c r="AJ846" s="31"/>
      <c r="AK846" s="31"/>
    </row>
    <row r="847" spans="2:37" x14ac:dyDescent="0.25">
      <c r="B847" s="26"/>
      <c r="C847" s="10"/>
      <c r="AJ847" s="31"/>
      <c r="AK847" s="31"/>
    </row>
    <row r="848" spans="2:37" x14ac:dyDescent="0.25">
      <c r="B848" s="26"/>
      <c r="C848" s="10"/>
      <c r="AJ848" s="31"/>
      <c r="AK848" s="31"/>
    </row>
    <row r="849" spans="2:37" x14ac:dyDescent="0.25">
      <c r="B849" s="26"/>
      <c r="C849" s="10"/>
      <c r="AJ849" s="31"/>
      <c r="AK849" s="31"/>
    </row>
    <row r="850" spans="2:37" x14ac:dyDescent="0.25">
      <c r="B850" s="26"/>
      <c r="C850" s="10"/>
      <c r="AJ850" s="31"/>
      <c r="AK850" s="31"/>
    </row>
    <row r="851" spans="2:37" x14ac:dyDescent="0.25">
      <c r="B851" s="26"/>
      <c r="C851" s="10"/>
      <c r="AJ851" s="31"/>
      <c r="AK851" s="31"/>
    </row>
    <row r="852" spans="2:37" x14ac:dyDescent="0.25">
      <c r="B852" s="26"/>
      <c r="C852" s="10"/>
      <c r="AJ852" s="31"/>
      <c r="AK852" s="31"/>
    </row>
    <row r="853" spans="2:37" x14ac:dyDescent="0.25">
      <c r="B853" s="26"/>
      <c r="C853" s="10"/>
      <c r="AJ853" s="31"/>
      <c r="AK853" s="31"/>
    </row>
    <row r="854" spans="2:37" x14ac:dyDescent="0.25">
      <c r="B854" s="26"/>
      <c r="C854" s="10"/>
      <c r="AJ854" s="31"/>
      <c r="AK854" s="31"/>
    </row>
    <row r="855" spans="2:37" x14ac:dyDescent="0.25">
      <c r="B855" s="26"/>
      <c r="C855" s="10"/>
      <c r="AJ855" s="31"/>
      <c r="AK855" s="31"/>
    </row>
    <row r="856" spans="2:37" x14ac:dyDescent="0.25">
      <c r="B856" s="26"/>
      <c r="C856" s="10"/>
      <c r="AJ856" s="31"/>
      <c r="AK856" s="31"/>
    </row>
    <row r="857" spans="2:37" x14ac:dyDescent="0.25">
      <c r="B857" s="26"/>
      <c r="C857" s="10"/>
      <c r="AJ857" s="31"/>
      <c r="AK857" s="31"/>
    </row>
    <row r="858" spans="2:37" x14ac:dyDescent="0.25">
      <c r="B858" s="26"/>
      <c r="C858" s="10"/>
      <c r="AJ858" s="31"/>
      <c r="AK858" s="31"/>
    </row>
    <row r="859" spans="2:37" x14ac:dyDescent="0.25">
      <c r="B859" s="26"/>
      <c r="C859" s="10"/>
      <c r="AJ859" s="31"/>
      <c r="AK859" s="31"/>
    </row>
    <row r="860" spans="2:37" x14ac:dyDescent="0.25">
      <c r="B860" s="26"/>
      <c r="C860" s="10"/>
      <c r="AJ860" s="31"/>
      <c r="AK860" s="31"/>
    </row>
    <row r="861" spans="2:37" x14ac:dyDescent="0.25">
      <c r="B861" s="26"/>
      <c r="C861" s="10"/>
      <c r="AJ861" s="31"/>
      <c r="AK861" s="31"/>
    </row>
    <row r="862" spans="2:37" x14ac:dyDescent="0.25">
      <c r="B862" s="26"/>
      <c r="C862" s="10"/>
      <c r="AJ862" s="31"/>
      <c r="AK862" s="31"/>
    </row>
    <row r="863" spans="2:37" x14ac:dyDescent="0.25">
      <c r="B863" s="26"/>
      <c r="C863" s="10"/>
      <c r="AJ863" s="31"/>
      <c r="AK863" s="31"/>
    </row>
    <row r="864" spans="2:37" x14ac:dyDescent="0.25">
      <c r="B864" s="26"/>
      <c r="C864" s="10"/>
      <c r="AJ864" s="31"/>
      <c r="AK864" s="31"/>
    </row>
    <row r="865" spans="2:37" x14ac:dyDescent="0.25">
      <c r="B865" s="26"/>
      <c r="C865" s="10"/>
      <c r="AJ865" s="31"/>
      <c r="AK865" s="31"/>
    </row>
    <row r="866" spans="2:37" x14ac:dyDescent="0.25">
      <c r="B866" s="26"/>
      <c r="C866" s="10"/>
      <c r="AJ866" s="31"/>
      <c r="AK866" s="31"/>
    </row>
    <row r="867" spans="2:37" x14ac:dyDescent="0.25">
      <c r="B867" s="26"/>
      <c r="C867" s="10"/>
      <c r="AJ867" s="31"/>
      <c r="AK867" s="31"/>
    </row>
    <row r="868" spans="2:37" x14ac:dyDescent="0.25">
      <c r="B868" s="26"/>
      <c r="C868" s="10"/>
      <c r="AJ868" s="31"/>
      <c r="AK868" s="31"/>
    </row>
    <row r="869" spans="2:37" x14ac:dyDescent="0.25">
      <c r="B869" s="26"/>
      <c r="C869" s="10"/>
      <c r="AJ869" s="31"/>
      <c r="AK869" s="31"/>
    </row>
    <row r="870" spans="2:37" x14ac:dyDescent="0.25">
      <c r="B870" s="26"/>
      <c r="C870" s="10"/>
      <c r="AJ870" s="31"/>
      <c r="AK870" s="31"/>
    </row>
    <row r="871" spans="2:37" x14ac:dyDescent="0.25">
      <c r="B871" s="26"/>
      <c r="C871" s="10"/>
      <c r="AJ871" s="31"/>
      <c r="AK871" s="31"/>
    </row>
    <row r="872" spans="2:37" x14ac:dyDescent="0.25">
      <c r="B872" s="26"/>
      <c r="C872" s="10"/>
      <c r="AJ872" s="31"/>
      <c r="AK872" s="31"/>
    </row>
    <row r="873" spans="2:37" x14ac:dyDescent="0.25">
      <c r="B873" s="26"/>
      <c r="C873" s="10"/>
      <c r="AJ873" s="31"/>
      <c r="AK873" s="31"/>
    </row>
    <row r="874" spans="2:37" x14ac:dyDescent="0.25">
      <c r="B874" s="26"/>
      <c r="C874" s="10"/>
      <c r="AJ874" s="31"/>
      <c r="AK874" s="31"/>
    </row>
    <row r="875" spans="2:37" x14ac:dyDescent="0.25">
      <c r="B875" s="26"/>
      <c r="C875" s="10"/>
      <c r="AJ875" s="31"/>
      <c r="AK875" s="31"/>
    </row>
    <row r="876" spans="2:37" x14ac:dyDescent="0.25">
      <c r="B876" s="26"/>
      <c r="C876" s="10"/>
      <c r="AJ876" s="31"/>
      <c r="AK876" s="31"/>
    </row>
    <row r="877" spans="2:37" x14ac:dyDescent="0.25">
      <c r="B877" s="26"/>
      <c r="C877" s="10"/>
      <c r="AJ877" s="31"/>
      <c r="AK877" s="31"/>
    </row>
    <row r="878" spans="2:37" x14ac:dyDescent="0.25">
      <c r="B878" s="26"/>
      <c r="C878" s="10"/>
      <c r="AJ878" s="31"/>
      <c r="AK878" s="31"/>
    </row>
    <row r="879" spans="2:37" x14ac:dyDescent="0.25">
      <c r="B879" s="26"/>
      <c r="C879" s="10"/>
      <c r="AJ879" s="31"/>
      <c r="AK879" s="31"/>
    </row>
    <row r="880" spans="2:37" x14ac:dyDescent="0.25">
      <c r="B880" s="26"/>
      <c r="C880" s="10"/>
      <c r="AJ880" s="31"/>
      <c r="AK880" s="31"/>
    </row>
    <row r="881" spans="2:37" x14ac:dyDescent="0.25">
      <c r="B881" s="26"/>
      <c r="C881" s="10"/>
      <c r="AJ881" s="31"/>
      <c r="AK881" s="31"/>
    </row>
    <row r="882" spans="2:37" x14ac:dyDescent="0.25">
      <c r="B882" s="26"/>
      <c r="C882" s="10"/>
      <c r="AJ882" s="31"/>
      <c r="AK882" s="31"/>
    </row>
    <row r="883" spans="2:37" x14ac:dyDescent="0.25">
      <c r="B883" s="26"/>
      <c r="C883" s="10"/>
      <c r="AJ883" s="31"/>
      <c r="AK883" s="31"/>
    </row>
    <row r="884" spans="2:37" x14ac:dyDescent="0.25">
      <c r="B884" s="26"/>
      <c r="C884" s="10"/>
      <c r="AJ884" s="31"/>
      <c r="AK884" s="31"/>
    </row>
    <row r="885" spans="2:37" x14ac:dyDescent="0.25">
      <c r="B885" s="26"/>
      <c r="C885" s="10"/>
      <c r="AJ885" s="31"/>
      <c r="AK885" s="31"/>
    </row>
    <row r="886" spans="2:37" x14ac:dyDescent="0.25">
      <c r="B886" s="26"/>
      <c r="C886" s="10"/>
      <c r="AJ886" s="31"/>
      <c r="AK886" s="31"/>
    </row>
    <row r="887" spans="2:37" x14ac:dyDescent="0.25">
      <c r="B887" s="26"/>
      <c r="C887" s="10"/>
      <c r="AJ887" s="31"/>
      <c r="AK887" s="31"/>
    </row>
    <row r="888" spans="2:37" x14ac:dyDescent="0.25">
      <c r="B888" s="26"/>
      <c r="C888" s="10"/>
      <c r="AJ888" s="31"/>
      <c r="AK888" s="31"/>
    </row>
    <row r="889" spans="2:37" x14ac:dyDescent="0.25">
      <c r="B889" s="26"/>
      <c r="C889" s="10"/>
      <c r="AJ889" s="31"/>
      <c r="AK889" s="31"/>
    </row>
    <row r="890" spans="2:37" x14ac:dyDescent="0.25">
      <c r="B890" s="26"/>
      <c r="C890" s="10"/>
      <c r="AJ890" s="31"/>
      <c r="AK890" s="31"/>
    </row>
    <row r="891" spans="2:37" x14ac:dyDescent="0.25">
      <c r="B891" s="26"/>
      <c r="C891" s="10"/>
      <c r="D891" s="27"/>
      <c r="AJ891" s="31"/>
      <c r="AK891" s="31"/>
    </row>
    <row r="892" spans="2:37" x14ac:dyDescent="0.25">
      <c r="B892" s="26"/>
      <c r="C892" s="10"/>
      <c r="D892" s="27"/>
      <c r="AJ892" s="31"/>
      <c r="AK892" s="31"/>
    </row>
    <row r="893" spans="2:37" x14ac:dyDescent="0.25">
      <c r="B893" s="26"/>
      <c r="C893" s="10"/>
      <c r="D893" s="27"/>
      <c r="AJ893" s="31"/>
      <c r="AK893" s="31"/>
    </row>
    <row r="894" spans="2:37" x14ac:dyDescent="0.25">
      <c r="B894" s="26"/>
      <c r="C894" s="10"/>
      <c r="D894" s="27"/>
      <c r="AJ894" s="31"/>
      <c r="AK894" s="31"/>
    </row>
    <row r="895" spans="2:37" x14ac:dyDescent="0.25">
      <c r="B895" s="26"/>
      <c r="C895" s="10"/>
      <c r="D895" s="27"/>
      <c r="AJ895" s="31"/>
      <c r="AK895" s="31"/>
    </row>
    <row r="896" spans="2:37" x14ac:dyDescent="0.25">
      <c r="B896" s="26"/>
      <c r="C896" s="10"/>
      <c r="D896" s="27"/>
      <c r="AJ896" s="31"/>
      <c r="AK896" s="31"/>
    </row>
    <row r="897" spans="2:37" x14ac:dyDescent="0.25">
      <c r="B897" s="26"/>
      <c r="C897" s="10"/>
      <c r="D897" s="27"/>
      <c r="AJ897" s="31"/>
      <c r="AK897" s="31"/>
    </row>
    <row r="898" spans="2:37" x14ac:dyDescent="0.25">
      <c r="B898" s="26"/>
      <c r="C898" s="10"/>
      <c r="D898" s="27"/>
      <c r="AJ898" s="31"/>
      <c r="AK898" s="31"/>
    </row>
    <row r="899" spans="2:37" x14ac:dyDescent="0.25">
      <c r="B899" s="26"/>
      <c r="C899" s="10"/>
      <c r="D899" s="27"/>
      <c r="AJ899" s="31"/>
      <c r="AK899" s="31"/>
    </row>
    <row r="900" spans="2:37" x14ac:dyDescent="0.25">
      <c r="B900" s="26"/>
      <c r="C900" s="10"/>
      <c r="D900" s="27"/>
      <c r="AJ900" s="31"/>
      <c r="AK900" s="31"/>
    </row>
    <row r="901" spans="2:37" x14ac:dyDescent="0.25">
      <c r="B901" s="26"/>
      <c r="C901" s="10"/>
      <c r="D901" s="27"/>
      <c r="AJ901" s="31"/>
      <c r="AK901" s="31"/>
    </row>
    <row r="902" spans="2:37" x14ac:dyDescent="0.25">
      <c r="B902" s="26"/>
      <c r="C902" s="10"/>
      <c r="D902" s="27"/>
      <c r="AJ902" s="31"/>
      <c r="AK902" s="31"/>
    </row>
    <row r="903" spans="2:37" x14ac:dyDescent="0.25">
      <c r="B903" s="26"/>
      <c r="C903" s="10"/>
      <c r="D903" s="27"/>
      <c r="AJ903" s="31"/>
      <c r="AK903" s="31"/>
    </row>
    <row r="904" spans="2:37" x14ac:dyDescent="0.25">
      <c r="B904" s="26"/>
      <c r="C904" s="10"/>
      <c r="D904" s="27"/>
      <c r="AJ904" s="31"/>
      <c r="AK904" s="31"/>
    </row>
    <row r="905" spans="2:37" x14ac:dyDescent="0.25">
      <c r="B905" s="26"/>
      <c r="C905" s="10"/>
      <c r="D905" s="27"/>
      <c r="AJ905" s="31"/>
      <c r="AK905" s="31"/>
    </row>
    <row r="906" spans="2:37" x14ac:dyDescent="0.25">
      <c r="B906" s="26"/>
      <c r="C906" s="10"/>
      <c r="D906" s="27"/>
      <c r="AJ906" s="31"/>
      <c r="AK906" s="31"/>
    </row>
    <row r="907" spans="2:37" x14ac:dyDescent="0.25">
      <c r="B907" s="26"/>
      <c r="C907" s="10"/>
      <c r="D907" s="27"/>
      <c r="AJ907" s="31"/>
      <c r="AK907" s="31"/>
    </row>
    <row r="908" spans="2:37" x14ac:dyDescent="0.25">
      <c r="B908" s="26"/>
      <c r="C908" s="10"/>
      <c r="D908" s="27"/>
      <c r="AJ908" s="31"/>
      <c r="AK908" s="31"/>
    </row>
    <row r="909" spans="2:37" x14ac:dyDescent="0.25">
      <c r="B909" s="26"/>
      <c r="C909" s="10"/>
      <c r="D909" s="27"/>
      <c r="AJ909" s="31"/>
      <c r="AK909" s="31"/>
    </row>
    <row r="910" spans="2:37" x14ac:dyDescent="0.25">
      <c r="B910" s="26"/>
      <c r="C910" s="10"/>
      <c r="D910" s="27"/>
      <c r="AJ910" s="31"/>
      <c r="AK910" s="31"/>
    </row>
    <row r="911" spans="2:37" x14ac:dyDescent="0.25">
      <c r="B911" s="26"/>
      <c r="C911" s="10"/>
      <c r="D911" s="27"/>
      <c r="AJ911" s="31"/>
      <c r="AK911" s="31"/>
    </row>
    <row r="912" spans="2:37" x14ac:dyDescent="0.25">
      <c r="B912" s="26"/>
      <c r="C912" s="10"/>
      <c r="D912" s="27"/>
      <c r="AJ912" s="31"/>
      <c r="AK912" s="31"/>
    </row>
    <row r="913" spans="2:37" x14ac:dyDescent="0.25">
      <c r="B913" s="26"/>
      <c r="C913" s="10"/>
      <c r="D913" s="27"/>
      <c r="AJ913" s="31"/>
      <c r="AK913" s="31"/>
    </row>
    <row r="914" spans="2:37" x14ac:dyDescent="0.25">
      <c r="B914" s="26"/>
      <c r="C914" s="10"/>
      <c r="D914" s="27"/>
      <c r="AJ914" s="31"/>
      <c r="AK914" s="31"/>
    </row>
    <row r="915" spans="2:37" x14ac:dyDescent="0.25">
      <c r="B915" s="26"/>
      <c r="C915" s="10"/>
      <c r="D915" s="27"/>
      <c r="AJ915" s="31"/>
      <c r="AK915" s="31"/>
    </row>
    <row r="916" spans="2:37" x14ac:dyDescent="0.25">
      <c r="B916" s="26"/>
      <c r="C916" s="35"/>
      <c r="D916" s="27"/>
      <c r="AJ916" s="31"/>
      <c r="AK916" s="31"/>
    </row>
    <row r="917" spans="2:37" x14ac:dyDescent="0.25">
      <c r="B917" s="26"/>
      <c r="C917" s="35"/>
      <c r="D917" s="27"/>
      <c r="AJ917" s="31"/>
      <c r="AK917" s="31"/>
    </row>
    <row r="918" spans="2:37" x14ac:dyDescent="0.25">
      <c r="B918" s="26"/>
      <c r="C918" s="35"/>
      <c r="D918" s="27"/>
      <c r="AJ918" s="31"/>
      <c r="AK918" s="31"/>
    </row>
    <row r="919" spans="2:37" x14ac:dyDescent="0.25">
      <c r="B919" s="26"/>
      <c r="C919" s="35"/>
      <c r="D919" s="27"/>
      <c r="AJ919" s="31"/>
      <c r="AK919" s="31"/>
    </row>
    <row r="920" spans="2:37" x14ac:dyDescent="0.25">
      <c r="B920" s="26"/>
      <c r="C920" s="35"/>
      <c r="D920" s="27"/>
      <c r="AJ920" s="31"/>
      <c r="AK920" s="31"/>
    </row>
    <row r="921" spans="2:37" x14ac:dyDescent="0.25">
      <c r="B921" s="26"/>
      <c r="C921" s="35"/>
      <c r="D921" s="27"/>
      <c r="AJ921" s="31"/>
      <c r="AK921" s="31"/>
    </row>
    <row r="922" spans="2:37" x14ac:dyDescent="0.25">
      <c r="B922" s="26"/>
      <c r="C922" s="35"/>
      <c r="D922" s="27"/>
      <c r="AJ922" s="31"/>
      <c r="AK922" s="31"/>
    </row>
    <row r="923" spans="2:37" x14ac:dyDescent="0.25">
      <c r="B923" s="26"/>
      <c r="C923" s="35"/>
      <c r="D923" s="27"/>
      <c r="AJ923" s="31"/>
      <c r="AK923" s="31"/>
    </row>
    <row r="924" spans="2:37" x14ac:dyDescent="0.25">
      <c r="B924" s="26"/>
      <c r="C924" s="35"/>
      <c r="D924" s="27"/>
      <c r="AJ924" s="31"/>
      <c r="AK924" s="31"/>
    </row>
    <row r="925" spans="2:37" x14ac:dyDescent="0.25">
      <c r="B925" s="26"/>
      <c r="C925" s="35"/>
      <c r="D925" s="27"/>
      <c r="AJ925" s="31"/>
      <c r="AK925" s="31"/>
    </row>
    <row r="926" spans="2:37" x14ac:dyDescent="0.25">
      <c r="B926" s="26"/>
      <c r="C926" s="35"/>
      <c r="D926" s="27"/>
      <c r="AJ926" s="31"/>
      <c r="AK926" s="31"/>
    </row>
    <row r="927" spans="2:37" x14ac:dyDescent="0.25">
      <c r="B927" s="26"/>
      <c r="C927" s="35"/>
      <c r="D927" s="27"/>
      <c r="AJ927" s="31"/>
      <c r="AK927" s="31"/>
    </row>
    <row r="928" spans="2:37" x14ac:dyDescent="0.25">
      <c r="B928" s="26"/>
      <c r="C928" s="35"/>
      <c r="D928" s="27"/>
      <c r="AJ928" s="31"/>
      <c r="AK928" s="31"/>
    </row>
    <row r="929" spans="2:37" x14ac:dyDescent="0.25">
      <c r="B929" s="26"/>
      <c r="C929" s="35"/>
      <c r="D929" s="27"/>
      <c r="AJ929" s="31"/>
      <c r="AK929" s="31"/>
    </row>
    <row r="930" spans="2:37" x14ac:dyDescent="0.25">
      <c r="B930" s="26"/>
      <c r="C930" s="35"/>
      <c r="D930" s="27"/>
      <c r="AJ930" s="31"/>
      <c r="AK930" s="31"/>
    </row>
    <row r="931" spans="2:37" x14ac:dyDescent="0.25">
      <c r="B931" s="26"/>
      <c r="C931" s="35"/>
      <c r="D931" s="27"/>
      <c r="AJ931" s="31"/>
      <c r="AK931" s="31"/>
    </row>
    <row r="932" spans="2:37" x14ac:dyDescent="0.25">
      <c r="B932" s="26"/>
      <c r="C932" s="35"/>
      <c r="D932" s="27"/>
      <c r="AJ932" s="31"/>
      <c r="AK932" s="31"/>
    </row>
    <row r="933" spans="2:37" x14ac:dyDescent="0.25">
      <c r="B933" s="26"/>
      <c r="C933" s="35"/>
      <c r="D933" s="27"/>
      <c r="AJ933" s="31"/>
      <c r="AK933" s="31"/>
    </row>
    <row r="934" spans="2:37" x14ac:dyDescent="0.25">
      <c r="B934" s="26"/>
      <c r="C934" s="35"/>
      <c r="D934" s="27"/>
      <c r="AJ934" s="31"/>
      <c r="AK934" s="31"/>
    </row>
    <row r="935" spans="2:37" x14ac:dyDescent="0.25">
      <c r="B935" s="26"/>
      <c r="C935" s="35"/>
      <c r="D935" s="27"/>
      <c r="AJ935" s="31"/>
      <c r="AK935" s="31"/>
    </row>
    <row r="936" spans="2:37" x14ac:dyDescent="0.25">
      <c r="B936" s="26"/>
      <c r="C936" s="35"/>
      <c r="D936" s="27"/>
      <c r="AJ936" s="31"/>
      <c r="AK936" s="31"/>
    </row>
    <row r="937" spans="2:37" x14ac:dyDescent="0.25">
      <c r="B937" s="26"/>
      <c r="C937" s="35"/>
      <c r="D937" s="27"/>
      <c r="AJ937" s="31"/>
      <c r="AK937" s="31"/>
    </row>
    <row r="938" spans="2:37" x14ac:dyDescent="0.25">
      <c r="B938" s="26"/>
      <c r="C938" s="35"/>
      <c r="D938" s="27"/>
      <c r="AJ938" s="31"/>
      <c r="AK938" s="31"/>
    </row>
    <row r="939" spans="2:37" x14ac:dyDescent="0.25">
      <c r="B939" s="26"/>
      <c r="C939" s="35"/>
      <c r="D939" s="27"/>
      <c r="AJ939" s="31"/>
      <c r="AK939" s="31"/>
    </row>
    <row r="940" spans="2:37" x14ac:dyDescent="0.25">
      <c r="B940" s="26"/>
      <c r="C940" s="35"/>
      <c r="D940" s="27"/>
      <c r="AJ940" s="31"/>
      <c r="AK940" s="31"/>
    </row>
    <row r="941" spans="2:37" x14ac:dyDescent="0.25">
      <c r="B941" s="26"/>
      <c r="C941" s="35"/>
      <c r="D941" s="27"/>
      <c r="AJ941" s="31"/>
      <c r="AK941" s="31"/>
    </row>
    <row r="942" spans="2:37" x14ac:dyDescent="0.25">
      <c r="B942" s="26"/>
      <c r="C942" s="35"/>
      <c r="D942" s="27"/>
      <c r="AJ942" s="31"/>
      <c r="AK942" s="31"/>
    </row>
    <row r="943" spans="2:37" x14ac:dyDescent="0.25">
      <c r="B943" s="26"/>
      <c r="C943" s="35"/>
      <c r="D943" s="27"/>
      <c r="AJ943" s="31"/>
      <c r="AK943" s="31"/>
    </row>
    <row r="944" spans="2:37" x14ac:dyDescent="0.25">
      <c r="B944" s="26"/>
      <c r="C944" s="35"/>
      <c r="D944" s="27"/>
      <c r="AJ944" s="31"/>
      <c r="AK944" s="31"/>
    </row>
    <row r="945" spans="2:37" x14ac:dyDescent="0.25">
      <c r="B945" s="26"/>
      <c r="C945" s="35"/>
      <c r="D945" s="27"/>
      <c r="AJ945" s="31"/>
      <c r="AK945" s="31"/>
    </row>
    <row r="946" spans="2:37" x14ac:dyDescent="0.25">
      <c r="B946" s="26"/>
      <c r="C946" s="35"/>
      <c r="D946" s="27"/>
      <c r="AJ946" s="31"/>
      <c r="AK946" s="31"/>
    </row>
    <row r="947" spans="2:37" x14ac:dyDescent="0.25">
      <c r="B947" s="26"/>
      <c r="C947" s="35"/>
      <c r="D947" s="27"/>
      <c r="AJ947" s="31"/>
      <c r="AK947" s="31"/>
    </row>
    <row r="948" spans="2:37" x14ac:dyDescent="0.25">
      <c r="B948" s="26"/>
      <c r="C948" s="35"/>
      <c r="D948" s="27"/>
      <c r="AJ948" s="31"/>
      <c r="AK948" s="31"/>
    </row>
    <row r="949" spans="2:37" x14ac:dyDescent="0.25">
      <c r="B949" s="26"/>
      <c r="C949" s="35"/>
      <c r="D949" s="27"/>
      <c r="AJ949" s="31"/>
      <c r="AK949" s="31"/>
    </row>
    <row r="950" spans="2:37" x14ac:dyDescent="0.25">
      <c r="B950" s="26"/>
      <c r="C950" s="35"/>
      <c r="D950" s="27"/>
      <c r="AJ950" s="31"/>
      <c r="AK950" s="31"/>
    </row>
    <row r="951" spans="2:37" x14ac:dyDescent="0.25">
      <c r="B951" s="26"/>
      <c r="C951" s="35"/>
      <c r="D951" s="27"/>
      <c r="AJ951" s="31"/>
      <c r="AK951" s="31"/>
    </row>
    <row r="952" spans="2:37" x14ac:dyDescent="0.25">
      <c r="B952" s="26"/>
      <c r="C952" s="35"/>
      <c r="D952" s="27"/>
      <c r="AJ952" s="31"/>
      <c r="AK952" s="31"/>
    </row>
    <row r="953" spans="2:37" x14ac:dyDescent="0.25">
      <c r="B953" s="26"/>
      <c r="C953" s="35"/>
      <c r="D953" s="27"/>
      <c r="AJ953" s="31"/>
      <c r="AK953" s="31"/>
    </row>
    <row r="954" spans="2:37" x14ac:dyDescent="0.25">
      <c r="B954" s="26"/>
      <c r="C954" s="35"/>
      <c r="D954" s="27"/>
      <c r="AJ954" s="31"/>
      <c r="AK954" s="31"/>
    </row>
    <row r="955" spans="2:37" x14ac:dyDescent="0.25">
      <c r="B955" s="26"/>
      <c r="C955" s="35"/>
      <c r="D955" s="27"/>
      <c r="AJ955" s="31"/>
      <c r="AK955" s="31"/>
    </row>
    <row r="956" spans="2:37" x14ac:dyDescent="0.25">
      <c r="B956" s="26"/>
      <c r="C956" s="35"/>
      <c r="D956" s="27"/>
      <c r="AJ956" s="31"/>
      <c r="AK956" s="31"/>
    </row>
    <row r="957" spans="2:37" x14ac:dyDescent="0.25">
      <c r="B957" s="26"/>
      <c r="C957" s="35"/>
      <c r="D957" s="27"/>
      <c r="AJ957" s="31"/>
      <c r="AK957" s="31"/>
    </row>
    <row r="958" spans="2:37" x14ac:dyDescent="0.25">
      <c r="B958" s="26"/>
      <c r="C958" s="35"/>
      <c r="D958" s="27"/>
      <c r="AJ958" s="31"/>
      <c r="AK958" s="31"/>
    </row>
    <row r="959" spans="2:37" x14ac:dyDescent="0.25">
      <c r="B959" s="26"/>
      <c r="C959" s="35"/>
      <c r="D959" s="27"/>
      <c r="AJ959" s="31"/>
      <c r="AK959" s="31"/>
    </row>
    <row r="960" spans="2:37" x14ac:dyDescent="0.25">
      <c r="B960" s="26"/>
      <c r="C960" s="35"/>
      <c r="D960" s="27"/>
      <c r="AJ960" s="31"/>
      <c r="AK960" s="31"/>
    </row>
    <row r="961" spans="2:37" x14ac:dyDescent="0.25">
      <c r="B961" s="26"/>
      <c r="C961" s="35"/>
      <c r="D961" s="27"/>
      <c r="AJ961" s="31"/>
      <c r="AK961" s="31"/>
    </row>
    <row r="962" spans="2:37" x14ac:dyDescent="0.25">
      <c r="B962" s="26"/>
      <c r="C962" s="35"/>
      <c r="D962" s="27"/>
      <c r="AJ962" s="31"/>
      <c r="AK962" s="31"/>
    </row>
    <row r="963" spans="2:37" x14ac:dyDescent="0.25">
      <c r="B963" s="26"/>
      <c r="C963" s="35"/>
      <c r="D963" s="27"/>
      <c r="AJ963" s="31"/>
      <c r="AK963" s="31"/>
    </row>
    <row r="964" spans="2:37" x14ac:dyDescent="0.25">
      <c r="B964" s="26"/>
      <c r="C964" s="35"/>
      <c r="D964" s="27"/>
      <c r="AJ964" s="31"/>
      <c r="AK964" s="31"/>
    </row>
    <row r="965" spans="2:37" x14ac:dyDescent="0.25">
      <c r="B965" s="26"/>
      <c r="C965" s="35"/>
      <c r="D965" s="27"/>
      <c r="AJ965" s="31"/>
      <c r="AK965" s="31"/>
    </row>
    <row r="966" spans="2:37" x14ac:dyDescent="0.25">
      <c r="B966" s="26"/>
      <c r="C966" s="35"/>
      <c r="D966" s="27"/>
      <c r="AJ966" s="31"/>
      <c r="AK966" s="31"/>
    </row>
    <row r="967" spans="2:37" x14ac:dyDescent="0.25">
      <c r="B967" s="26"/>
      <c r="C967" s="35"/>
      <c r="D967" s="27"/>
      <c r="AJ967" s="31"/>
      <c r="AK967" s="31"/>
    </row>
    <row r="968" spans="2:37" x14ac:dyDescent="0.25">
      <c r="B968" s="26"/>
      <c r="C968" s="35"/>
      <c r="D968" s="27"/>
      <c r="AJ968" s="31"/>
      <c r="AK968" s="31"/>
    </row>
    <row r="969" spans="2:37" x14ac:dyDescent="0.25">
      <c r="B969" s="26"/>
      <c r="C969" s="35"/>
      <c r="D969" s="27"/>
      <c r="AJ969" s="31"/>
      <c r="AK969" s="31"/>
    </row>
    <row r="970" spans="2:37" x14ac:dyDescent="0.25">
      <c r="B970" s="26"/>
      <c r="C970" s="35"/>
      <c r="D970" s="27"/>
      <c r="AJ970" s="31"/>
      <c r="AK970" s="31"/>
    </row>
    <row r="971" spans="2:37" x14ac:dyDescent="0.25">
      <c r="B971" s="26"/>
      <c r="C971" s="35"/>
      <c r="D971" s="27"/>
      <c r="AJ971" s="31"/>
      <c r="AK971" s="31"/>
    </row>
    <row r="972" spans="2:37" x14ac:dyDescent="0.25">
      <c r="B972" s="26"/>
      <c r="C972" s="35"/>
      <c r="D972" s="27"/>
      <c r="AJ972" s="31"/>
      <c r="AK972" s="31"/>
    </row>
    <row r="973" spans="2:37" x14ac:dyDescent="0.25">
      <c r="B973" s="26"/>
      <c r="C973" s="35"/>
      <c r="D973" s="27"/>
      <c r="AJ973" s="31"/>
      <c r="AK973" s="31"/>
    </row>
    <row r="974" spans="2:37" x14ac:dyDescent="0.25">
      <c r="B974" s="26"/>
      <c r="C974" s="35"/>
      <c r="D974" s="27"/>
      <c r="AJ974" s="31"/>
      <c r="AK974" s="31"/>
    </row>
    <row r="975" spans="2:37" x14ac:dyDescent="0.25">
      <c r="B975" s="26"/>
      <c r="C975" s="35"/>
      <c r="D975" s="27"/>
      <c r="AJ975" s="31"/>
      <c r="AK975" s="31"/>
    </row>
    <row r="976" spans="2:37" x14ac:dyDescent="0.25">
      <c r="B976" s="26"/>
      <c r="C976" s="35"/>
      <c r="D976" s="27"/>
      <c r="AJ976" s="31"/>
      <c r="AK976" s="31"/>
    </row>
    <row r="977" spans="2:37" x14ac:dyDescent="0.25">
      <c r="B977" s="26"/>
      <c r="C977" s="35"/>
      <c r="D977" s="27"/>
      <c r="AJ977" s="31"/>
      <c r="AK977" s="31"/>
    </row>
    <row r="978" spans="2:37" x14ac:dyDescent="0.25">
      <c r="B978" s="26"/>
      <c r="C978" s="35"/>
      <c r="D978" s="27"/>
      <c r="AJ978" s="31"/>
      <c r="AK978" s="31"/>
    </row>
    <row r="979" spans="2:37" x14ac:dyDescent="0.25">
      <c r="B979" s="26"/>
      <c r="C979" s="35"/>
      <c r="D979" s="27"/>
      <c r="AJ979" s="31"/>
      <c r="AK979" s="31"/>
    </row>
    <row r="980" spans="2:37" x14ac:dyDescent="0.25">
      <c r="B980" s="26"/>
      <c r="C980" s="35"/>
      <c r="D980" s="27"/>
      <c r="AJ980" s="31"/>
      <c r="AK980" s="31"/>
    </row>
  </sheetData>
  <conditionalFormatting sqref="AJ775:AJ961">
    <cfRule type="cellIs" dxfId="8" priority="7" operator="lessThan">
      <formula>0.8</formula>
    </cfRule>
    <cfRule type="cellIs" dxfId="7" priority="8" operator="between">
      <formula>0.8</formula>
      <formula>0.94</formula>
    </cfRule>
    <cfRule type="cellIs" dxfId="6" priority="9" operator="between">
      <formula>0.95</formula>
      <formula>1</formula>
    </cfRule>
  </conditionalFormatting>
  <conditionalFormatting sqref="AL3:AL424">
    <cfRule type="cellIs" dxfId="5" priority="4" operator="lessThan">
      <formula>0.8</formula>
    </cfRule>
    <cfRule type="cellIs" dxfId="4" priority="5" operator="between">
      <formula>0.8</formula>
      <formula>0.94</formula>
    </cfRule>
    <cfRule type="cellIs" dxfId="3" priority="6" operator="between">
      <formula>0.95</formula>
      <formula>1</formula>
    </cfRule>
  </conditionalFormatting>
  <conditionalFormatting sqref="AL430:AL774">
    <cfRule type="cellIs" dxfId="2" priority="1" operator="lessThan">
      <formula>0.8</formula>
    </cfRule>
    <cfRule type="cellIs" dxfId="1" priority="2" operator="between">
      <formula>0.8</formula>
      <formula>0.94</formula>
    </cfRule>
    <cfRule type="cellIs" dxfId="0" priority="3" operator="between">
      <formula>0.95</formula>
      <formula>1</formula>
    </cfRule>
  </conditionalFormatting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D1761-4460-4AFF-A2E8-BEA0D77ABF5F}">
  <dimension ref="A1:B69"/>
  <sheetViews>
    <sheetView tabSelected="1" workbookViewId="0">
      <selection activeCell="F10" sqref="F10"/>
    </sheetView>
  </sheetViews>
  <sheetFormatPr defaultRowHeight="15" x14ac:dyDescent="0.25"/>
  <cols>
    <col min="1" max="1" width="25.28515625" customWidth="1"/>
    <col min="2" max="2" width="21.28515625" customWidth="1"/>
  </cols>
  <sheetData>
    <row r="1" spans="1:2" x14ac:dyDescent="0.25">
      <c r="A1" s="26" t="s">
        <v>154</v>
      </c>
      <c r="B1" s="26">
        <v>46038</v>
      </c>
    </row>
    <row r="2" spans="1:2" x14ac:dyDescent="0.25">
      <c r="A2" s="26" t="s">
        <v>152</v>
      </c>
      <c r="B2" s="26">
        <v>46027</v>
      </c>
    </row>
    <row r="3" spans="1:2" x14ac:dyDescent="0.25">
      <c r="A3" s="26" t="s">
        <v>42</v>
      </c>
      <c r="B3" s="26">
        <v>46033</v>
      </c>
    </row>
    <row r="4" spans="1:2" x14ac:dyDescent="0.25">
      <c r="A4" s="26" t="s">
        <v>71</v>
      </c>
      <c r="B4" s="26">
        <v>46037</v>
      </c>
    </row>
    <row r="5" spans="1:2" x14ac:dyDescent="0.25">
      <c r="A5" s="26" t="s">
        <v>155</v>
      </c>
      <c r="B5" s="26">
        <v>46038</v>
      </c>
    </row>
    <row r="6" spans="1:2" x14ac:dyDescent="0.25">
      <c r="A6" s="26" t="s">
        <v>72</v>
      </c>
      <c r="B6" s="26">
        <v>46037</v>
      </c>
    </row>
    <row r="7" spans="1:2" x14ac:dyDescent="0.25">
      <c r="A7" s="26" t="s">
        <v>34</v>
      </c>
      <c r="B7" s="26">
        <v>46033</v>
      </c>
    </row>
    <row r="8" spans="1:2" x14ac:dyDescent="0.25">
      <c r="A8" s="26" t="s">
        <v>56</v>
      </c>
      <c r="B8" s="26">
        <v>46024</v>
      </c>
    </row>
    <row r="9" spans="1:2" x14ac:dyDescent="0.25">
      <c r="A9" s="26" t="s">
        <v>67</v>
      </c>
      <c r="B9" s="26">
        <v>46037</v>
      </c>
    </row>
    <row r="10" spans="1:2" x14ac:dyDescent="0.25">
      <c r="A10" s="26" t="s">
        <v>43</v>
      </c>
      <c r="B10" s="26">
        <v>46033</v>
      </c>
    </row>
    <row r="11" spans="1:2" x14ac:dyDescent="0.25">
      <c r="A11" s="26" t="s">
        <v>69</v>
      </c>
      <c r="B11" s="26">
        <v>46036</v>
      </c>
    </row>
    <row r="12" spans="1:2" x14ac:dyDescent="0.25">
      <c r="A12" s="26" t="s">
        <v>159</v>
      </c>
      <c r="B12" s="26">
        <v>46035</v>
      </c>
    </row>
    <row r="13" spans="1:2" x14ac:dyDescent="0.25">
      <c r="A13" s="26" t="s">
        <v>112</v>
      </c>
      <c r="B13" s="26">
        <v>46028</v>
      </c>
    </row>
    <row r="14" spans="1:2" x14ac:dyDescent="0.25">
      <c r="A14" s="26" t="s">
        <v>149</v>
      </c>
      <c r="B14" s="26">
        <v>46030</v>
      </c>
    </row>
    <row r="15" spans="1:2" x14ac:dyDescent="0.25">
      <c r="A15" s="26" t="s">
        <v>35</v>
      </c>
      <c r="B15" s="26">
        <v>46033</v>
      </c>
    </row>
    <row r="16" spans="1:2" x14ac:dyDescent="0.25">
      <c r="A16" s="26" t="s">
        <v>47</v>
      </c>
      <c r="B16" s="26">
        <v>46035</v>
      </c>
    </row>
    <row r="17" spans="1:2" x14ac:dyDescent="0.25">
      <c r="A17" s="26" t="s">
        <v>225</v>
      </c>
      <c r="B17" s="26">
        <v>46034</v>
      </c>
    </row>
    <row r="18" spans="1:2" x14ac:dyDescent="0.25">
      <c r="A18" s="26" t="s">
        <v>229</v>
      </c>
      <c r="B18" s="26">
        <v>46034</v>
      </c>
    </row>
    <row r="19" spans="1:2" x14ac:dyDescent="0.25">
      <c r="A19" s="26" t="s">
        <v>45</v>
      </c>
      <c r="B19" s="26">
        <v>46035</v>
      </c>
    </row>
    <row r="20" spans="1:2" x14ac:dyDescent="0.25">
      <c r="A20" s="26" t="s">
        <v>147</v>
      </c>
      <c r="B20" s="26">
        <v>46024</v>
      </c>
    </row>
    <row r="21" spans="1:2" x14ac:dyDescent="0.25">
      <c r="A21" s="26" t="s">
        <v>73</v>
      </c>
      <c r="B21" s="26">
        <v>46037</v>
      </c>
    </row>
    <row r="22" spans="1:2" x14ac:dyDescent="0.25">
      <c r="A22" s="26" t="s">
        <v>58</v>
      </c>
      <c r="B22" s="26">
        <v>46026</v>
      </c>
    </row>
    <row r="23" spans="1:2" x14ac:dyDescent="0.25">
      <c r="A23" s="26" t="s">
        <v>66</v>
      </c>
      <c r="B23" s="26">
        <v>46037</v>
      </c>
    </row>
    <row r="24" spans="1:2" x14ac:dyDescent="0.25">
      <c r="A24" s="26" t="s">
        <v>61</v>
      </c>
      <c r="B24" s="26">
        <v>46028</v>
      </c>
    </row>
    <row r="25" spans="1:2" x14ac:dyDescent="0.25">
      <c r="A25" s="26" t="s">
        <v>62</v>
      </c>
      <c r="B25" s="26">
        <v>46024</v>
      </c>
    </row>
    <row r="26" spans="1:2" x14ac:dyDescent="0.25">
      <c r="A26" s="26" t="s">
        <v>36</v>
      </c>
      <c r="B26" s="26">
        <v>46032</v>
      </c>
    </row>
    <row r="27" spans="1:2" x14ac:dyDescent="0.25">
      <c r="A27" s="26" t="s">
        <v>50</v>
      </c>
      <c r="B27" s="26">
        <v>46035</v>
      </c>
    </row>
    <row r="28" spans="1:2" x14ac:dyDescent="0.25">
      <c r="A28" s="26" t="s">
        <v>64</v>
      </c>
      <c r="B28" s="26">
        <v>46033</v>
      </c>
    </row>
    <row r="29" spans="1:2" x14ac:dyDescent="0.25">
      <c r="A29" s="26" t="s">
        <v>51</v>
      </c>
      <c r="B29" s="26">
        <v>46035</v>
      </c>
    </row>
    <row r="30" spans="1:2" x14ac:dyDescent="0.25">
      <c r="A30" s="26" t="s">
        <v>70</v>
      </c>
      <c r="B30" s="26">
        <v>46037</v>
      </c>
    </row>
    <row r="31" spans="1:2" x14ac:dyDescent="0.25">
      <c r="A31" s="26" t="s">
        <v>37</v>
      </c>
      <c r="B31" s="26">
        <v>46034</v>
      </c>
    </row>
    <row r="32" spans="1:2" x14ac:dyDescent="0.25">
      <c r="A32" s="26" t="s">
        <v>60</v>
      </c>
      <c r="B32" s="26">
        <v>46028</v>
      </c>
    </row>
    <row r="33" spans="1:2" x14ac:dyDescent="0.25">
      <c r="A33" s="26" t="s">
        <v>38</v>
      </c>
      <c r="B33" s="26">
        <v>46032</v>
      </c>
    </row>
    <row r="34" spans="1:2" x14ac:dyDescent="0.25">
      <c r="A34" s="26" t="s">
        <v>230</v>
      </c>
      <c r="B34" s="26">
        <v>46027</v>
      </c>
    </row>
    <row r="35" spans="1:2" x14ac:dyDescent="0.25">
      <c r="A35" s="26" t="s">
        <v>106</v>
      </c>
      <c r="B35" s="26">
        <v>46037</v>
      </c>
    </row>
    <row r="36" spans="1:2" x14ac:dyDescent="0.25">
      <c r="A36" s="26" t="s">
        <v>48</v>
      </c>
      <c r="B36" s="26">
        <v>46035</v>
      </c>
    </row>
    <row r="37" spans="1:2" x14ac:dyDescent="0.25">
      <c r="A37" s="26" t="s">
        <v>148</v>
      </c>
      <c r="B37" s="26">
        <v>46028</v>
      </c>
    </row>
    <row r="38" spans="1:2" x14ac:dyDescent="0.25">
      <c r="A38" s="26" t="s">
        <v>221</v>
      </c>
      <c r="B38" s="26">
        <v>46039</v>
      </c>
    </row>
    <row r="39" spans="1:2" x14ac:dyDescent="0.25">
      <c r="A39" s="26" t="s">
        <v>49</v>
      </c>
      <c r="B39" s="26">
        <v>46035</v>
      </c>
    </row>
    <row r="40" spans="1:2" x14ac:dyDescent="0.25">
      <c r="A40" s="26" t="s">
        <v>107</v>
      </c>
      <c r="B40" s="26">
        <v>46035</v>
      </c>
    </row>
    <row r="41" spans="1:2" x14ac:dyDescent="0.25">
      <c r="A41" s="26" t="s">
        <v>55</v>
      </c>
      <c r="B41" s="26">
        <v>46026</v>
      </c>
    </row>
    <row r="42" spans="1:2" x14ac:dyDescent="0.25">
      <c r="A42" s="26" t="s">
        <v>53</v>
      </c>
      <c r="B42" s="26">
        <v>46035</v>
      </c>
    </row>
    <row r="43" spans="1:2" x14ac:dyDescent="0.25">
      <c r="A43" s="26" t="s">
        <v>153</v>
      </c>
      <c r="B43" s="26">
        <v>46027</v>
      </c>
    </row>
    <row r="44" spans="1:2" x14ac:dyDescent="0.25">
      <c r="A44" s="26" t="s">
        <v>150</v>
      </c>
      <c r="B44" s="26">
        <v>46028</v>
      </c>
    </row>
    <row r="45" spans="1:2" x14ac:dyDescent="0.25">
      <c r="A45" s="26" t="s">
        <v>63</v>
      </c>
      <c r="B45" s="26">
        <v>46028</v>
      </c>
    </row>
    <row r="46" spans="1:2" x14ac:dyDescent="0.25">
      <c r="A46" s="26" t="s">
        <v>39</v>
      </c>
      <c r="B46" s="26">
        <v>46034</v>
      </c>
    </row>
    <row r="47" spans="1:2" x14ac:dyDescent="0.25">
      <c r="A47" s="26" t="s">
        <v>68</v>
      </c>
      <c r="B47" s="26">
        <v>46036</v>
      </c>
    </row>
    <row r="48" spans="1:2" x14ac:dyDescent="0.25">
      <c r="A48" s="26" t="s">
        <v>163</v>
      </c>
      <c r="B48" s="26">
        <v>46036</v>
      </c>
    </row>
    <row r="49" spans="1:2" x14ac:dyDescent="0.25">
      <c r="A49" s="26" t="s">
        <v>158</v>
      </c>
      <c r="B49" s="26">
        <v>46038</v>
      </c>
    </row>
    <row r="50" spans="1:2" x14ac:dyDescent="0.25">
      <c r="A50" s="26" t="s">
        <v>160</v>
      </c>
      <c r="B50" s="26">
        <v>46034</v>
      </c>
    </row>
    <row r="51" spans="1:2" x14ac:dyDescent="0.25">
      <c r="A51" s="26" t="s">
        <v>161</v>
      </c>
      <c r="B51" s="26">
        <v>46036</v>
      </c>
    </row>
    <row r="52" spans="1:2" x14ac:dyDescent="0.25">
      <c r="A52" t="s">
        <v>157</v>
      </c>
      <c r="B52" s="26">
        <v>46038</v>
      </c>
    </row>
    <row r="53" spans="1:2" x14ac:dyDescent="0.25">
      <c r="A53" s="26" t="s">
        <v>156</v>
      </c>
      <c r="B53" s="26" t="s">
        <v>252</v>
      </c>
    </row>
    <row r="54" spans="1:2" x14ac:dyDescent="0.25">
      <c r="A54" s="26" t="s">
        <v>59</v>
      </c>
      <c r="B54" s="26">
        <v>46028</v>
      </c>
    </row>
    <row r="55" spans="1:2" x14ac:dyDescent="0.25">
      <c r="A55" s="26" t="s">
        <v>65</v>
      </c>
      <c r="B55" s="26">
        <v>46038</v>
      </c>
    </row>
    <row r="56" spans="1:2" x14ac:dyDescent="0.25">
      <c r="A56" s="26" t="s">
        <v>151</v>
      </c>
      <c r="B56" s="26">
        <v>46030</v>
      </c>
    </row>
    <row r="57" spans="1:2" x14ac:dyDescent="0.25">
      <c r="A57" s="26" t="s">
        <v>46</v>
      </c>
      <c r="B57" s="26">
        <v>46035</v>
      </c>
    </row>
    <row r="58" spans="1:2" x14ac:dyDescent="0.25">
      <c r="A58" s="26" t="s">
        <v>226</v>
      </c>
      <c r="B58" s="26">
        <v>46034</v>
      </c>
    </row>
    <row r="59" spans="1:2" x14ac:dyDescent="0.25">
      <c r="A59" s="26" t="s">
        <v>228</v>
      </c>
      <c r="B59" s="26">
        <v>46034</v>
      </c>
    </row>
    <row r="60" spans="1:2" x14ac:dyDescent="0.25">
      <c r="A60" s="26" t="s">
        <v>227</v>
      </c>
      <c r="B60" s="26">
        <v>46034</v>
      </c>
    </row>
    <row r="61" spans="1:2" x14ac:dyDescent="0.25">
      <c r="A61" s="26" t="s">
        <v>54</v>
      </c>
      <c r="B61" s="26">
        <v>46026</v>
      </c>
    </row>
    <row r="62" spans="1:2" x14ac:dyDescent="0.25">
      <c r="A62" s="26" t="s">
        <v>115</v>
      </c>
      <c r="B62" s="26">
        <v>46026</v>
      </c>
    </row>
    <row r="63" spans="1:2" x14ac:dyDescent="0.25">
      <c r="A63" s="26" t="s">
        <v>231</v>
      </c>
      <c r="B63" s="26">
        <v>46036</v>
      </c>
    </row>
    <row r="64" spans="1:2" x14ac:dyDescent="0.25">
      <c r="A64" s="26" t="s">
        <v>40</v>
      </c>
      <c r="B64" s="26">
        <v>46032</v>
      </c>
    </row>
    <row r="65" spans="1:2" x14ac:dyDescent="0.25">
      <c r="A65" s="26" t="s">
        <v>41</v>
      </c>
      <c r="B65" s="26">
        <v>46044</v>
      </c>
    </row>
    <row r="66" spans="1:2" x14ac:dyDescent="0.25">
      <c r="A66" s="26" t="s">
        <v>44</v>
      </c>
      <c r="B66" s="26">
        <v>46027</v>
      </c>
    </row>
    <row r="67" spans="1:2" x14ac:dyDescent="0.25">
      <c r="A67" s="26" t="s">
        <v>162</v>
      </c>
      <c r="B67" s="26">
        <v>46036</v>
      </c>
    </row>
    <row r="68" spans="1:2" x14ac:dyDescent="0.25">
      <c r="A68" s="26" t="s">
        <v>52</v>
      </c>
      <c r="B68" s="26">
        <v>46035</v>
      </c>
    </row>
    <row r="69" spans="1:2" x14ac:dyDescent="0.25">
      <c r="B69" s="26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dd02d64-b7f3-43f7-a145-cfd68d338edf}" enabled="1" method="Standard" siteId="{0693b5ba-4b18-4d7b-9341-f32f400a5494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SpeciesTable</vt:lpstr>
      <vt:lpstr>UnitTable</vt:lpstr>
      <vt:lpstr>UseDays</vt:lpstr>
      <vt:lpstr>Mid-Winter Abundance</vt:lpstr>
      <vt:lpstr>Peak Abundance</vt:lpstr>
      <vt:lpstr>Raw Counts</vt:lpstr>
      <vt:lpstr>Survey 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Hagy, Heath Michael</dc:creator>
  <cp:lastModifiedBy>Marty, Joseph (Joe)</cp:lastModifiedBy>
  <dcterms:created xsi:type="dcterms:W3CDTF">2022-10-05T13:31:53Z</dcterms:created>
  <dcterms:modified xsi:type="dcterms:W3CDTF">2026-05-07T19:18:14Z</dcterms:modified>
</cp:coreProperties>
</file>