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M:\LPO\Climate NWRefuges LPO\Temps all years\LPO 2024 downloads\Template Summary Stats Files\"/>
    </mc:Choice>
  </mc:AlternateContent>
  <xr:revisionPtr revIDLastSave="0" documentId="13_ncr:1_{471E9F78-0954-411A-9B10-3C9FE3EA5238}" xr6:coauthVersionLast="47" xr6:coauthVersionMax="47" xr10:uidLastSave="{00000000-0000-0000-0000-000000000000}"/>
  <bookViews>
    <workbookView xWindow="-108" yWindow="-108" windowWidth="30936" windowHeight="16776" activeTab="1" xr2:uid="{00000000-000D-0000-FFFF-FFFF00000000}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5" l="1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O354" i="1" s="1"/>
  <c r="F20" i="14" s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L348" i="1" s="1"/>
  <c r="C14" i="14" s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O342" i="1" s="1"/>
  <c r="F8" i="14" s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N340" i="1" s="1"/>
  <c r="E6" i="14" s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N324" i="1" s="1"/>
  <c r="E20" i="13" s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O310" i="1" s="1"/>
  <c r="F6" i="13" s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O306" i="1" s="1"/>
  <c r="F2" i="13" s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N302" i="1" s="1"/>
  <c r="E29" i="12" s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O264" i="1" s="1"/>
  <c r="F21" i="11" s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O260" i="1" s="1"/>
  <c r="F17" i="11" s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O254" i="1" s="1"/>
  <c r="F11" i="11" s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O248" i="1" s="1"/>
  <c r="F5" i="11" s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O152" i="1" s="1"/>
  <c r="F32" i="7" s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N116" i="1" s="1"/>
  <c r="E26" i="6" s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N108" i="1" s="1"/>
  <c r="E18" i="6" s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N92" i="1" s="1"/>
  <c r="E2" i="6" s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N76" i="1" s="1"/>
  <c r="E17" i="5" s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N44" i="1" s="1"/>
  <c r="E13" i="16" s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N38" i="1" s="1"/>
  <c r="E7" i="16" s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N32" i="1" s="1"/>
  <c r="E32" i="15" s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N10" i="1" s="1"/>
  <c r="E10" i="15" s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L188" i="1"/>
  <c r="C7" i="9" s="1"/>
  <c r="L104" i="1"/>
  <c r="C14" i="6" s="1"/>
  <c r="N366" i="1"/>
  <c r="E32" i="14" s="1"/>
  <c r="M366" i="1"/>
  <c r="D32" i="14" s="1"/>
  <c r="L366" i="1"/>
  <c r="C32" i="14" s="1"/>
  <c r="K366" i="1"/>
  <c r="B32" i="14" s="1"/>
  <c r="K365" i="1"/>
  <c r="B31" i="14" s="1"/>
  <c r="M364" i="1"/>
  <c r="D30" i="14" s="1"/>
  <c r="K364" i="1"/>
  <c r="B30" i="14" s="1"/>
  <c r="K363" i="1"/>
  <c r="B29" i="14" s="1"/>
  <c r="L362" i="1"/>
  <c r="C28" i="14" s="1"/>
  <c r="K362" i="1"/>
  <c r="B28" i="14" s="1"/>
  <c r="O361" i="1"/>
  <c r="F27" i="14" s="1"/>
  <c r="K361" i="1"/>
  <c r="B27" i="14" s="1"/>
  <c r="M360" i="1"/>
  <c r="D26" i="14" s="1"/>
  <c r="L360" i="1"/>
  <c r="C26" i="14" s="1"/>
  <c r="K360" i="1"/>
  <c r="B26" i="14" s="1"/>
  <c r="K359" i="1"/>
  <c r="B25" i="14" s="1"/>
  <c r="M358" i="1"/>
  <c r="D24" i="14" s="1"/>
  <c r="L358" i="1"/>
  <c r="C24" i="14" s="1"/>
  <c r="K358" i="1"/>
  <c r="B24" i="14" s="1"/>
  <c r="K357" i="1"/>
  <c r="B23" i="14" s="1"/>
  <c r="M356" i="1"/>
  <c r="D22" i="14" s="1"/>
  <c r="K356" i="1"/>
  <c r="B22" i="14" s="1"/>
  <c r="K355" i="1"/>
  <c r="B21" i="14" s="1"/>
  <c r="K354" i="1"/>
  <c r="B20" i="14" s="1"/>
  <c r="K353" i="1"/>
  <c r="B19" i="14" s="1"/>
  <c r="M352" i="1"/>
  <c r="D18" i="14" s="1"/>
  <c r="L352" i="1"/>
  <c r="C18" i="14" s="1"/>
  <c r="K352" i="1"/>
  <c r="B18" i="14" s="1"/>
  <c r="K351" i="1"/>
  <c r="B17" i="14" s="1"/>
  <c r="N350" i="1"/>
  <c r="E16" i="14" s="1"/>
  <c r="M350" i="1"/>
  <c r="D16" i="14" s="1"/>
  <c r="L350" i="1"/>
  <c r="C16" i="14" s="1"/>
  <c r="K350" i="1"/>
  <c r="B16" i="14" s="1"/>
  <c r="K349" i="1"/>
  <c r="B15" i="14" s="1"/>
  <c r="M348" i="1"/>
  <c r="D14" i="14" s="1"/>
  <c r="K348" i="1"/>
  <c r="B14" i="14" s="1"/>
  <c r="K347" i="1"/>
  <c r="B13" i="14" s="1"/>
  <c r="K346" i="1"/>
  <c r="B12" i="14" s="1"/>
  <c r="K345" i="1"/>
  <c r="B11" i="14" s="1"/>
  <c r="M344" i="1"/>
  <c r="D10" i="14" s="1"/>
  <c r="L344" i="1"/>
  <c r="C10" i="14" s="1"/>
  <c r="K344" i="1"/>
  <c r="B10" i="14" s="1"/>
  <c r="K343" i="1"/>
  <c r="B9" i="14" s="1"/>
  <c r="M342" i="1"/>
  <c r="D8" i="14" s="1"/>
  <c r="L342" i="1"/>
  <c r="C8" i="14" s="1"/>
  <c r="K342" i="1"/>
  <c r="B8" i="14" s="1"/>
  <c r="K341" i="1"/>
  <c r="B7" i="14" s="1"/>
  <c r="M340" i="1"/>
  <c r="D6" i="14" s="1"/>
  <c r="K340" i="1"/>
  <c r="B6" i="14" s="1"/>
  <c r="K339" i="1"/>
  <c r="B5" i="14" s="1"/>
  <c r="K338" i="1"/>
  <c r="B4" i="14" s="1"/>
  <c r="K337" i="1"/>
  <c r="B3" i="14" s="1"/>
  <c r="M336" i="1"/>
  <c r="D2" i="14" s="1"/>
  <c r="L336" i="1"/>
  <c r="C2" i="14" s="1"/>
  <c r="K336" i="1"/>
  <c r="B2" i="14" s="1"/>
  <c r="K335" i="1"/>
  <c r="B31" i="13" s="1"/>
  <c r="M334" i="1"/>
  <c r="D30" i="13" s="1"/>
  <c r="K334" i="1"/>
  <c r="B30" i="13" s="1"/>
  <c r="K333" i="1"/>
  <c r="B29" i="13" s="1"/>
  <c r="M332" i="1"/>
  <c r="D28" i="13" s="1"/>
  <c r="L332" i="1"/>
  <c r="C28" i="13" s="1"/>
  <c r="K332" i="1"/>
  <c r="B28" i="13" s="1"/>
  <c r="K331" i="1"/>
  <c r="B27" i="13" s="1"/>
  <c r="M330" i="1"/>
  <c r="D26" i="13" s="1"/>
  <c r="K330" i="1"/>
  <c r="B26" i="13" s="1"/>
  <c r="K329" i="1"/>
  <c r="B25" i="13" s="1"/>
  <c r="M328" i="1"/>
  <c r="D24" i="13" s="1"/>
  <c r="L328" i="1"/>
  <c r="C24" i="13" s="1"/>
  <c r="K328" i="1"/>
  <c r="B24" i="13" s="1"/>
  <c r="K327" i="1"/>
  <c r="B23" i="13" s="1"/>
  <c r="M326" i="1"/>
  <c r="D22" i="13" s="1"/>
  <c r="K326" i="1"/>
  <c r="B22" i="13" s="1"/>
  <c r="K325" i="1"/>
  <c r="B21" i="13" s="1"/>
  <c r="K324" i="1"/>
  <c r="B20" i="13" s="1"/>
  <c r="K323" i="1"/>
  <c r="B19" i="13" s="1"/>
  <c r="M322" i="1"/>
  <c r="D18" i="13" s="1"/>
  <c r="K322" i="1"/>
  <c r="B18" i="13" s="1"/>
  <c r="K321" i="1"/>
  <c r="B17" i="13" s="1"/>
  <c r="M320" i="1"/>
  <c r="D16" i="13" s="1"/>
  <c r="K320" i="1"/>
  <c r="B16" i="13" s="1"/>
  <c r="K319" i="1"/>
  <c r="B15" i="13" s="1"/>
  <c r="M318" i="1"/>
  <c r="D14" i="13" s="1"/>
  <c r="K318" i="1"/>
  <c r="B14" i="13" s="1"/>
  <c r="K317" i="1"/>
  <c r="B13" i="13" s="1"/>
  <c r="M316" i="1"/>
  <c r="D12" i="13" s="1"/>
  <c r="K316" i="1"/>
  <c r="B12" i="13" s="1"/>
  <c r="K315" i="1"/>
  <c r="B11" i="13" s="1"/>
  <c r="K314" i="1"/>
  <c r="B10" i="13" s="1"/>
  <c r="K313" i="1"/>
  <c r="B9" i="13" s="1"/>
  <c r="M312" i="1"/>
  <c r="D8" i="13" s="1"/>
  <c r="K312" i="1"/>
  <c r="B8" i="13" s="1"/>
  <c r="K311" i="1"/>
  <c r="B7" i="13" s="1"/>
  <c r="K310" i="1"/>
  <c r="B6" i="13" s="1"/>
  <c r="K309" i="1"/>
  <c r="B5" i="13" s="1"/>
  <c r="N308" i="1"/>
  <c r="E4" i="13" s="1"/>
  <c r="M308" i="1"/>
  <c r="D4" i="13" s="1"/>
  <c r="K308" i="1"/>
  <c r="B4" i="13" s="1"/>
  <c r="K307" i="1"/>
  <c r="B3" i="13" s="1"/>
  <c r="M306" i="1"/>
  <c r="D2" i="13" s="1"/>
  <c r="K306" i="1"/>
  <c r="B2" i="13" s="1"/>
  <c r="K305" i="1"/>
  <c r="B32" i="12" s="1"/>
  <c r="K304" i="1"/>
  <c r="B31" i="12" s="1"/>
  <c r="K303" i="1"/>
  <c r="B30" i="12" s="1"/>
  <c r="K302" i="1"/>
  <c r="B29" i="12" s="1"/>
  <c r="K301" i="1"/>
  <c r="B28" i="12" s="1"/>
  <c r="K300" i="1"/>
  <c r="B27" i="12" s="1"/>
  <c r="K299" i="1"/>
  <c r="B26" i="12" s="1"/>
  <c r="K298" i="1"/>
  <c r="B25" i="12" s="1"/>
  <c r="K297" i="1"/>
  <c r="B24" i="12" s="1"/>
  <c r="K296" i="1"/>
  <c r="B23" i="12" s="1"/>
  <c r="K295" i="1"/>
  <c r="B22" i="12" s="1"/>
  <c r="K294" i="1"/>
  <c r="B21" i="12" s="1"/>
  <c r="K293" i="1"/>
  <c r="B20" i="12" s="1"/>
  <c r="K292" i="1"/>
  <c r="B19" i="12" s="1"/>
  <c r="K291" i="1"/>
  <c r="B18" i="12" s="1"/>
  <c r="K290" i="1"/>
  <c r="B17" i="12" s="1"/>
  <c r="K289" i="1"/>
  <c r="B16" i="12" s="1"/>
  <c r="K288" i="1"/>
  <c r="B15" i="12" s="1"/>
  <c r="K287" i="1"/>
  <c r="B14" i="12" s="1"/>
  <c r="M286" i="1"/>
  <c r="D13" i="12" s="1"/>
  <c r="K286" i="1"/>
  <c r="B13" i="12" s="1"/>
  <c r="K285" i="1"/>
  <c r="B12" i="12" s="1"/>
  <c r="K284" i="1"/>
  <c r="B11" i="12" s="1"/>
  <c r="K283" i="1"/>
  <c r="B10" i="12" s="1"/>
  <c r="M282" i="1"/>
  <c r="D9" i="12" s="1"/>
  <c r="K282" i="1"/>
  <c r="B9" i="12" s="1"/>
  <c r="K281" i="1"/>
  <c r="B8" i="12" s="1"/>
  <c r="K280" i="1"/>
  <c r="B7" i="12" s="1"/>
  <c r="K279" i="1"/>
  <c r="B6" i="12" s="1"/>
  <c r="N278" i="1"/>
  <c r="E5" i="12" s="1"/>
  <c r="K278" i="1"/>
  <c r="B5" i="12" s="1"/>
  <c r="K277" i="1"/>
  <c r="B4" i="12" s="1"/>
  <c r="K276" i="1"/>
  <c r="B3" i="12" s="1"/>
  <c r="K275" i="1"/>
  <c r="B2" i="12" s="1"/>
  <c r="K274" i="1"/>
  <c r="B31" i="11" s="1"/>
  <c r="K273" i="1"/>
  <c r="B30" i="11" s="1"/>
  <c r="K272" i="1"/>
  <c r="B29" i="11" s="1"/>
  <c r="K271" i="1"/>
  <c r="B28" i="11" s="1"/>
  <c r="K270" i="1"/>
  <c r="B27" i="11" s="1"/>
  <c r="K269" i="1"/>
  <c r="B26" i="11" s="1"/>
  <c r="K268" i="1"/>
  <c r="B25" i="11" s="1"/>
  <c r="K267" i="1"/>
  <c r="B24" i="11" s="1"/>
  <c r="K266" i="1"/>
  <c r="B23" i="11" s="1"/>
  <c r="K265" i="1"/>
  <c r="B22" i="11" s="1"/>
  <c r="K264" i="1"/>
  <c r="B21" i="11" s="1"/>
  <c r="K263" i="1"/>
  <c r="B20" i="11" s="1"/>
  <c r="M262" i="1"/>
  <c r="D19" i="11" s="1"/>
  <c r="L262" i="1"/>
  <c r="C19" i="11" s="1"/>
  <c r="K262" i="1"/>
  <c r="B19" i="11" s="1"/>
  <c r="M261" i="1"/>
  <c r="D18" i="11" s="1"/>
  <c r="K261" i="1"/>
  <c r="B18" i="11" s="1"/>
  <c r="K260" i="1"/>
  <c r="B17" i="11" s="1"/>
  <c r="K259" i="1"/>
  <c r="B16" i="11" s="1"/>
  <c r="M258" i="1"/>
  <c r="D15" i="11" s="1"/>
  <c r="K258" i="1"/>
  <c r="B15" i="11" s="1"/>
  <c r="K257" i="1"/>
  <c r="B14" i="11" s="1"/>
  <c r="K256" i="1"/>
  <c r="B13" i="11" s="1"/>
  <c r="K255" i="1"/>
  <c r="B12" i="11" s="1"/>
  <c r="K254" i="1"/>
  <c r="B11" i="11" s="1"/>
  <c r="K253" i="1"/>
  <c r="B10" i="11" s="1"/>
  <c r="K252" i="1"/>
  <c r="B9" i="11" s="1"/>
  <c r="K251" i="1"/>
  <c r="B8" i="11" s="1"/>
  <c r="K250" i="1"/>
  <c r="B7" i="11" s="1"/>
  <c r="K249" i="1"/>
  <c r="B6" i="11" s="1"/>
  <c r="M248" i="1"/>
  <c r="D5" i="11" s="1"/>
  <c r="K248" i="1"/>
  <c r="B5" i="11" s="1"/>
  <c r="K247" i="1"/>
  <c r="B4" i="11" s="1"/>
  <c r="N246" i="1"/>
  <c r="E3" i="11" s="1"/>
  <c r="M246" i="1"/>
  <c r="D3" i="11" s="1"/>
  <c r="K246" i="1"/>
  <c r="B3" i="11" s="1"/>
  <c r="K245" i="1"/>
  <c r="B2" i="11" s="1"/>
  <c r="K244" i="1"/>
  <c r="B32" i="10" s="1"/>
  <c r="K243" i="1"/>
  <c r="B31" i="10" s="1"/>
  <c r="M242" i="1"/>
  <c r="D30" i="10" s="1"/>
  <c r="K242" i="1"/>
  <c r="B30" i="10" s="1"/>
  <c r="K241" i="1"/>
  <c r="B29" i="10" s="1"/>
  <c r="M240" i="1"/>
  <c r="D28" i="10" s="1"/>
  <c r="K240" i="1"/>
  <c r="B28" i="10" s="1"/>
  <c r="K239" i="1"/>
  <c r="B27" i="10" s="1"/>
  <c r="L238" i="1"/>
  <c r="C26" i="10" s="1"/>
  <c r="K238" i="1"/>
  <c r="B26" i="10" s="1"/>
  <c r="K237" i="1"/>
  <c r="B25" i="10" s="1"/>
  <c r="K236" i="1"/>
  <c r="B24" i="10" s="1"/>
  <c r="K235" i="1"/>
  <c r="B23" i="10" s="1"/>
  <c r="K234" i="1"/>
  <c r="B22" i="10" s="1"/>
  <c r="K233" i="1"/>
  <c r="B21" i="10" s="1"/>
  <c r="K232" i="1"/>
  <c r="B20" i="10" s="1"/>
  <c r="K231" i="1"/>
  <c r="B19" i="10" s="1"/>
  <c r="K230" i="1"/>
  <c r="B18" i="10" s="1"/>
  <c r="K229" i="1"/>
  <c r="B17" i="10" s="1"/>
  <c r="K228" i="1"/>
  <c r="B16" i="10" s="1"/>
  <c r="K227" i="1"/>
  <c r="B15" i="10" s="1"/>
  <c r="K226" i="1"/>
  <c r="B14" i="10" s="1"/>
  <c r="K225" i="1"/>
  <c r="B13" i="10" s="1"/>
  <c r="K224" i="1"/>
  <c r="B12" i="10" s="1"/>
  <c r="K223" i="1"/>
  <c r="B11" i="10" s="1"/>
  <c r="K222" i="1"/>
  <c r="B10" i="10" s="1"/>
  <c r="K221" i="1"/>
  <c r="B9" i="10" s="1"/>
  <c r="M220" i="1"/>
  <c r="D8" i="10" s="1"/>
  <c r="K220" i="1"/>
  <c r="B8" i="10" s="1"/>
  <c r="K219" i="1"/>
  <c r="B7" i="10" s="1"/>
  <c r="K218" i="1"/>
  <c r="B6" i="10" s="1"/>
  <c r="K217" i="1"/>
  <c r="B5" i="10" s="1"/>
  <c r="L216" i="1"/>
  <c r="C4" i="10" s="1"/>
  <c r="K216" i="1"/>
  <c r="B4" i="10" s="1"/>
  <c r="K215" i="1"/>
  <c r="B3" i="10" s="1"/>
  <c r="L214" i="1"/>
  <c r="C2" i="10" s="1"/>
  <c r="K214" i="1"/>
  <c r="B2" i="10" s="1"/>
  <c r="K213" i="1"/>
  <c r="B32" i="9" s="1"/>
  <c r="L212" i="1"/>
  <c r="C31" i="9" s="1"/>
  <c r="K212" i="1"/>
  <c r="B31" i="9" s="1"/>
  <c r="K211" i="1"/>
  <c r="B30" i="9" s="1"/>
  <c r="K210" i="1"/>
  <c r="B29" i="9" s="1"/>
  <c r="K209" i="1"/>
  <c r="B28" i="9" s="1"/>
  <c r="M208" i="1"/>
  <c r="D27" i="9" s="1"/>
  <c r="L208" i="1"/>
  <c r="C27" i="9" s="1"/>
  <c r="K208" i="1"/>
  <c r="B27" i="9" s="1"/>
  <c r="K207" i="1"/>
  <c r="B26" i="9" s="1"/>
  <c r="K206" i="1"/>
  <c r="B25" i="9" s="1"/>
  <c r="K205" i="1"/>
  <c r="B24" i="9" s="1"/>
  <c r="N204" i="1"/>
  <c r="E23" i="9" s="1"/>
  <c r="K204" i="1"/>
  <c r="B23" i="9" s="1"/>
  <c r="K203" i="1"/>
  <c r="B22" i="9" s="1"/>
  <c r="K202" i="1"/>
  <c r="B21" i="9" s="1"/>
  <c r="O201" i="1"/>
  <c r="F20" i="9" s="1"/>
  <c r="K201" i="1"/>
  <c r="B20" i="9" s="1"/>
  <c r="M200" i="1"/>
  <c r="D19" i="9" s="1"/>
  <c r="L200" i="1"/>
  <c r="C19" i="9" s="1"/>
  <c r="K200" i="1"/>
  <c r="B19" i="9" s="1"/>
  <c r="K199" i="1"/>
  <c r="B18" i="9" s="1"/>
  <c r="L198" i="1"/>
  <c r="C17" i="9" s="1"/>
  <c r="K198" i="1"/>
  <c r="B17" i="9" s="1"/>
  <c r="K197" i="1"/>
  <c r="B16" i="9" s="1"/>
  <c r="L196" i="1"/>
  <c r="C15" i="9" s="1"/>
  <c r="K196" i="1"/>
  <c r="B15" i="9" s="1"/>
  <c r="K195" i="1"/>
  <c r="B14" i="9" s="1"/>
  <c r="K194" i="1"/>
  <c r="B13" i="9" s="1"/>
  <c r="K193" i="1"/>
  <c r="B12" i="9" s="1"/>
  <c r="L192" i="1"/>
  <c r="C11" i="9" s="1"/>
  <c r="K192" i="1"/>
  <c r="B11" i="9" s="1"/>
  <c r="K191" i="1"/>
  <c r="B10" i="9" s="1"/>
  <c r="M190" i="1"/>
  <c r="D9" i="9" s="1"/>
  <c r="L190" i="1"/>
  <c r="C9" i="9" s="1"/>
  <c r="K190" i="1"/>
  <c r="B9" i="9" s="1"/>
  <c r="K189" i="1"/>
  <c r="B8" i="9" s="1"/>
  <c r="K188" i="1"/>
  <c r="B7" i="9" s="1"/>
  <c r="K187" i="1"/>
  <c r="B6" i="9" s="1"/>
  <c r="K186" i="1"/>
  <c r="B5" i="9" s="1"/>
  <c r="K185" i="1"/>
  <c r="B4" i="9" s="1"/>
  <c r="K184" i="1"/>
  <c r="B3" i="9" s="1"/>
  <c r="K183" i="1"/>
  <c r="B2" i="9" s="1"/>
  <c r="K182" i="1"/>
  <c r="B31" i="8" s="1"/>
  <c r="K181" i="1"/>
  <c r="B30" i="8" s="1"/>
  <c r="M180" i="1"/>
  <c r="D29" i="8" s="1"/>
  <c r="K180" i="1"/>
  <c r="B29" i="8" s="1"/>
  <c r="K179" i="1"/>
  <c r="B28" i="8" s="1"/>
  <c r="M178" i="1"/>
  <c r="D27" i="8" s="1"/>
  <c r="K178" i="1"/>
  <c r="B27" i="8" s="1"/>
  <c r="K177" i="1"/>
  <c r="B26" i="8" s="1"/>
  <c r="M176" i="1"/>
  <c r="D25" i="8" s="1"/>
  <c r="K176" i="1"/>
  <c r="B25" i="8" s="1"/>
  <c r="K175" i="1"/>
  <c r="B24" i="8" s="1"/>
  <c r="L174" i="1"/>
  <c r="C23" i="8" s="1"/>
  <c r="K174" i="1"/>
  <c r="B23" i="8" s="1"/>
  <c r="K173" i="1"/>
  <c r="B22" i="8" s="1"/>
  <c r="M172" i="1"/>
  <c r="D21" i="8" s="1"/>
  <c r="L172" i="1"/>
  <c r="C21" i="8" s="1"/>
  <c r="K172" i="1"/>
  <c r="B21" i="8" s="1"/>
  <c r="K171" i="1"/>
  <c r="B20" i="8" s="1"/>
  <c r="M170" i="1"/>
  <c r="D19" i="8" s="1"/>
  <c r="K170" i="1"/>
  <c r="B19" i="8" s="1"/>
  <c r="K169" i="1"/>
  <c r="B18" i="8" s="1"/>
  <c r="K168" i="1"/>
  <c r="B17" i="8" s="1"/>
  <c r="K167" i="1"/>
  <c r="B16" i="8" s="1"/>
  <c r="K166" i="1"/>
  <c r="B15" i="8" s="1"/>
  <c r="K165" i="1"/>
  <c r="B14" i="8" s="1"/>
  <c r="K164" i="1"/>
  <c r="B13" i="8" s="1"/>
  <c r="K163" i="1"/>
  <c r="B12" i="8" s="1"/>
  <c r="K162" i="1"/>
  <c r="B11" i="8" s="1"/>
  <c r="K161" i="1"/>
  <c r="B10" i="8" s="1"/>
  <c r="L160" i="1"/>
  <c r="C9" i="8" s="1"/>
  <c r="K160" i="1"/>
  <c r="B9" i="8" s="1"/>
  <c r="K159" i="1"/>
  <c r="B8" i="8" s="1"/>
  <c r="L158" i="1"/>
  <c r="C7" i="8" s="1"/>
  <c r="K158" i="1"/>
  <c r="B7" i="8" s="1"/>
  <c r="K157" i="1"/>
  <c r="B6" i="8" s="1"/>
  <c r="L156" i="1"/>
  <c r="C5" i="8" s="1"/>
  <c r="K156" i="1"/>
  <c r="B5" i="8" s="1"/>
  <c r="K155" i="1"/>
  <c r="B4" i="8" s="1"/>
  <c r="K154" i="1"/>
  <c r="B3" i="8" s="1"/>
  <c r="K153" i="1"/>
  <c r="B2" i="8" s="1"/>
  <c r="M152" i="1"/>
  <c r="D32" i="7" s="1"/>
  <c r="L152" i="1"/>
  <c r="C32" i="7" s="1"/>
  <c r="K152" i="1"/>
  <c r="B32" i="7" s="1"/>
  <c r="K151" i="1"/>
  <c r="B31" i="7" s="1"/>
  <c r="M150" i="1"/>
  <c r="D30" i="7" s="1"/>
  <c r="L150" i="1"/>
  <c r="C30" i="7" s="1"/>
  <c r="K150" i="1"/>
  <c r="B30" i="7" s="1"/>
  <c r="K149" i="1"/>
  <c r="B29" i="7" s="1"/>
  <c r="L148" i="1"/>
  <c r="C28" i="7" s="1"/>
  <c r="K148" i="1"/>
  <c r="B28" i="7" s="1"/>
  <c r="K147" i="1"/>
  <c r="B27" i="7" s="1"/>
  <c r="K146" i="1"/>
  <c r="B26" i="7" s="1"/>
  <c r="K145" i="1"/>
  <c r="B25" i="7" s="1"/>
  <c r="L144" i="1"/>
  <c r="C24" i="7" s="1"/>
  <c r="K144" i="1"/>
  <c r="B24" i="7" s="1"/>
  <c r="K143" i="1"/>
  <c r="B23" i="7" s="1"/>
  <c r="M142" i="1"/>
  <c r="D22" i="7" s="1"/>
  <c r="L142" i="1"/>
  <c r="C22" i="7" s="1"/>
  <c r="K142" i="1"/>
  <c r="B22" i="7" s="1"/>
  <c r="K141" i="1"/>
  <c r="B21" i="7" s="1"/>
  <c r="M140" i="1"/>
  <c r="D20" i="7" s="1"/>
  <c r="K140" i="1"/>
  <c r="B20" i="7" s="1"/>
  <c r="K139" i="1"/>
  <c r="B19" i="7" s="1"/>
  <c r="N138" i="1"/>
  <c r="E18" i="7" s="1"/>
  <c r="M138" i="1"/>
  <c r="D18" i="7" s="1"/>
  <c r="K138" i="1"/>
  <c r="B18" i="7" s="1"/>
  <c r="K137" i="1"/>
  <c r="B17" i="7" s="1"/>
  <c r="M136" i="1"/>
  <c r="D16" i="7" s="1"/>
  <c r="K136" i="1"/>
  <c r="B16" i="7" s="1"/>
  <c r="K135" i="1"/>
  <c r="B15" i="7" s="1"/>
  <c r="N134" i="1"/>
  <c r="E14" i="7" s="1"/>
  <c r="M134" i="1"/>
  <c r="D14" i="7" s="1"/>
  <c r="K134" i="1"/>
  <c r="B14" i="7" s="1"/>
  <c r="K133" i="1"/>
  <c r="B13" i="7" s="1"/>
  <c r="N132" i="1"/>
  <c r="E12" i="7" s="1"/>
  <c r="M132" i="1"/>
  <c r="D12" i="7" s="1"/>
  <c r="K132" i="1"/>
  <c r="B12" i="7" s="1"/>
  <c r="K131" i="1"/>
  <c r="B11" i="7" s="1"/>
  <c r="N130" i="1"/>
  <c r="E10" i="7" s="1"/>
  <c r="K130" i="1"/>
  <c r="B10" i="7" s="1"/>
  <c r="K129" i="1"/>
  <c r="B9" i="7" s="1"/>
  <c r="M128" i="1"/>
  <c r="D8" i="7" s="1"/>
  <c r="L128" i="1"/>
  <c r="C8" i="7" s="1"/>
  <c r="K128" i="1"/>
  <c r="B8" i="7" s="1"/>
  <c r="K127" i="1"/>
  <c r="B7" i="7" s="1"/>
  <c r="M126" i="1"/>
  <c r="D6" i="7" s="1"/>
  <c r="K126" i="1"/>
  <c r="B6" i="7" s="1"/>
  <c r="K125" i="1"/>
  <c r="B5" i="7" s="1"/>
  <c r="M124" i="1"/>
  <c r="D4" i="7" s="1"/>
  <c r="L124" i="1"/>
  <c r="C4" i="7" s="1"/>
  <c r="K124" i="1"/>
  <c r="B4" i="7" s="1"/>
  <c r="K123" i="1"/>
  <c r="B3" i="7" s="1"/>
  <c r="N122" i="1"/>
  <c r="E2" i="7" s="1"/>
  <c r="M122" i="1"/>
  <c r="D2" i="7" s="1"/>
  <c r="K122" i="1"/>
  <c r="B2" i="7" s="1"/>
  <c r="K121" i="1"/>
  <c r="B31" i="6" s="1"/>
  <c r="M120" i="1"/>
  <c r="D30" i="6" s="1"/>
  <c r="L120" i="1"/>
  <c r="C30" i="6" s="1"/>
  <c r="K120" i="1"/>
  <c r="B30" i="6" s="1"/>
  <c r="K119" i="1"/>
  <c r="B29" i="6" s="1"/>
  <c r="N118" i="1"/>
  <c r="E28" i="6" s="1"/>
  <c r="M118" i="1"/>
  <c r="D28" i="6" s="1"/>
  <c r="K118" i="1"/>
  <c r="B28" i="6" s="1"/>
  <c r="K117" i="1"/>
  <c r="B27" i="6" s="1"/>
  <c r="M116" i="1"/>
  <c r="D26" i="6" s="1"/>
  <c r="K116" i="1"/>
  <c r="B26" i="6" s="1"/>
  <c r="K115" i="1"/>
  <c r="B25" i="6" s="1"/>
  <c r="N114" i="1"/>
  <c r="E24" i="6" s="1"/>
  <c r="K114" i="1"/>
  <c r="B24" i="6" s="1"/>
  <c r="K113" i="1"/>
  <c r="B23" i="6" s="1"/>
  <c r="K112" i="1"/>
  <c r="B22" i="6" s="1"/>
  <c r="K111" i="1"/>
  <c r="B21" i="6" s="1"/>
  <c r="M110" i="1"/>
  <c r="D20" i="6" s="1"/>
  <c r="L110" i="1"/>
  <c r="C20" i="6" s="1"/>
  <c r="K110" i="1"/>
  <c r="B20" i="6" s="1"/>
  <c r="K109" i="1"/>
  <c r="B19" i="6" s="1"/>
  <c r="K108" i="1"/>
  <c r="B18" i="6" s="1"/>
  <c r="K107" i="1"/>
  <c r="B17" i="6" s="1"/>
  <c r="N106" i="1"/>
  <c r="E16" i="6" s="1"/>
  <c r="K106" i="1"/>
  <c r="B16" i="6" s="1"/>
  <c r="K105" i="1"/>
  <c r="B15" i="6" s="1"/>
  <c r="K104" i="1"/>
  <c r="B14" i="6" s="1"/>
  <c r="K103" i="1"/>
  <c r="B13" i="6" s="1"/>
  <c r="N102" i="1"/>
  <c r="E12" i="6" s="1"/>
  <c r="M102" i="1"/>
  <c r="D12" i="6" s="1"/>
  <c r="K102" i="1"/>
  <c r="B12" i="6" s="1"/>
  <c r="K101" i="1"/>
  <c r="B11" i="6" s="1"/>
  <c r="K100" i="1"/>
  <c r="B10" i="6" s="1"/>
  <c r="K99" i="1"/>
  <c r="B9" i="6" s="1"/>
  <c r="N98" i="1"/>
  <c r="E8" i="6" s="1"/>
  <c r="K98" i="1"/>
  <c r="B8" i="6" s="1"/>
  <c r="K97" i="1"/>
  <c r="B7" i="6" s="1"/>
  <c r="K96" i="1"/>
  <c r="B6" i="6" s="1"/>
  <c r="K95" i="1"/>
  <c r="B5" i="6" s="1"/>
  <c r="M94" i="1"/>
  <c r="D4" i="6" s="1"/>
  <c r="K94" i="1"/>
  <c r="B4" i="6" s="1"/>
  <c r="K93" i="1"/>
  <c r="B3" i="6" s="1"/>
  <c r="K92" i="1"/>
  <c r="B2" i="6" s="1"/>
  <c r="K91" i="1"/>
  <c r="B32" i="5" s="1"/>
  <c r="K90" i="1"/>
  <c r="B31" i="5" s="1"/>
  <c r="K89" i="1"/>
  <c r="B30" i="5" s="1"/>
  <c r="K88" i="1"/>
  <c r="B29" i="5" s="1"/>
  <c r="K87" i="1"/>
  <c r="B28" i="5" s="1"/>
  <c r="M86" i="1"/>
  <c r="D27" i="5" s="1"/>
  <c r="K86" i="1"/>
  <c r="B27" i="5" s="1"/>
  <c r="K85" i="1"/>
  <c r="B26" i="5" s="1"/>
  <c r="K84" i="1"/>
  <c r="B25" i="5" s="1"/>
  <c r="K83" i="1"/>
  <c r="B24" i="5" s="1"/>
  <c r="K82" i="1"/>
  <c r="B23" i="5" s="1"/>
  <c r="K81" i="1"/>
  <c r="B22" i="5" s="1"/>
  <c r="K80" i="1"/>
  <c r="B21" i="5" s="1"/>
  <c r="K79" i="1"/>
  <c r="B20" i="5" s="1"/>
  <c r="K78" i="1"/>
  <c r="B19" i="5" s="1"/>
  <c r="O77" i="1"/>
  <c r="F18" i="5" s="1"/>
  <c r="K77" i="1"/>
  <c r="B18" i="5" s="1"/>
  <c r="M76" i="1"/>
  <c r="D17" i="5" s="1"/>
  <c r="K76" i="1"/>
  <c r="B17" i="5" s="1"/>
  <c r="K75" i="1"/>
  <c r="B16" i="5" s="1"/>
  <c r="K74" i="1"/>
  <c r="B15" i="5" s="1"/>
  <c r="K73" i="1"/>
  <c r="B14" i="5" s="1"/>
  <c r="M72" i="1"/>
  <c r="D13" i="5" s="1"/>
  <c r="K72" i="1"/>
  <c r="B13" i="5" s="1"/>
  <c r="K71" i="1"/>
  <c r="B12" i="5" s="1"/>
  <c r="N70" i="1"/>
  <c r="E11" i="5" s="1"/>
  <c r="K70" i="1"/>
  <c r="B11" i="5" s="1"/>
  <c r="K69" i="1"/>
  <c r="B10" i="5" s="1"/>
  <c r="K68" i="1"/>
  <c r="B9" i="5" s="1"/>
  <c r="K67" i="1"/>
  <c r="B8" i="5" s="1"/>
  <c r="N66" i="1"/>
  <c r="E7" i="5" s="1"/>
  <c r="K66" i="1"/>
  <c r="B7" i="5" s="1"/>
  <c r="K65" i="1"/>
  <c r="B6" i="5" s="1"/>
  <c r="K64" i="1"/>
  <c r="B5" i="5" s="1"/>
  <c r="K63" i="1"/>
  <c r="B4" i="5" s="1"/>
  <c r="K62" i="1"/>
  <c r="B3" i="5" s="1"/>
  <c r="K61" i="1"/>
  <c r="B2" i="5" s="1"/>
  <c r="K60" i="1"/>
  <c r="B29" i="16" s="1"/>
  <c r="K59" i="1"/>
  <c r="B28" i="16" s="1"/>
  <c r="K58" i="1"/>
  <c r="B27" i="16" s="1"/>
  <c r="K57" i="1"/>
  <c r="B26" i="16" s="1"/>
  <c r="K56" i="1"/>
  <c r="B25" i="16" s="1"/>
  <c r="K55" i="1"/>
  <c r="B24" i="16" s="1"/>
  <c r="K54" i="1"/>
  <c r="B23" i="16" s="1"/>
  <c r="K53" i="1"/>
  <c r="B22" i="16" s="1"/>
  <c r="K52" i="1"/>
  <c r="B21" i="16" s="1"/>
  <c r="K51" i="1"/>
  <c r="B20" i="16" s="1"/>
  <c r="K50" i="1"/>
  <c r="B19" i="16" s="1"/>
  <c r="K49" i="1"/>
  <c r="B18" i="16" s="1"/>
  <c r="H49" i="1"/>
  <c r="O2" i="1" s="1"/>
  <c r="F2" i="15" s="1"/>
  <c r="G49" i="1"/>
  <c r="N2" i="1" s="1"/>
  <c r="E2" i="15" s="1"/>
  <c r="F49" i="1"/>
  <c r="M2" i="1" s="1"/>
  <c r="D2" i="15" s="1"/>
  <c r="K48" i="1"/>
  <c r="B17" i="16" s="1"/>
  <c r="K47" i="1"/>
  <c r="B16" i="16" s="1"/>
  <c r="N46" i="1"/>
  <c r="E15" i="16" s="1"/>
  <c r="K46" i="1"/>
  <c r="B15" i="16" s="1"/>
  <c r="K45" i="1"/>
  <c r="B14" i="16" s="1"/>
  <c r="K44" i="1"/>
  <c r="B13" i="16" s="1"/>
  <c r="K43" i="1"/>
  <c r="B12" i="16" s="1"/>
  <c r="K42" i="1"/>
  <c r="B11" i="16" s="1"/>
  <c r="K41" i="1"/>
  <c r="B10" i="16" s="1"/>
  <c r="K40" i="1"/>
  <c r="B9" i="16" s="1"/>
  <c r="K39" i="1"/>
  <c r="B8" i="16" s="1"/>
  <c r="K38" i="1"/>
  <c r="B7" i="16" s="1"/>
  <c r="K37" i="1"/>
  <c r="B6" i="16" s="1"/>
  <c r="K36" i="1"/>
  <c r="B5" i="16" s="1"/>
  <c r="K35" i="1"/>
  <c r="B4" i="16" s="1"/>
  <c r="N34" i="1"/>
  <c r="E3" i="16" s="1"/>
  <c r="K34" i="1"/>
  <c r="B3" i="16" s="1"/>
  <c r="K33" i="1"/>
  <c r="B2" i="16" s="1"/>
  <c r="K32" i="1"/>
  <c r="B32" i="15" s="1"/>
  <c r="K31" i="1"/>
  <c r="B31" i="15" s="1"/>
  <c r="K30" i="1"/>
  <c r="B30" i="15" s="1"/>
  <c r="K29" i="1"/>
  <c r="B29" i="15" s="1"/>
  <c r="K28" i="1"/>
  <c r="B28" i="15" s="1"/>
  <c r="K27" i="1"/>
  <c r="B27" i="15" s="1"/>
  <c r="K26" i="1"/>
  <c r="B26" i="15" s="1"/>
  <c r="K25" i="1"/>
  <c r="B25" i="15" s="1"/>
  <c r="K24" i="1"/>
  <c r="B24" i="15" s="1"/>
  <c r="K23" i="1"/>
  <c r="B23" i="15" s="1"/>
  <c r="K22" i="1"/>
  <c r="B22" i="15" s="1"/>
  <c r="K21" i="1"/>
  <c r="B21" i="15" s="1"/>
  <c r="K20" i="1"/>
  <c r="B20" i="15" s="1"/>
  <c r="K19" i="1"/>
  <c r="B19" i="15" s="1"/>
  <c r="K18" i="1"/>
  <c r="B18" i="15" s="1"/>
  <c r="K17" i="1"/>
  <c r="B17" i="15" s="1"/>
  <c r="K16" i="1"/>
  <c r="B16" i="15" s="1"/>
  <c r="K15" i="1"/>
  <c r="B15" i="15" s="1"/>
  <c r="K14" i="1"/>
  <c r="B14" i="15" s="1"/>
  <c r="K13" i="1"/>
  <c r="B13" i="15" s="1"/>
  <c r="M12" i="1"/>
  <c r="D12" i="15" s="1"/>
  <c r="K12" i="1"/>
  <c r="B12" i="15" s="1"/>
  <c r="K11" i="1"/>
  <c r="B11" i="15" s="1"/>
  <c r="K10" i="1"/>
  <c r="B10" i="15" s="1"/>
  <c r="K9" i="1"/>
  <c r="B9" i="15" s="1"/>
  <c r="K8" i="1"/>
  <c r="B8" i="15" s="1"/>
  <c r="K7" i="1"/>
  <c r="B7" i="15" s="1"/>
  <c r="K6" i="1"/>
  <c r="B6" i="15" s="1"/>
  <c r="K5" i="1"/>
  <c r="B5" i="15" s="1"/>
  <c r="M4" i="1"/>
  <c r="D4" i="15" s="1"/>
  <c r="K4" i="1"/>
  <c r="B4" i="15" s="1"/>
  <c r="K3" i="1"/>
  <c r="B3" i="15" s="1"/>
  <c r="J3" i="1"/>
  <c r="K2" i="1"/>
  <c r="B2" i="15" s="1"/>
  <c r="J4" i="1" l="1"/>
  <c r="A3" i="15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J5" i="1" l="1"/>
  <c r="A4" i="15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J6" i="1" l="1"/>
  <c r="A5" i="15"/>
  <c r="I39" i="7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7" i="1" l="1"/>
  <c r="A6" i="15"/>
  <c r="J36" i="1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  <c r="J8" i="1" l="1"/>
  <c r="A7" i="15"/>
  <c r="J9" i="1" l="1"/>
  <c r="A8" i="15"/>
  <c r="J10" i="1" l="1"/>
  <c r="A9" i="15"/>
  <c r="J11" i="1" l="1"/>
  <c r="A10" i="15"/>
  <c r="J12" i="1" l="1"/>
  <c r="A11" i="15"/>
  <c r="J13" i="1" l="1"/>
  <c r="A12" i="15"/>
  <c r="J14" i="1" l="1"/>
  <c r="A13" i="15"/>
  <c r="J15" i="1" l="1"/>
  <c r="A14" i="15"/>
  <c r="J16" i="1" l="1"/>
  <c r="A15" i="15"/>
  <c r="J17" i="1" l="1"/>
  <c r="A16" i="15"/>
  <c r="J18" i="1" l="1"/>
  <c r="A17" i="15"/>
  <c r="J19" i="1" l="1"/>
  <c r="A18" i="15"/>
  <c r="J20" i="1" l="1"/>
  <c r="A19" i="15"/>
  <c r="J21" i="1" l="1"/>
  <c r="A20" i="15"/>
  <c r="J22" i="1" l="1"/>
  <c r="A21" i="15"/>
  <c r="J23" i="1" l="1"/>
  <c r="A22" i="15"/>
  <c r="J24" i="1" l="1"/>
  <c r="A23" i="15"/>
  <c r="J25" i="1" l="1"/>
  <c r="A24" i="15"/>
  <c r="J26" i="1" l="1"/>
  <c r="A25" i="15"/>
  <c r="J27" i="1" l="1"/>
  <c r="A26" i="15"/>
  <c r="J28" i="1" l="1"/>
  <c r="A27" i="15"/>
  <c r="J29" i="1" l="1"/>
  <c r="A28" i="15"/>
  <c r="J30" i="1" l="1"/>
  <c r="A29" i="15"/>
  <c r="J31" i="1" l="1"/>
  <c r="A30" i="15"/>
  <c r="J32" i="1" l="1"/>
  <c r="A31" i="15"/>
  <c r="J33" i="1" l="1"/>
  <c r="A32" i="15"/>
  <c r="J34" i="1" l="1"/>
  <c r="A2" i="16"/>
  <c r="J35" i="1" l="1"/>
  <c r="A3" i="16"/>
  <c r="J36" i="1" l="1"/>
  <c r="A4" i="16"/>
  <c r="J37" i="1" l="1"/>
  <c r="A5" i="16"/>
  <c r="J38" i="1" l="1"/>
  <c r="A6" i="16"/>
  <c r="J39" i="1" l="1"/>
  <c r="A7" i="16"/>
  <c r="J40" i="1" l="1"/>
  <c r="A8" i="16"/>
  <c r="J41" i="1" l="1"/>
  <c r="A9" i="16"/>
  <c r="J42" i="1" l="1"/>
  <c r="A10" i="16"/>
  <c r="J43" i="1" l="1"/>
  <c r="A11" i="16"/>
  <c r="J44" i="1" l="1"/>
  <c r="A12" i="16"/>
  <c r="J45" i="1" l="1"/>
  <c r="A13" i="16"/>
  <c r="J46" i="1" l="1"/>
  <c r="A14" i="16"/>
  <c r="J47" i="1" l="1"/>
  <c r="A15" i="16"/>
  <c r="J48" i="1" l="1"/>
  <c r="A16" i="16"/>
  <c r="J49" i="1" l="1"/>
  <c r="A17" i="16"/>
  <c r="J50" i="1" l="1"/>
  <c r="A18" i="16"/>
  <c r="J51" i="1" l="1"/>
  <c r="A19" i="16"/>
  <c r="J52" i="1" l="1"/>
  <c r="A20" i="16"/>
  <c r="J53" i="1" l="1"/>
  <c r="A21" i="16"/>
  <c r="J54" i="1" l="1"/>
  <c r="A22" i="16"/>
  <c r="J55" i="1" l="1"/>
  <c r="A23" i="16"/>
  <c r="J56" i="1" l="1"/>
  <c r="A24" i="16"/>
  <c r="J57" i="1" l="1"/>
  <c r="A25" i="16"/>
  <c r="J58" i="1" l="1"/>
  <c r="A26" i="16"/>
  <c r="J59" i="1" l="1"/>
  <c r="A27" i="16"/>
  <c r="J60" i="1" l="1"/>
  <c r="A28" i="16"/>
  <c r="J61" i="1" l="1"/>
  <c r="A29" i="16"/>
  <c r="J62" i="1" l="1"/>
  <c r="A2" i="5"/>
  <c r="J63" i="1" l="1"/>
  <c r="A3" i="5"/>
  <c r="J64" i="1" l="1"/>
  <c r="A4" i="5"/>
  <c r="J65" i="1" l="1"/>
  <c r="A5" i="5"/>
  <c r="J66" i="1" l="1"/>
  <c r="A6" i="5"/>
  <c r="J67" i="1" l="1"/>
  <c r="A7" i="5"/>
  <c r="J68" i="1" l="1"/>
  <c r="A8" i="5"/>
  <c r="J69" i="1" l="1"/>
  <c r="A9" i="5"/>
  <c r="J70" i="1" l="1"/>
  <c r="A10" i="5"/>
  <c r="J71" i="1" l="1"/>
  <c r="A11" i="5"/>
  <c r="J72" i="1" l="1"/>
  <c r="A12" i="5"/>
  <c r="J73" i="1" l="1"/>
  <c r="A13" i="5"/>
  <c r="J74" i="1" l="1"/>
  <c r="A14" i="5"/>
  <c r="J75" i="1" l="1"/>
  <c r="A15" i="5"/>
  <c r="J76" i="1" l="1"/>
  <c r="A16" i="5"/>
  <c r="J77" i="1" l="1"/>
  <c r="A17" i="5"/>
  <c r="J78" i="1" l="1"/>
  <c r="A18" i="5"/>
  <c r="J79" i="1" l="1"/>
  <c r="A19" i="5"/>
  <c r="J80" i="1" l="1"/>
  <c r="A20" i="5"/>
  <c r="J81" i="1" l="1"/>
  <c r="A21" i="5"/>
  <c r="J82" i="1" l="1"/>
  <c r="A22" i="5"/>
  <c r="J83" i="1" l="1"/>
  <c r="A23" i="5"/>
  <c r="J84" i="1" l="1"/>
  <c r="A24" i="5"/>
  <c r="J85" i="1" l="1"/>
  <c r="A25" i="5"/>
  <c r="J86" i="1" l="1"/>
  <c r="A26" i="5"/>
  <c r="J87" i="1" l="1"/>
  <c r="A27" i="5"/>
  <c r="J88" i="1" l="1"/>
  <c r="A28" i="5"/>
  <c r="J89" i="1" l="1"/>
  <c r="A29" i="5"/>
  <c r="J90" i="1" l="1"/>
  <c r="A30" i="5"/>
  <c r="J91" i="1" l="1"/>
  <c r="A31" i="5"/>
  <c r="J92" i="1" l="1"/>
  <c r="A32" i="5"/>
  <c r="J93" i="1" l="1"/>
  <c r="A2" i="6"/>
  <c r="J94" i="1" l="1"/>
  <c r="A3" i="6"/>
  <c r="J95" i="1" l="1"/>
  <c r="A4" i="6"/>
  <c r="J96" i="1" l="1"/>
  <c r="A5" i="6"/>
  <c r="J97" i="1" l="1"/>
  <c r="A6" i="6"/>
  <c r="J98" i="1" l="1"/>
  <c r="A7" i="6"/>
  <c r="J99" i="1" l="1"/>
  <c r="A8" i="6"/>
  <c r="J100" i="1" l="1"/>
  <c r="A9" i="6"/>
  <c r="J101" i="1" l="1"/>
  <c r="A10" i="6"/>
  <c r="J102" i="1" l="1"/>
  <c r="A11" i="6"/>
  <c r="J103" i="1" l="1"/>
  <c r="A12" i="6"/>
  <c r="J104" i="1" l="1"/>
  <c r="A13" i="6"/>
  <c r="J105" i="1" l="1"/>
  <c r="A14" i="6"/>
  <c r="J106" i="1" l="1"/>
  <c r="A15" i="6"/>
  <c r="J107" i="1" l="1"/>
  <c r="A16" i="6"/>
  <c r="J108" i="1" l="1"/>
  <c r="A17" i="6"/>
  <c r="J109" i="1" l="1"/>
  <c r="A18" i="6"/>
  <c r="J110" i="1" l="1"/>
  <c r="A19" i="6"/>
  <c r="J111" i="1" l="1"/>
  <c r="A20" i="6"/>
  <c r="J112" i="1" l="1"/>
  <c r="A21" i="6"/>
  <c r="J113" i="1" l="1"/>
  <c r="A22" i="6"/>
  <c r="J114" i="1" l="1"/>
  <c r="A23" i="6"/>
  <c r="J115" i="1" l="1"/>
  <c r="A24" i="6"/>
  <c r="J116" i="1" l="1"/>
  <c r="A25" i="6"/>
  <c r="J117" i="1" l="1"/>
  <c r="A26" i="6"/>
  <c r="J118" i="1" l="1"/>
  <c r="A27" i="6"/>
  <c r="J119" i="1" l="1"/>
  <c r="A28" i="6"/>
  <c r="J120" i="1" l="1"/>
  <c r="A29" i="6"/>
  <c r="J121" i="1" l="1"/>
  <c r="A30" i="6"/>
  <c r="J122" i="1" l="1"/>
  <c r="A31" i="6"/>
  <c r="J123" i="1" l="1"/>
  <c r="A2" i="7"/>
  <c r="J124" i="1" l="1"/>
  <c r="A3" i="7"/>
  <c r="J125" i="1" l="1"/>
  <c r="A4" i="7"/>
  <c r="J126" i="1" l="1"/>
  <c r="A5" i="7"/>
  <c r="J127" i="1" l="1"/>
  <c r="A6" i="7"/>
  <c r="J128" i="1" l="1"/>
  <c r="A7" i="7"/>
  <c r="J129" i="1" l="1"/>
  <c r="A8" i="7"/>
  <c r="J130" i="1" l="1"/>
  <c r="A9" i="7"/>
  <c r="J131" i="1" l="1"/>
  <c r="A10" i="7"/>
  <c r="J132" i="1" l="1"/>
  <c r="A11" i="7"/>
  <c r="J133" i="1" l="1"/>
  <c r="A12" i="7"/>
  <c r="J134" i="1" l="1"/>
  <c r="A13" i="7"/>
  <c r="J135" i="1" l="1"/>
  <c r="A14" i="7"/>
  <c r="J136" i="1" l="1"/>
  <c r="A15" i="7"/>
  <c r="J137" i="1" l="1"/>
  <c r="A16" i="7"/>
  <c r="J138" i="1" l="1"/>
  <c r="A17" i="7"/>
  <c r="J139" i="1" l="1"/>
  <c r="A18" i="7"/>
  <c r="J140" i="1" l="1"/>
  <c r="A19" i="7"/>
  <c r="J141" i="1" l="1"/>
  <c r="A20" i="7"/>
  <c r="J142" i="1" l="1"/>
  <c r="A21" i="7"/>
  <c r="J143" i="1" l="1"/>
  <c r="A22" i="7"/>
  <c r="J144" i="1" l="1"/>
  <c r="A23" i="7"/>
  <c r="J145" i="1" l="1"/>
  <c r="A24" i="7"/>
  <c r="J146" i="1" l="1"/>
  <c r="A25" i="7"/>
  <c r="J147" i="1" l="1"/>
  <c r="A26" i="7"/>
  <c r="J148" i="1" l="1"/>
  <c r="A27" i="7"/>
  <c r="J149" i="1" l="1"/>
  <c r="A28" i="7"/>
  <c r="J150" i="1" l="1"/>
  <c r="A29" i="7"/>
  <c r="J151" i="1" l="1"/>
  <c r="A30" i="7"/>
  <c r="J152" i="1" l="1"/>
  <c r="A31" i="7"/>
  <c r="J153" i="1" l="1"/>
  <c r="A32" i="7"/>
  <c r="J154" i="1" l="1"/>
  <c r="A2" i="8"/>
  <c r="J155" i="1" l="1"/>
  <c r="A3" i="8"/>
  <c r="J156" i="1" l="1"/>
  <c r="A4" i="8"/>
  <c r="J157" i="1" l="1"/>
  <c r="A5" i="8"/>
  <c r="J158" i="1" l="1"/>
  <c r="A6" i="8"/>
  <c r="J159" i="1" l="1"/>
  <c r="A7" i="8"/>
  <c r="J160" i="1" l="1"/>
  <c r="A8" i="8"/>
  <c r="J161" i="1" l="1"/>
  <c r="A9" i="8"/>
  <c r="J162" i="1" l="1"/>
  <c r="A10" i="8"/>
  <c r="J163" i="1" l="1"/>
  <c r="A11" i="8"/>
  <c r="J164" i="1" l="1"/>
  <c r="A12" i="8"/>
  <c r="J165" i="1" l="1"/>
  <c r="A13" i="8"/>
  <c r="J166" i="1" l="1"/>
  <c r="A14" i="8"/>
  <c r="J167" i="1" l="1"/>
  <c r="A15" i="8"/>
  <c r="J168" i="1" l="1"/>
  <c r="A16" i="8"/>
  <c r="J169" i="1" l="1"/>
  <c r="A17" i="8"/>
  <c r="J170" i="1" l="1"/>
  <c r="A18" i="8"/>
  <c r="J171" i="1" l="1"/>
  <c r="A19" i="8"/>
  <c r="J172" i="1" l="1"/>
  <c r="A20" i="8"/>
  <c r="J173" i="1" l="1"/>
  <c r="A21" i="8"/>
  <c r="J174" i="1" l="1"/>
  <c r="A22" i="8"/>
  <c r="J175" i="1" l="1"/>
  <c r="A23" i="8"/>
  <c r="J176" i="1" l="1"/>
  <c r="A24" i="8"/>
  <c r="J177" i="1" l="1"/>
  <c r="A25" i="8"/>
  <c r="J178" i="1" l="1"/>
  <c r="A26" i="8"/>
  <c r="J179" i="1" l="1"/>
  <c r="A27" i="8"/>
  <c r="J180" i="1" l="1"/>
  <c r="A28" i="8"/>
  <c r="J181" i="1" l="1"/>
  <c r="A29" i="8"/>
  <c r="J182" i="1" l="1"/>
  <c r="A30" i="8"/>
  <c r="J183" i="1" l="1"/>
  <c r="A31" i="8"/>
  <c r="J184" i="1" l="1"/>
  <c r="A2" i="9"/>
  <c r="J185" i="1" l="1"/>
  <c r="A3" i="9"/>
  <c r="J186" i="1" l="1"/>
  <c r="A4" i="9"/>
  <c r="J187" i="1" l="1"/>
  <c r="A5" i="9"/>
  <c r="J188" i="1" l="1"/>
  <c r="A6" i="9"/>
  <c r="J189" i="1" l="1"/>
  <c r="A7" i="9"/>
  <c r="J190" i="1" l="1"/>
  <c r="A8" i="9"/>
  <c r="J191" i="1" l="1"/>
  <c r="A9" i="9"/>
  <c r="J192" i="1" l="1"/>
  <c r="A10" i="9"/>
  <c r="J193" i="1" l="1"/>
  <c r="A11" i="9"/>
  <c r="J194" i="1" l="1"/>
  <c r="A12" i="9"/>
  <c r="J195" i="1" l="1"/>
  <c r="A13" i="9"/>
  <c r="J196" i="1" l="1"/>
  <c r="A14" i="9"/>
  <c r="J197" i="1" l="1"/>
  <c r="A15" i="9"/>
  <c r="J198" i="1" l="1"/>
  <c r="A16" i="9"/>
  <c r="J199" i="1" l="1"/>
  <c r="A17" i="9"/>
  <c r="J200" i="1" l="1"/>
  <c r="A18" i="9"/>
  <c r="J201" i="1" l="1"/>
  <c r="A19" i="9"/>
  <c r="J202" i="1" l="1"/>
  <c r="A20" i="9"/>
  <c r="J203" i="1" l="1"/>
  <c r="A21" i="9"/>
  <c r="J204" i="1" l="1"/>
  <c r="A22" i="9"/>
  <c r="J205" i="1" l="1"/>
  <c r="A23" i="9"/>
  <c r="J206" i="1" l="1"/>
  <c r="A24" i="9"/>
  <c r="J207" i="1" l="1"/>
  <c r="A25" i="9"/>
  <c r="J208" i="1" l="1"/>
  <c r="A26" i="9"/>
  <c r="J209" i="1" l="1"/>
  <c r="A27" i="9"/>
  <c r="J210" i="1" l="1"/>
  <c r="A28" i="9"/>
  <c r="J211" i="1" l="1"/>
  <c r="A29" i="9"/>
  <c r="J212" i="1" l="1"/>
  <c r="A30" i="9"/>
  <c r="J213" i="1" l="1"/>
  <c r="A31" i="9"/>
  <c r="J214" i="1" l="1"/>
  <c r="A32" i="9"/>
  <c r="J215" i="1" l="1"/>
  <c r="A2" i="10"/>
  <c r="J216" i="1" l="1"/>
  <c r="A3" i="10"/>
  <c r="J217" i="1" l="1"/>
  <c r="A4" i="10"/>
  <c r="J218" i="1" l="1"/>
  <c r="A5" i="10"/>
  <c r="J219" i="1" l="1"/>
  <c r="A6" i="10"/>
  <c r="J220" i="1" l="1"/>
  <c r="A7" i="10"/>
  <c r="J221" i="1" l="1"/>
  <c r="A8" i="10"/>
  <c r="J222" i="1" l="1"/>
  <c r="A9" i="10"/>
  <c r="J223" i="1" l="1"/>
  <c r="A10" i="10"/>
  <c r="J224" i="1" l="1"/>
  <c r="A11" i="10"/>
  <c r="J225" i="1" l="1"/>
  <c r="A12" i="10"/>
  <c r="J226" i="1" l="1"/>
  <c r="A13" i="10"/>
  <c r="J227" i="1" l="1"/>
  <c r="A14" i="10"/>
  <c r="J228" i="1" l="1"/>
  <c r="A15" i="10"/>
  <c r="J229" i="1" l="1"/>
  <c r="A16" i="10"/>
  <c r="J230" i="1" l="1"/>
  <c r="A17" i="10"/>
  <c r="J231" i="1" l="1"/>
  <c r="A18" i="10"/>
  <c r="J232" i="1" l="1"/>
  <c r="A19" i="10"/>
  <c r="J233" i="1" l="1"/>
  <c r="A20" i="10"/>
  <c r="J234" i="1" l="1"/>
  <c r="A21" i="10"/>
  <c r="J235" i="1" l="1"/>
  <c r="A22" i="10"/>
  <c r="J236" i="1" l="1"/>
  <c r="A23" i="10"/>
  <c r="J237" i="1" l="1"/>
  <c r="A24" i="10"/>
  <c r="J238" i="1" l="1"/>
  <c r="A25" i="10"/>
  <c r="J239" i="1" l="1"/>
  <c r="A26" i="10"/>
  <c r="J240" i="1" l="1"/>
  <c r="A27" i="10"/>
  <c r="J241" i="1" l="1"/>
  <c r="A28" i="10"/>
  <c r="J242" i="1" l="1"/>
  <c r="A29" i="10"/>
  <c r="J243" i="1" l="1"/>
  <c r="A30" i="10"/>
  <c r="J244" i="1" l="1"/>
  <c r="A31" i="10"/>
  <c r="J245" i="1" l="1"/>
  <c r="A32" i="10"/>
  <c r="J246" i="1" l="1"/>
  <c r="A2" i="11"/>
  <c r="J247" i="1" l="1"/>
  <c r="A3" i="11"/>
  <c r="J248" i="1" l="1"/>
  <c r="A4" i="11"/>
  <c r="J249" i="1" l="1"/>
  <c r="A5" i="11"/>
  <c r="J250" i="1" l="1"/>
  <c r="A6" i="11"/>
  <c r="J251" i="1" l="1"/>
  <c r="A7" i="11"/>
  <c r="J252" i="1" l="1"/>
  <c r="A8" i="11"/>
  <c r="J253" i="1" l="1"/>
  <c r="A9" i="11"/>
  <c r="J254" i="1" l="1"/>
  <c r="A10" i="11"/>
  <c r="J255" i="1" l="1"/>
  <c r="A11" i="11"/>
  <c r="J256" i="1" l="1"/>
  <c r="A12" i="11"/>
  <c r="J257" i="1" l="1"/>
  <c r="A13" i="11"/>
  <c r="J258" i="1" l="1"/>
  <c r="A14" i="11"/>
  <c r="J259" i="1" l="1"/>
  <c r="A15" i="11"/>
  <c r="J260" i="1" l="1"/>
  <c r="A16" i="11"/>
  <c r="J261" i="1" l="1"/>
  <c r="A17" i="11"/>
  <c r="J262" i="1" l="1"/>
  <c r="A18" i="11"/>
  <c r="J263" i="1" l="1"/>
  <c r="A19" i="11"/>
  <c r="J264" i="1" l="1"/>
  <c r="A20" i="11"/>
  <c r="J265" i="1" l="1"/>
  <c r="A21" i="11"/>
  <c r="J266" i="1" l="1"/>
  <c r="A22" i="11"/>
  <c r="J267" i="1" l="1"/>
  <c r="A23" i="11"/>
  <c r="J268" i="1" l="1"/>
  <c r="A24" i="11"/>
  <c r="J269" i="1" l="1"/>
  <c r="A25" i="11"/>
  <c r="J270" i="1" l="1"/>
  <c r="A26" i="11"/>
  <c r="J271" i="1" l="1"/>
  <c r="A27" i="11"/>
  <c r="J272" i="1" l="1"/>
  <c r="A28" i="11"/>
  <c r="J273" i="1" l="1"/>
  <c r="A29" i="11"/>
  <c r="J274" i="1" l="1"/>
  <c r="A30" i="11"/>
  <c r="J275" i="1" l="1"/>
  <c r="A31" i="11"/>
  <c r="J276" i="1" l="1"/>
  <c r="A2" i="12"/>
  <c r="J277" i="1" l="1"/>
  <c r="A3" i="12"/>
  <c r="J278" i="1" l="1"/>
  <c r="A4" i="12"/>
  <c r="J279" i="1" l="1"/>
  <c r="A5" i="12"/>
  <c r="J280" i="1" l="1"/>
  <c r="A6" i="12"/>
  <c r="J281" i="1" l="1"/>
  <c r="A7" i="12"/>
  <c r="J282" i="1" l="1"/>
  <c r="A8" i="12"/>
  <c r="J283" i="1" l="1"/>
  <c r="A9" i="12"/>
  <c r="J284" i="1" l="1"/>
  <c r="A10" i="12"/>
  <c r="J285" i="1" l="1"/>
  <c r="A11" i="12"/>
  <c r="J286" i="1" l="1"/>
  <c r="A12" i="12"/>
  <c r="J287" i="1" l="1"/>
  <c r="A13" i="12"/>
  <c r="J288" i="1" l="1"/>
  <c r="A14" i="12"/>
  <c r="J289" i="1" l="1"/>
  <c r="A15" i="12"/>
  <c r="J290" i="1" l="1"/>
  <c r="A16" i="12"/>
  <c r="J291" i="1" l="1"/>
  <c r="A17" i="12"/>
  <c r="J292" i="1" l="1"/>
  <c r="A18" i="12"/>
  <c r="J293" i="1" l="1"/>
  <c r="A19" i="12"/>
  <c r="J294" i="1" l="1"/>
  <c r="A20" i="12"/>
  <c r="J295" i="1" l="1"/>
  <c r="A21" i="12"/>
  <c r="J296" i="1" l="1"/>
  <c r="A22" i="12"/>
  <c r="J297" i="1" l="1"/>
  <c r="A23" i="12"/>
  <c r="J298" i="1" l="1"/>
  <c r="A24" i="12"/>
  <c r="J299" i="1" l="1"/>
  <c r="A25" i="12"/>
  <c r="J300" i="1" l="1"/>
  <c r="A26" i="12"/>
  <c r="J301" i="1" l="1"/>
  <c r="A27" i="12"/>
  <c r="J302" i="1" l="1"/>
  <c r="A28" i="12"/>
  <c r="J303" i="1" l="1"/>
  <c r="A29" i="12"/>
  <c r="J304" i="1" l="1"/>
  <c r="A30" i="12"/>
  <c r="J305" i="1" l="1"/>
  <c r="A31" i="12"/>
  <c r="J306" i="1" l="1"/>
  <c r="A32" i="12"/>
  <c r="J307" i="1" l="1"/>
  <c r="A2" i="13"/>
  <c r="J308" i="1" l="1"/>
  <c r="A3" i="13"/>
  <c r="J309" i="1" l="1"/>
  <c r="A4" i="13"/>
  <c r="J310" i="1" l="1"/>
  <c r="A5" i="13"/>
  <c r="J311" i="1" l="1"/>
  <c r="A6" i="13"/>
  <c r="J312" i="1" l="1"/>
  <c r="A7" i="13"/>
  <c r="J313" i="1" l="1"/>
  <c r="A8" i="13"/>
  <c r="J314" i="1" l="1"/>
  <c r="A9" i="13"/>
  <c r="J315" i="1" l="1"/>
  <c r="A10" i="13"/>
  <c r="J316" i="1" l="1"/>
  <c r="A11" i="13"/>
  <c r="J317" i="1" l="1"/>
  <c r="A12" i="13"/>
  <c r="J318" i="1" l="1"/>
  <c r="A13" i="13"/>
  <c r="J319" i="1" l="1"/>
  <c r="A14" i="13"/>
  <c r="J320" i="1" l="1"/>
  <c r="A15" i="13"/>
  <c r="J321" i="1" l="1"/>
  <c r="A16" i="13"/>
  <c r="J322" i="1" l="1"/>
  <c r="A17" i="13"/>
  <c r="J323" i="1" l="1"/>
  <c r="A18" i="13"/>
  <c r="J324" i="1" l="1"/>
  <c r="A19" i="13"/>
  <c r="J325" i="1" l="1"/>
  <c r="A20" i="13"/>
  <c r="J326" i="1" l="1"/>
  <c r="A21" i="13"/>
  <c r="J327" i="1" l="1"/>
  <c r="A22" i="13"/>
  <c r="J328" i="1" l="1"/>
  <c r="A23" i="13"/>
  <c r="J329" i="1" l="1"/>
  <c r="A24" i="13"/>
  <c r="J330" i="1" l="1"/>
  <c r="A25" i="13"/>
  <c r="J331" i="1" l="1"/>
  <c r="A26" i="13"/>
  <c r="J332" i="1" l="1"/>
  <c r="A27" i="13"/>
  <c r="J333" i="1" l="1"/>
  <c r="A28" i="13"/>
  <c r="J334" i="1" l="1"/>
  <c r="A29" i="13"/>
  <c r="J335" i="1" l="1"/>
  <c r="A30" i="13"/>
  <c r="J336" i="1" l="1"/>
  <c r="A31" i="13"/>
  <c r="J337" i="1" l="1"/>
  <c r="A2" i="14"/>
  <c r="J338" i="1" l="1"/>
  <c r="A3" i="14"/>
  <c r="J339" i="1" l="1"/>
  <c r="A4" i="14"/>
  <c r="J340" i="1" l="1"/>
  <c r="A5" i="14"/>
  <c r="J341" i="1" l="1"/>
  <c r="A6" i="14"/>
  <c r="J342" i="1" l="1"/>
  <c r="A7" i="14"/>
  <c r="J343" i="1" l="1"/>
  <c r="A8" i="14"/>
  <c r="J344" i="1" l="1"/>
  <c r="A9" i="14"/>
  <c r="J345" i="1" l="1"/>
  <c r="A10" i="14"/>
  <c r="J346" i="1" l="1"/>
  <c r="A11" i="14"/>
  <c r="J347" i="1" l="1"/>
  <c r="A12" i="14"/>
  <c r="J348" i="1" l="1"/>
  <c r="A13" i="14"/>
  <c r="J349" i="1" l="1"/>
  <c r="A14" i="14"/>
  <c r="J350" i="1" l="1"/>
  <c r="A15" i="14"/>
  <c r="J351" i="1" l="1"/>
  <c r="A16" i="14"/>
  <c r="J352" i="1" l="1"/>
  <c r="A17" i="14"/>
  <c r="J353" i="1" l="1"/>
  <c r="A18" i="14"/>
  <c r="J354" i="1" l="1"/>
  <c r="A19" i="14"/>
  <c r="J355" i="1" l="1"/>
  <c r="A20" i="14"/>
  <c r="J356" i="1" l="1"/>
  <c r="A21" i="14"/>
  <c r="J357" i="1" l="1"/>
  <c r="A22" i="14"/>
  <c r="J358" i="1" l="1"/>
  <c r="A23" i="14"/>
  <c r="J359" i="1" l="1"/>
  <c r="A24" i="14"/>
  <c r="J360" i="1" l="1"/>
  <c r="A25" i="14"/>
  <c r="J361" i="1" l="1"/>
  <c r="A26" i="14"/>
  <c r="J362" i="1" l="1"/>
  <c r="A27" i="14"/>
  <c r="J363" i="1" l="1"/>
  <c r="A28" i="14"/>
  <c r="J364" i="1" l="1"/>
  <c r="A29" i="14"/>
  <c r="J365" i="1" l="1"/>
  <c r="A30" i="14"/>
  <c r="J366" i="1" l="1"/>
  <c r="A32" i="14" s="1"/>
  <c r="A31" i="14"/>
</calcChain>
</file>

<file path=xl/sharedStrings.xml><?xml version="1.0" encoding="utf-8"?>
<sst xmlns="http://schemas.openxmlformats.org/spreadsheetml/2006/main" count="355" uniqueCount="97">
  <si>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</si>
  <si>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</si>
  <si>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</si>
  <si>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</si>
  <si>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</si>
  <si>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</si>
  <si>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</si>
  <si>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</si>
  <si>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</si>
  <si>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</si>
  <si>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</si>
  <si>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</si>
  <si>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</si>
  <si>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</si>
  <si>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</si>
  <si>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</si>
  <si>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</si>
  <si>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</si>
  <si>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</si>
  <si>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</si>
  <si>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</si>
  <si>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</si>
  <si>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</si>
  <si>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</si>
  <si>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</si>
  <si>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</si>
  <si>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</si>
  <si>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</si>
  <si>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</si>
  <si>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</si>
  <si>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</si>
  <si>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</si>
  <si>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</si>
  <si>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</si>
  <si>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</si>
  <si>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</si>
  <si>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</si>
  <si>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</si>
  <si>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</si>
  <si>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</si>
  <si>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</si>
  <si>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</si>
  <si>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</si>
  <si>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</si>
  <si>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</si>
  <si>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</si>
  <si>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</si>
  <si>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</si>
  <si>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</si>
  <si>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</si>
  <si>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</si>
  <si>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</si>
  <si>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</si>
  <si>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</si>
  <si>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</si>
  <si>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</si>
  <si>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</si>
  <si>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</si>
  <si>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</si>
  <si>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</si>
  <si>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</si>
  <si>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</si>
  <si>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</si>
  <si>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</si>
  <si>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</si>
  <si>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</si>
  <si>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</si>
  <si>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</si>
  <si>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</si>
  <si>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</si>
  <si>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</si>
  <si>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</si>
  <si>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</si>
  <si>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</si>
  <si>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</si>
  <si>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</si>
  <si>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</si>
  <si>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</si>
  <si>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</si>
  <si>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</si>
  <si>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</si>
  <si>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</si>
  <si>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</si>
  <si>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</si>
  <si>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</si>
  <si>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</si>
  <si>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</si>
  <si>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</si>
  <si>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</si>
  <si>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</si>
  <si>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</si>
  <si>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</si>
  <si>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 xml:space="preserve">Upper Water: River right bank on outside of bend attached to 2 alders. White PVC housing attached with Bike chain holds 2 loggers. UTM Coords  11U E:0444971 N:5368265  </t>
  </si>
  <si>
    <t xml:space="preserve">Data from Launch (10/18/29022 through Deployment Day (10/20/2022) are omitted. </t>
  </si>
  <si>
    <t>Previous loggers from this location were lost in the river between downloads so there is no Temp data for this location  in year 2022 prior to 10/21/2022.</t>
  </si>
  <si>
    <t>NA</t>
  </si>
  <si>
    <t>No Dates out of 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</si>
</sst>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9"/>
  <sheetViews>
    <sheetView workbookViewId="0">
      <selection sqref="A1:AB1048576"/>
    </sheetView>
  </sheetViews>
  <sheetFormatPr defaultRowHeight="14.4" x14ac:dyDescent="0.3"/>
  <cols>
    <col min="1" max="1" width="9.109375" style="79"/>
    <col min="2" max="2" width="18" customWidth="1"/>
  </cols>
  <sheetData>
    <row r="1" spans="2:13" x14ac:dyDescent="0.3">
      <c r="B1" s="23" t="s">
        <v>71</v>
      </c>
    </row>
    <row r="2" spans="2:13" x14ac:dyDescent="0.3">
      <c r="B2" t="s">
        <v>75</v>
      </c>
    </row>
    <row r="3" spans="2:13" x14ac:dyDescent="0.3">
      <c r="B3" t="s">
        <v>73</v>
      </c>
    </row>
    <row r="4" spans="2:13" x14ac:dyDescent="0.3">
      <c r="B4" t="s">
        <v>86</v>
      </c>
    </row>
    <row r="6" spans="2:13" x14ac:dyDescent="0.3">
      <c r="B6" s="27" t="s">
        <v>4</v>
      </c>
      <c r="C6" t="s">
        <v>36</v>
      </c>
    </row>
    <row r="7" spans="2:13" x14ac:dyDescent="0.3">
      <c r="B7" s="27" t="s">
        <v>5</v>
      </c>
      <c r="C7" t="s">
        <v>37</v>
      </c>
    </row>
    <row r="8" spans="2:13" x14ac:dyDescent="0.3">
      <c r="B8" s="27" t="s">
        <v>6</v>
      </c>
      <c r="C8" t="s">
        <v>38</v>
      </c>
    </row>
    <row r="9" spans="2:13" x14ac:dyDescent="0.3">
      <c r="B9" s="27" t="s">
        <v>7</v>
      </c>
      <c r="C9" t="s">
        <v>74</v>
      </c>
    </row>
    <row r="10" spans="2:13" x14ac:dyDescent="0.3">
      <c r="B10" s="27" t="s">
        <v>8</v>
      </c>
      <c r="C10" t="s">
        <v>39</v>
      </c>
    </row>
    <row r="11" spans="2:13" x14ac:dyDescent="0.3">
      <c r="B11" s="27" t="s">
        <v>10</v>
      </c>
      <c r="C11" t="s">
        <v>40</v>
      </c>
      <c r="M11" s="79"/>
    </row>
    <row r="12" spans="2:13" x14ac:dyDescent="0.3">
      <c r="B12" s="27" t="s">
        <v>11</v>
      </c>
      <c r="C12" t="s">
        <v>41</v>
      </c>
    </row>
    <row r="13" spans="2:13" x14ac:dyDescent="0.3">
      <c r="B13" s="27" t="s">
        <v>12</v>
      </c>
      <c r="C13" t="s">
        <v>42</v>
      </c>
    </row>
    <row r="15" spans="2:13" x14ac:dyDescent="0.3">
      <c r="B15" t="s">
        <v>77</v>
      </c>
    </row>
    <row r="16" spans="2:13" x14ac:dyDescent="0.3">
      <c r="B16" s="55" t="s">
        <v>78</v>
      </c>
    </row>
    <row r="17" spans="1:29" x14ac:dyDescent="0.3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3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3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3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3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3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3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3">
      <c r="A25" s="79">
        <v>3</v>
      </c>
      <c r="B25" s="53" t="s">
        <v>34</v>
      </c>
      <c r="D25" t="s">
        <v>84</v>
      </c>
    </row>
    <row r="26" spans="1:29" x14ac:dyDescent="0.3">
      <c r="D26" t="s">
        <v>80</v>
      </c>
    </row>
    <row r="27" spans="1:29" x14ac:dyDescent="0.3">
      <c r="D27" t="s">
        <v>81</v>
      </c>
    </row>
    <row r="28" spans="1:29" x14ac:dyDescent="0.3">
      <c r="D28" t="s">
        <v>35</v>
      </c>
    </row>
    <row r="29" spans="1:29" x14ac:dyDescent="0.3">
      <c r="D29" s="35" t="s">
        <v>88</v>
      </c>
    </row>
    <row r="30" spans="1:29" x14ac:dyDescent="0.3">
      <c r="D30" s="35" t="s">
        <v>87</v>
      </c>
    </row>
    <row r="31" spans="1:29" x14ac:dyDescent="0.3">
      <c r="D31" s="54" t="s">
        <v>82</v>
      </c>
    </row>
    <row r="33" spans="1:5" x14ac:dyDescent="0.3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3">
      <c r="B34" s="29"/>
      <c r="C34" s="27"/>
      <c r="D34" s="32" t="s">
        <v>89</v>
      </c>
      <c r="E34" s="6"/>
    </row>
    <row r="35" spans="1:5" x14ac:dyDescent="0.3">
      <c r="B35" s="29"/>
      <c r="C35" s="27"/>
      <c r="D35" s="6"/>
      <c r="E35" s="6"/>
    </row>
    <row r="36" spans="1:5" x14ac:dyDescent="0.3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3">
      <c r="B37" s="29"/>
      <c r="C37" s="27"/>
      <c r="D37" s="6"/>
      <c r="E37" s="6"/>
    </row>
    <row r="38" spans="1:5" x14ac:dyDescent="0.3">
      <c r="B38" s="29"/>
      <c r="C38" s="27"/>
      <c r="D38" s="6"/>
      <c r="E38" s="6"/>
    </row>
    <row r="39" spans="1:5" x14ac:dyDescent="0.3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M10"/>
  <sheetViews>
    <sheetView tabSelected="1" workbookViewId="0">
      <selection activeCell="I20" sqref="I20"/>
    </sheetView>
  </sheetViews>
  <sheetFormatPr defaultRowHeight="14.4" x14ac:dyDescent="0.3"/>
  <sheetData>
    <row r="1" spans="1:13" s="4" customFormat="1" x14ac:dyDescent="0.3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3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3">
      <c r="A3" t="s">
        <v>48</v>
      </c>
      <c r="H3" s="50" t="s">
        <v>91</v>
      </c>
      <c r="I3" s="50"/>
      <c r="J3" s="50"/>
      <c r="K3" s="50"/>
      <c r="L3" s="50"/>
      <c r="M3" s="50"/>
    </row>
    <row r="4" spans="1:13" x14ac:dyDescent="0.3">
      <c r="A4" t="s">
        <v>64</v>
      </c>
      <c r="H4" s="50" t="s">
        <v>91</v>
      </c>
      <c r="I4" s="50" t="s">
        <v>93</v>
      </c>
      <c r="J4" s="50"/>
      <c r="K4" s="50"/>
      <c r="L4" s="50"/>
      <c r="M4" s="50"/>
    </row>
    <row r="5" spans="1:13" x14ac:dyDescent="0.3">
      <c r="A5" t="s">
        <v>49</v>
      </c>
      <c r="H5" s="50" t="s">
        <v>95</v>
      </c>
      <c r="I5" s="50" t="s">
        <v>96</v>
      </c>
      <c r="J5" s="50"/>
      <c r="K5" s="50"/>
      <c r="L5" s="50"/>
      <c r="M5" s="50"/>
    </row>
    <row r="6" spans="1:13" x14ac:dyDescent="0.3">
      <c r="H6" s="50"/>
      <c r="I6" s="50"/>
      <c r="J6" s="50"/>
      <c r="K6" s="50"/>
      <c r="L6" s="50"/>
      <c r="M6" s="50"/>
    </row>
    <row r="7" spans="1:13" x14ac:dyDescent="0.3">
      <c r="A7" t="s">
        <v>50</v>
      </c>
      <c r="H7" s="50" t="s">
        <v>92</v>
      </c>
      <c r="I7" s="50"/>
      <c r="J7" s="50"/>
      <c r="K7" s="50"/>
      <c r="L7" s="50"/>
      <c r="M7" s="50"/>
    </row>
    <row r="8" spans="1:13" x14ac:dyDescent="0.3">
      <c r="H8" s="50"/>
      <c r="I8" s="50"/>
      <c r="J8" s="50"/>
      <c r="K8" s="50"/>
      <c r="L8" s="50"/>
      <c r="M8" s="50"/>
    </row>
    <row r="9" spans="1:13" x14ac:dyDescent="0.3">
      <c r="A9" t="s">
        <v>51</v>
      </c>
      <c r="H9" s="50" t="s">
        <v>94</v>
      </c>
      <c r="I9" s="50"/>
      <c r="J9" s="50"/>
      <c r="K9" s="50"/>
      <c r="L9" s="50"/>
      <c r="M9" s="50"/>
    </row>
    <row r="10" spans="1:13" x14ac:dyDescent="0.3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AG17569"/>
  <sheetViews>
    <sheetView workbookViewId="0">
      <pane ySplit="1" topLeftCell="A2" activePane="bottomLeft" state="frozen"/>
      <selection pane="bottomLeft" activeCell="F17526" sqref="F17526"/>
    </sheetView>
  </sheetViews>
  <sheetFormatPr defaultRowHeight="14.4" x14ac:dyDescent="0.3"/>
  <cols>
    <col min="1" max="1" width="6.44140625" style="1" customWidth="1"/>
    <col min="2" max="2" width="9.109375" style="2"/>
    <col min="3" max="3" width="18.109375" style="3" customWidth="1"/>
    <col min="4" max="4" width="10.88671875" style="3" customWidth="1"/>
    <col min="5" max="10" width="9.109375" style="41"/>
    <col min="11" max="11" width="9.109375" style="49"/>
    <col min="12" max="18" width="9.109375" style="42"/>
    <col min="19" max="19" width="9.109375" style="63"/>
    <col min="20" max="20" width="9.109375" style="41"/>
    <col min="21" max="21" width="9.109375" style="18"/>
    <col min="22" max="22" width="11.33203125" style="18" customWidth="1"/>
    <col min="23" max="23" width="12.5546875" style="18" bestFit="1" customWidth="1"/>
    <col min="24" max="24" width="9.109375" style="18"/>
    <col min="25" max="25" width="9.109375" style="40"/>
    <col min="26" max="28" width="9.109375" style="18"/>
  </cols>
  <sheetData>
    <row r="1" spans="1:33" x14ac:dyDescent="0.3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3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3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3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3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3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3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3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3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3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>
        <v>2022</v>
      </c>
      <c r="X10" s="16"/>
    </row>
    <row r="11" spans="1:33" x14ac:dyDescent="0.3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>
        <v>20690282</v>
      </c>
      <c r="X11" s="3"/>
    </row>
    <row r="12" spans="1:33" x14ac:dyDescent="0.3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3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3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3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1.4536293402777778</v>
      </c>
      <c r="W15" s="61">
        <f t="shared" si="6"/>
        <v>1.1907499999999998</v>
      </c>
      <c r="X15" s="61">
        <f t="shared" si="6"/>
        <v>1.8270972222222202</v>
      </c>
      <c r="Y15" s="61">
        <f t="shared" si="5"/>
        <v>0.63634722222222251</v>
      </c>
      <c r="Z15" s="61">
        <f t="shared" si="5"/>
        <v>1.7154773967978398</v>
      </c>
      <c r="AA15" s="61">
        <f t="shared" si="5"/>
        <v>1.442707771164021</v>
      </c>
      <c r="AB15" s="61">
        <f t="shared" si="5"/>
        <v>2.0972674603174601</v>
      </c>
      <c r="AE15" s="22"/>
      <c r="AG15" s="20"/>
    </row>
    <row r="16" spans="1:33" x14ac:dyDescent="0.3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4.1437499999999981E-2</v>
      </c>
      <c r="W16" s="61">
        <f t="shared" si="6"/>
        <v>-4.0000000000000001E-3</v>
      </c>
      <c r="X16" s="61">
        <f t="shared" si="6"/>
        <v>5.0999999999999997E-2</v>
      </c>
      <c r="Y16" s="61">
        <f t="shared" si="5"/>
        <v>0</v>
      </c>
      <c r="Z16" s="61">
        <f t="shared" si="5"/>
        <v>4.9633928571428572E-2</v>
      </c>
      <c r="AA16" s="61">
        <f t="shared" si="5"/>
        <v>0</v>
      </c>
      <c r="AB16" s="61">
        <f t="shared" si="5"/>
        <v>5.0999999999999997E-2</v>
      </c>
      <c r="AE16" s="22"/>
      <c r="AG16" s="20"/>
    </row>
    <row r="17" spans="1:33" x14ac:dyDescent="0.3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7.5222708333333328</v>
      </c>
      <c r="W17" s="61">
        <f t="shared" si="6"/>
        <v>7.0410000000000004</v>
      </c>
      <c r="X17" s="61">
        <f t="shared" si="6"/>
        <v>8.2200000000000006</v>
      </c>
      <c r="Y17" s="61">
        <f t="shared" si="5"/>
        <v>2.3389999999999995</v>
      </c>
      <c r="Z17" s="61">
        <f t="shared" si="5"/>
        <v>6.9037291666666674</v>
      </c>
      <c r="AA17" s="61">
        <f t="shared" si="5"/>
        <v>6.6360000000000001</v>
      </c>
      <c r="AB17" s="61">
        <f t="shared" si="5"/>
        <v>7.2170000000000005</v>
      </c>
      <c r="AE17" s="22"/>
      <c r="AG17" s="20"/>
    </row>
    <row r="18" spans="1:33" x14ac:dyDescent="0.3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2.3157015792147351</v>
      </c>
      <c r="W18" s="61">
        <f t="shared" si="6"/>
        <v>2.1260516916986432</v>
      </c>
      <c r="X18" s="61">
        <f t="shared" si="6"/>
        <v>2.5272223752722471</v>
      </c>
      <c r="Y18" s="61">
        <f t="shared" si="5"/>
        <v>0.56422313935010715</v>
      </c>
      <c r="Z18" s="61">
        <f t="shared" si="5"/>
        <v>2.4478045569526383</v>
      </c>
      <c r="AA18" s="61">
        <f t="shared" si="5"/>
        <v>2.2611474705649641</v>
      </c>
      <c r="AB18" s="61">
        <f t="shared" si="5"/>
        <v>2.6480748236402234</v>
      </c>
      <c r="AC18" s="19"/>
      <c r="AD18" s="18"/>
      <c r="AE18" s="18"/>
      <c r="AG18" s="20"/>
    </row>
    <row r="19" spans="1:33" x14ac:dyDescent="0.3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3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72</v>
      </c>
      <c r="X20" s="61"/>
      <c r="Y20" s="70"/>
      <c r="Z20" s="70"/>
      <c r="AA20" s="70"/>
      <c r="AB20" s="70"/>
    </row>
    <row r="21" spans="1:33" x14ac:dyDescent="0.3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3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3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3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3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3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3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3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3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3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3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3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3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3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3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3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3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3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3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3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3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3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3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3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3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3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3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3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3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3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3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3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3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3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3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3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3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3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3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3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3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3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3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3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3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3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3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3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3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3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3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3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3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3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3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3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3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3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3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3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3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3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3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3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3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3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3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3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3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3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3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3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3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3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3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3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3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3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3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3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3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3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3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3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3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3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3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3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3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3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3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3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3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3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3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3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3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3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3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3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3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3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3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3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3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3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3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3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3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3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3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3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3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3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3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3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3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3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3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3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3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3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3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3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3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3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3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3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3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3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3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3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3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3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3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3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3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3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3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3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3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3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3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3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3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3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3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3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3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3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3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3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3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3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3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3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3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3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3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3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3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3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3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3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3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3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3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3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3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3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3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3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3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3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3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3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3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3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3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3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3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3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3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3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3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3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3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3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3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3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3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3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3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3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3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3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3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3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3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3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3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3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3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3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3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3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3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3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3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3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3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3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3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3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3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3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3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3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3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3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3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3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3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3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3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3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3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3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3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3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3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3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3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3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3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3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3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3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3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3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3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3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3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3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3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3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3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3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3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3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3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3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3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3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3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3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3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3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3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3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3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3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3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3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3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3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3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3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3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3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3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3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3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3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3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6.9037291666666674</v>
      </c>
      <c r="M295" s="59">
        <f>+F14113</f>
        <v>6.6360000000000001</v>
      </c>
      <c r="N295" s="59">
        <f>+G14113</f>
        <v>7.1920000000000002</v>
      </c>
      <c r="O295" s="59">
        <f>+H14113</f>
        <v>0.17211793823747887</v>
      </c>
      <c r="P295" s="59">
        <f>+I14113</f>
        <v>0.55600000000000005</v>
      </c>
      <c r="Q295" s="48">
        <f t="shared" si="24"/>
        <v>6.9037291666666674</v>
      </c>
      <c r="R295" s="48">
        <f t="shared" si="25"/>
        <v>6.6360000000000001</v>
      </c>
      <c r="S295" s="48">
        <f t="shared" si="26"/>
        <v>7.1920000000000002</v>
      </c>
    </row>
    <row r="296" spans="1:19" x14ac:dyDescent="0.3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6.5574583333333356</v>
      </c>
      <c r="M296" s="59">
        <f>+F14161</f>
        <v>5.9749999999999996</v>
      </c>
      <c r="N296" s="59">
        <f>+G14161</f>
        <v>7.242</v>
      </c>
      <c r="O296" s="59">
        <f>+H14161</f>
        <v>0.40970217300787637</v>
      </c>
      <c r="P296" s="59">
        <f>+I14161</f>
        <v>1.2670000000000003</v>
      </c>
      <c r="Q296" s="48">
        <f t="shared" si="24"/>
        <v>6.7305937500000015</v>
      </c>
      <c r="R296" s="48">
        <f t="shared" si="25"/>
        <v>6.3055000000000003</v>
      </c>
      <c r="S296" s="48">
        <f t="shared" si="26"/>
        <v>7.2170000000000005</v>
      </c>
    </row>
    <row r="297" spans="1:19" x14ac:dyDescent="0.3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6.1740416666666649</v>
      </c>
      <c r="M297" s="59">
        <f>+F14209</f>
        <v>5.6929999999999996</v>
      </c>
      <c r="N297" s="59">
        <f>+G14209</f>
        <v>6.6609999999999996</v>
      </c>
      <c r="O297" s="59">
        <f>+H14209</f>
        <v>0.2619046406235328</v>
      </c>
      <c r="P297" s="59">
        <f>+I14209</f>
        <v>0.96799999999999997</v>
      </c>
      <c r="Q297" s="48">
        <f t="shared" si="24"/>
        <v>6.5450763888888899</v>
      </c>
      <c r="R297" s="48">
        <f t="shared" si="25"/>
        <v>6.1013333333333337</v>
      </c>
      <c r="S297" s="48">
        <f t="shared" si="26"/>
        <v>7.0316666666666663</v>
      </c>
    </row>
    <row r="298" spans="1:19" x14ac:dyDescent="0.3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5.7118333333333338</v>
      </c>
      <c r="M298" s="59">
        <f>+F14257</f>
        <v>5.2569999999999997</v>
      </c>
      <c r="N298" s="59">
        <f>+G14257</f>
        <v>6.077</v>
      </c>
      <c r="O298" s="59">
        <f>+H14257</f>
        <v>0.18505172748172774</v>
      </c>
      <c r="P298" s="59">
        <f>+I14257</f>
        <v>0.82000000000000028</v>
      </c>
      <c r="Q298" s="48">
        <f t="shared" si="24"/>
        <v>6.3367656250000008</v>
      </c>
      <c r="R298" s="48">
        <f t="shared" si="25"/>
        <v>5.89025</v>
      </c>
      <c r="S298" s="48">
        <f t="shared" si="26"/>
        <v>6.7929999999999993</v>
      </c>
    </row>
    <row r="299" spans="1:19" x14ac:dyDescent="0.3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4.9411458333333345</v>
      </c>
      <c r="M299" s="59">
        <f>+F14305</f>
        <v>4.2460000000000004</v>
      </c>
      <c r="N299" s="59">
        <f>+G14305</f>
        <v>5.7450000000000001</v>
      </c>
      <c r="O299" s="59">
        <f>+H14305</f>
        <v>0.40951086492657035</v>
      </c>
      <c r="P299" s="59">
        <f>+I14305</f>
        <v>1.4989999999999997</v>
      </c>
      <c r="Q299" s="48">
        <f t="shared" si="24"/>
        <v>6.057641666666667</v>
      </c>
      <c r="R299" s="48">
        <f t="shared" si="25"/>
        <v>5.5614000000000008</v>
      </c>
      <c r="S299" s="48">
        <f t="shared" si="26"/>
        <v>6.5833999999999993</v>
      </c>
    </row>
    <row r="300" spans="1:19" x14ac:dyDescent="0.3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5.5336874999999992</v>
      </c>
      <c r="M300" s="59">
        <f>+F14353</f>
        <v>4.9729999999999999</v>
      </c>
      <c r="N300" s="59">
        <f>+G14353</f>
        <v>6.6609999999999996</v>
      </c>
      <c r="O300" s="59">
        <f>+H14353</f>
        <v>0.5851122880504761</v>
      </c>
      <c r="P300" s="59">
        <f>+I14353</f>
        <v>1.6879999999999997</v>
      </c>
      <c r="Q300" s="48">
        <f t="shared" si="24"/>
        <v>5.970315972222223</v>
      </c>
      <c r="R300" s="48">
        <f t="shared" si="25"/>
        <v>5.4633333333333338</v>
      </c>
      <c r="S300" s="48">
        <f t="shared" si="26"/>
        <v>6.5963333333333329</v>
      </c>
    </row>
    <row r="301" spans="1:19" x14ac:dyDescent="0.3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5.2126666666666672</v>
      </c>
      <c r="M301" s="59">
        <f>+F14401</f>
        <v>4.2460000000000004</v>
      </c>
      <c r="N301" s="59">
        <f>+G14401</f>
        <v>6.585</v>
      </c>
      <c r="O301" s="59">
        <f>+H14401</f>
        <v>0.78386159040215142</v>
      </c>
      <c r="P301" s="59">
        <f>+I14401</f>
        <v>2.3389999999999995</v>
      </c>
      <c r="Q301" s="48">
        <f t="shared" si="24"/>
        <v>5.8620803571428581</v>
      </c>
      <c r="R301" s="48">
        <f t="shared" si="25"/>
        <v>5.289428571428572</v>
      </c>
      <c r="S301" s="48">
        <f t="shared" si="26"/>
        <v>6.5947142857142849</v>
      </c>
    </row>
    <row r="302" spans="1:19" x14ac:dyDescent="0.3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5.9743749999999993</v>
      </c>
      <c r="M302" s="59">
        <f>+F14449</f>
        <v>5.3849999999999998</v>
      </c>
      <c r="N302" s="59">
        <f>+G14449</f>
        <v>6.8390000000000004</v>
      </c>
      <c r="O302" s="59">
        <f>+H14449</f>
        <v>0.4884099091559283</v>
      </c>
      <c r="P302" s="59">
        <f>+I14449</f>
        <v>1.4540000000000006</v>
      </c>
      <c r="Q302" s="48">
        <f t="shared" si="24"/>
        <v>5.729315476190477</v>
      </c>
      <c r="R302" s="48">
        <f t="shared" si="25"/>
        <v>5.1107142857142858</v>
      </c>
      <c r="S302" s="48">
        <f t="shared" si="26"/>
        <v>6.5442857142857136</v>
      </c>
    </row>
    <row r="303" spans="1:19" x14ac:dyDescent="0.3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5.3408750000000014</v>
      </c>
      <c r="M303" s="59">
        <f>+F14497</f>
        <v>4.4800000000000004</v>
      </c>
      <c r="N303" s="59">
        <f>+G14497</f>
        <v>6.1529999999999996</v>
      </c>
      <c r="O303" s="59">
        <f>+H14497</f>
        <v>0.50662469322688364</v>
      </c>
      <c r="P303" s="59">
        <f>+I14497</f>
        <v>1.6729999999999992</v>
      </c>
      <c r="Q303" s="48">
        <f t="shared" si="24"/>
        <v>5.5555178571428581</v>
      </c>
      <c r="R303" s="48">
        <f t="shared" si="25"/>
        <v>4.8971428571428577</v>
      </c>
      <c r="S303" s="48">
        <f t="shared" si="26"/>
        <v>6.3887142857142853</v>
      </c>
    </row>
    <row r="304" spans="1:19" x14ac:dyDescent="0.3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6.1179374999999974</v>
      </c>
      <c r="M304" s="59">
        <f>+F14545</f>
        <v>4.9989999999999997</v>
      </c>
      <c r="N304" s="59">
        <f>+G14545</f>
        <v>7.1669999999999998</v>
      </c>
      <c r="O304" s="59">
        <f>+H14545</f>
        <v>0.94770339210900889</v>
      </c>
      <c r="P304" s="59">
        <f>+I14545</f>
        <v>2.1680000000000001</v>
      </c>
      <c r="Q304" s="48">
        <f t="shared" si="24"/>
        <v>5.5475029761904766</v>
      </c>
      <c r="R304" s="48">
        <f t="shared" si="25"/>
        <v>4.798</v>
      </c>
      <c r="S304" s="48">
        <f t="shared" si="26"/>
        <v>6.4609999999999994</v>
      </c>
    </row>
    <row r="305" spans="1:19" x14ac:dyDescent="0.3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7.5222708333333328</v>
      </c>
      <c r="M305" s="59">
        <f>+F14593</f>
        <v>7.0410000000000004</v>
      </c>
      <c r="N305" s="59">
        <f>+G14593</f>
        <v>8.2200000000000006</v>
      </c>
      <c r="O305" s="59">
        <f>+H14593</f>
        <v>0.45078766712647916</v>
      </c>
      <c r="P305" s="59">
        <f>+I14593</f>
        <v>1.1790000000000003</v>
      </c>
      <c r="Q305" s="48">
        <f t="shared" si="24"/>
        <v>5.806136904761904</v>
      </c>
      <c r="R305" s="48">
        <f t="shared" si="25"/>
        <v>5.0528571428571434</v>
      </c>
      <c r="S305" s="48">
        <f t="shared" si="26"/>
        <v>6.7671428571428569</v>
      </c>
    </row>
    <row r="306" spans="1:19" x14ac:dyDescent="0.3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7.0270625000000004</v>
      </c>
      <c r="M306" s="59">
        <f>+F14641</f>
        <v>6.2809999999999997</v>
      </c>
      <c r="N306" s="59">
        <f>+G14641</f>
        <v>7.5940000000000003</v>
      </c>
      <c r="O306" s="59">
        <f>+H14641</f>
        <v>0.31119696207085262</v>
      </c>
      <c r="P306" s="59">
        <f>+I14641</f>
        <v>1.3130000000000006</v>
      </c>
      <c r="Q306" s="48">
        <f t="shared" si="24"/>
        <v>6.1041249999999989</v>
      </c>
      <c r="R306" s="48">
        <f t="shared" si="25"/>
        <v>5.3435714285714289</v>
      </c>
      <c r="S306" s="48">
        <f t="shared" si="26"/>
        <v>7.0312857142857146</v>
      </c>
    </row>
    <row r="307" spans="1:19" x14ac:dyDescent="0.3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5.601541666666666</v>
      </c>
      <c r="M307" s="59">
        <f>+F14689</f>
        <v>5.1539999999999999</v>
      </c>
      <c r="N307" s="59">
        <f>+G14689</f>
        <v>6.23</v>
      </c>
      <c r="O307" s="59">
        <f>+H14689</f>
        <v>0.26855737200221785</v>
      </c>
      <c r="P307" s="59">
        <f>+I14689</f>
        <v>1.0760000000000005</v>
      </c>
      <c r="Q307" s="48">
        <f t="shared" si="24"/>
        <v>6.1138184523809525</v>
      </c>
      <c r="R307" s="48">
        <f t="shared" si="25"/>
        <v>5.3694285714285712</v>
      </c>
      <c r="S307" s="48">
        <f t="shared" si="26"/>
        <v>6.9697142857142849</v>
      </c>
    </row>
    <row r="308" spans="1:19" x14ac:dyDescent="0.3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4.464624999999999</v>
      </c>
      <c r="M308" s="59">
        <f>+F14737</f>
        <v>4.0890000000000004</v>
      </c>
      <c r="N308" s="59">
        <f>+G14737</f>
        <v>5.1020000000000003</v>
      </c>
      <c r="O308" s="59">
        <f>+H14737</f>
        <v>0.25130354833200286</v>
      </c>
      <c r="P308" s="59">
        <f>+I14737</f>
        <v>1.0129999999999999</v>
      </c>
      <c r="Q308" s="48">
        <f t="shared" si="24"/>
        <v>6.0069553571428571</v>
      </c>
      <c r="R308" s="48">
        <f t="shared" si="25"/>
        <v>5.3470000000000004</v>
      </c>
      <c r="S308" s="48">
        <f t="shared" si="26"/>
        <v>6.7578571428571435</v>
      </c>
    </row>
    <row r="309" spans="1:19" x14ac:dyDescent="0.3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3.131812499999997</v>
      </c>
      <c r="M309" s="59">
        <f>+F14785</f>
        <v>2.7170000000000001</v>
      </c>
      <c r="N309" s="59">
        <f>+G14785</f>
        <v>4.141</v>
      </c>
      <c r="O309" s="59">
        <f>+H14785</f>
        <v>0.44370997122428657</v>
      </c>
      <c r="P309" s="59">
        <f>+I14785</f>
        <v>1.4239999999999999</v>
      </c>
      <c r="Q309" s="48">
        <f t="shared" si="24"/>
        <v>5.6008749999999994</v>
      </c>
      <c r="R309" s="48">
        <f t="shared" si="25"/>
        <v>4.9658571428571419</v>
      </c>
      <c r="S309" s="48">
        <f t="shared" si="26"/>
        <v>6.3724285714285722</v>
      </c>
    </row>
    <row r="310" spans="1:19" x14ac:dyDescent="0.3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3.1545416666666668</v>
      </c>
      <c r="M310" s="59">
        <f>+F14833</f>
        <v>2.37</v>
      </c>
      <c r="N310" s="59">
        <f>+G14833</f>
        <v>3.6960000000000002</v>
      </c>
      <c r="O310" s="59">
        <f>+H14833</f>
        <v>0.29606647890140825</v>
      </c>
      <c r="P310" s="59">
        <f>+I14833</f>
        <v>1.3260000000000001</v>
      </c>
      <c r="Q310" s="48">
        <f t="shared" si="24"/>
        <v>5.2885416666666654</v>
      </c>
      <c r="R310" s="48">
        <f t="shared" si="25"/>
        <v>4.6644285714285711</v>
      </c>
      <c r="S310" s="48">
        <f t="shared" si="26"/>
        <v>6.0214285714285714</v>
      </c>
    </row>
    <row r="311" spans="1:19" x14ac:dyDescent="0.3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1.8897291666666673</v>
      </c>
      <c r="M311" s="59">
        <f>+F14881</f>
        <v>1.1259999999999999</v>
      </c>
      <c r="N311" s="59">
        <f>+G14881</f>
        <v>2.4500000000000002</v>
      </c>
      <c r="O311" s="59">
        <f>+H14881</f>
        <v>0.47099436413411155</v>
      </c>
      <c r="P311" s="59">
        <f>+I14881</f>
        <v>1.3240000000000003</v>
      </c>
      <c r="Q311" s="48">
        <f t="shared" si="24"/>
        <v>4.6845119047619042</v>
      </c>
      <c r="R311" s="48">
        <f t="shared" si="25"/>
        <v>4.1111428571428572</v>
      </c>
      <c r="S311" s="48">
        <f t="shared" si="26"/>
        <v>5.3475714285714284</v>
      </c>
    </row>
    <row r="312" spans="1:19" x14ac:dyDescent="0.3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1.5969791666666664</v>
      </c>
      <c r="M312" s="59">
        <f>+F14929</f>
        <v>0.90700000000000003</v>
      </c>
      <c r="N312" s="59">
        <f>+G14929</f>
        <v>2.2360000000000002</v>
      </c>
      <c r="O312" s="59">
        <f>+H14929</f>
        <v>0.36051815485807637</v>
      </c>
      <c r="P312" s="59">
        <f>+I14929</f>
        <v>1.3290000000000002</v>
      </c>
      <c r="Q312" s="48">
        <f t="shared" si="24"/>
        <v>3.8380416666666664</v>
      </c>
      <c r="R312" s="48">
        <f t="shared" si="25"/>
        <v>3.2348571428571433</v>
      </c>
      <c r="S312" s="48">
        <f t="shared" si="26"/>
        <v>4.4927142857142863</v>
      </c>
    </row>
    <row r="313" spans="1:19" x14ac:dyDescent="0.3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0.45912499999999995</v>
      </c>
      <c r="M313" s="59">
        <f>+F14977</f>
        <v>2.4E-2</v>
      </c>
      <c r="N313" s="59">
        <f>+G14977</f>
        <v>1.153</v>
      </c>
      <c r="O313" s="59">
        <f>+H14977</f>
        <v>0.33812358467080983</v>
      </c>
      <c r="P313" s="59">
        <f>+I14977</f>
        <v>1.129</v>
      </c>
      <c r="Q313" s="48">
        <f t="shared" si="24"/>
        <v>2.8997648809523811</v>
      </c>
      <c r="R313" s="48">
        <f t="shared" si="25"/>
        <v>2.3410000000000002</v>
      </c>
      <c r="S313" s="48">
        <f t="shared" si="26"/>
        <v>3.5725714285714285</v>
      </c>
    </row>
    <row r="314" spans="1:19" x14ac:dyDescent="0.3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0.13385416666666669</v>
      </c>
      <c r="M314" s="59">
        <f>+F15025</f>
        <v>-4.0000000000000001E-3</v>
      </c>
      <c r="N314" s="59">
        <f>+G15025</f>
        <v>0.88</v>
      </c>
      <c r="O314" s="59">
        <f>+H15025</f>
        <v>0.22833979807848834</v>
      </c>
      <c r="P314" s="59">
        <f>+I15025</f>
        <v>0.88400000000000001</v>
      </c>
      <c r="Q314" s="48">
        <f t="shared" si="24"/>
        <v>2.1186666666666665</v>
      </c>
      <c r="R314" s="48">
        <f t="shared" si="25"/>
        <v>1.6041428571428573</v>
      </c>
      <c r="S314" s="48">
        <f t="shared" si="26"/>
        <v>2.8082857142857138</v>
      </c>
    </row>
    <row r="315" spans="1:19" x14ac:dyDescent="0.3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0.13208333333333336</v>
      </c>
      <c r="M315" s="59">
        <f>+F15073</f>
        <v>-4.0000000000000001E-3</v>
      </c>
      <c r="N315" s="59">
        <f>+G15073</f>
        <v>0.82499999999999996</v>
      </c>
      <c r="O315" s="59">
        <f>+H15073</f>
        <v>0.21774431944939987</v>
      </c>
      <c r="P315" s="59">
        <f>+I15073</f>
        <v>0.82899999999999996</v>
      </c>
      <c r="Q315" s="48">
        <f t="shared" si="24"/>
        <v>1.4997321428571428</v>
      </c>
      <c r="R315" s="48">
        <f t="shared" si="25"/>
        <v>1.0194285714285714</v>
      </c>
      <c r="S315" s="48">
        <f t="shared" si="26"/>
        <v>2.1972857142857145</v>
      </c>
    </row>
    <row r="316" spans="1:19" x14ac:dyDescent="0.3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0.36108333333333337</v>
      </c>
      <c r="M316" s="59">
        <f>+F15121</f>
        <v>-4.0000000000000001E-3</v>
      </c>
      <c r="N316" s="59">
        <f>+G15121</f>
        <v>1.153</v>
      </c>
      <c r="O316" s="59">
        <f>+H15121</f>
        <v>0.37725581553451226</v>
      </c>
      <c r="P316" s="59">
        <f>+I15121</f>
        <v>1.157</v>
      </c>
      <c r="Q316" s="48">
        <f t="shared" si="24"/>
        <v>1.1039136904761906</v>
      </c>
      <c r="R316" s="48">
        <f t="shared" si="25"/>
        <v>0.630714285714286</v>
      </c>
      <c r="S316" s="48">
        <f t="shared" si="26"/>
        <v>1.7704285714285717</v>
      </c>
    </row>
    <row r="317" spans="1:19" x14ac:dyDescent="0.3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0.29314583333333338</v>
      </c>
      <c r="M317" s="59">
        <f>+F15169</f>
        <v>-4.0000000000000001E-3</v>
      </c>
      <c r="N317" s="59">
        <f>+G15169</f>
        <v>1.1259999999999999</v>
      </c>
      <c r="O317" s="59">
        <f>+H15169</f>
        <v>0.36535695105526211</v>
      </c>
      <c r="P317" s="59">
        <f>+I15169</f>
        <v>1.1299999999999999</v>
      </c>
      <c r="Q317" s="48">
        <f t="shared" si="24"/>
        <v>0.69514285714285706</v>
      </c>
      <c r="R317" s="48">
        <f t="shared" si="25"/>
        <v>0.29157142857142854</v>
      </c>
      <c r="S317" s="48">
        <f t="shared" si="26"/>
        <v>1.4032857142857142</v>
      </c>
    </row>
    <row r="318" spans="1:19" x14ac:dyDescent="0.3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0.1241041666666667</v>
      </c>
      <c r="M318" s="59">
        <f>+F15217</f>
        <v>-4.0000000000000001E-3</v>
      </c>
      <c r="N318" s="59">
        <f>+G15217</f>
        <v>0.79700000000000004</v>
      </c>
      <c r="O318" s="59">
        <f>+H15217</f>
        <v>0.21310063945343055</v>
      </c>
      <c r="P318" s="59">
        <f>+I15217</f>
        <v>0.80100000000000005</v>
      </c>
      <c r="Q318" s="48">
        <f t="shared" si="24"/>
        <v>0.44291071428571421</v>
      </c>
      <c r="R318" s="48">
        <f t="shared" si="25"/>
        <v>0.13014285714285714</v>
      </c>
      <c r="S318" s="48">
        <f t="shared" si="26"/>
        <v>1.167142857142857</v>
      </c>
    </row>
    <row r="319" spans="1:19" x14ac:dyDescent="0.3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0.30827083333333333</v>
      </c>
      <c r="M319" s="59">
        <f>+F15265</f>
        <v>-4.0000000000000001E-3</v>
      </c>
      <c r="N319" s="59">
        <f>+G15265</f>
        <v>1.0169999999999999</v>
      </c>
      <c r="O319" s="59">
        <f>+H15265</f>
        <v>0.34498983886259571</v>
      </c>
      <c r="P319" s="59">
        <f>+I15265</f>
        <v>1.0209999999999999</v>
      </c>
      <c r="Q319" s="48">
        <f t="shared" si="24"/>
        <v>0.25880952380952382</v>
      </c>
      <c r="R319" s="48">
        <f t="shared" si="25"/>
        <v>0</v>
      </c>
      <c r="S319" s="48">
        <f t="shared" si="26"/>
        <v>0.99299999999999977</v>
      </c>
    </row>
    <row r="320" spans="1:19" x14ac:dyDescent="0.3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0.17833333333333334</v>
      </c>
      <c r="M320" s="59">
        <f>+F15313</f>
        <v>2.4E-2</v>
      </c>
      <c r="N320" s="59">
        <f>+G15313</f>
        <v>0.66</v>
      </c>
      <c r="O320" s="59">
        <f>+H15313</f>
        <v>0.19478688117533532</v>
      </c>
      <c r="P320" s="59">
        <f>+I15313</f>
        <v>0.63600000000000001</v>
      </c>
      <c r="Q320" s="48">
        <f t="shared" si="24"/>
        <v>0.21869642857142857</v>
      </c>
      <c r="R320" s="48">
        <f t="shared" si="25"/>
        <v>0</v>
      </c>
      <c r="S320" s="48">
        <f t="shared" si="26"/>
        <v>0.9225714285714286</v>
      </c>
    </row>
    <row r="321" spans="1:19" x14ac:dyDescent="0.3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0.62466666666666681</v>
      </c>
      <c r="M321" s="59">
        <f>+F15361</f>
        <v>0.439</v>
      </c>
      <c r="N321" s="59">
        <f>+G15361</f>
        <v>0.93400000000000005</v>
      </c>
      <c r="O321" s="59">
        <f>+H15361</f>
        <v>0.16356082001497591</v>
      </c>
      <c r="P321" s="59">
        <f>+I15361</f>
        <v>0.49500000000000005</v>
      </c>
      <c r="Q321" s="48">
        <f t="shared" si="24"/>
        <v>0.28881250000000003</v>
      </c>
      <c r="R321" s="48">
        <f t="shared" si="25"/>
        <v>6.3285714285714292E-2</v>
      </c>
      <c r="S321" s="48">
        <f t="shared" si="26"/>
        <v>0.93028571428571438</v>
      </c>
    </row>
    <row r="322" spans="1:19" x14ac:dyDescent="0.3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0.32629166666666654</v>
      </c>
      <c r="M322" s="59">
        <f>+F15409</f>
        <v>-4.0000000000000001E-3</v>
      </c>
      <c r="N322" s="59">
        <f>+G15409</f>
        <v>1.044</v>
      </c>
      <c r="O322" s="59">
        <f>+H15409</f>
        <v>0.31100871974731742</v>
      </c>
      <c r="P322" s="59">
        <f>+I15409</f>
        <v>1.048</v>
      </c>
      <c r="Q322" s="48">
        <f t="shared" si="24"/>
        <v>0.31655654761904767</v>
      </c>
      <c r="R322" s="48">
        <f t="shared" si="25"/>
        <v>6.3285714285714292E-2</v>
      </c>
      <c r="S322" s="48">
        <f t="shared" si="26"/>
        <v>0.96157142857142852</v>
      </c>
    </row>
    <row r="323" spans="1:19" x14ac:dyDescent="0.3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4.6520833333333338E-2</v>
      </c>
      <c r="M323" s="59">
        <f>+F15457</f>
        <v>2.4E-2</v>
      </c>
      <c r="N323" s="59">
        <f>+G15457</f>
        <v>7.9000000000000001E-2</v>
      </c>
      <c r="O323" s="59">
        <f>+H15457</f>
        <v>1.1652758934267191E-2</v>
      </c>
      <c r="P323" s="59">
        <f>+I15457</f>
        <v>5.5E-2</v>
      </c>
      <c r="Q323" s="48">
        <f t="shared" si="24"/>
        <v>0.27161904761904759</v>
      </c>
      <c r="R323" s="48">
        <f t="shared" si="25"/>
        <v>6.7285714285714296E-2</v>
      </c>
      <c r="S323" s="48">
        <f t="shared" si="26"/>
        <v>0.80814285714285705</v>
      </c>
    </row>
    <row r="324" spans="1:19" x14ac:dyDescent="0.3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5.1000000000000011E-2</v>
      </c>
      <c r="M324" s="59">
        <f>+F15505</f>
        <v>5.0999999999999997E-2</v>
      </c>
      <c r="N324" s="59">
        <f>+G15505</f>
        <v>5.0999999999999997E-2</v>
      </c>
      <c r="O324" s="59">
        <f>+H15505</f>
        <v>1.402464679500535E-17</v>
      </c>
      <c r="P324" s="59">
        <f>+I15505</f>
        <v>0</v>
      </c>
      <c r="Q324" s="48">
        <f t="shared" si="24"/>
        <v>0.23702678571428576</v>
      </c>
      <c r="R324" s="48">
        <f t="shared" si="25"/>
        <v>7.514285714285715E-2</v>
      </c>
      <c r="S324" s="48">
        <f t="shared" si="26"/>
        <v>0.65457142857142858</v>
      </c>
    </row>
    <row r="325" spans="1:19" x14ac:dyDescent="0.3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5.8604166666666714E-2</v>
      </c>
      <c r="M325" s="59">
        <f>+F15553</f>
        <v>2.4E-2</v>
      </c>
      <c r="N325" s="59">
        <f>+G15553</f>
        <v>0.107</v>
      </c>
      <c r="O325" s="59">
        <f>+H15553</f>
        <v>1.7984318918167177E-2</v>
      </c>
      <c r="P325" s="59">
        <f>+I15553</f>
        <v>8.299999999999999E-2</v>
      </c>
      <c r="Q325" s="48">
        <f t="shared" si="24"/>
        <v>0.22766964285714283</v>
      </c>
      <c r="R325" s="48">
        <f t="shared" si="25"/>
        <v>7.9142857142857154E-2</v>
      </c>
      <c r="S325" s="48">
        <f t="shared" si="26"/>
        <v>0.55600000000000016</v>
      </c>
    </row>
    <row r="326" spans="1:19" x14ac:dyDescent="0.3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0.13068750000000001</v>
      </c>
      <c r="M326" s="59">
        <f>+F15601</f>
        <v>5.0999999999999997E-2</v>
      </c>
      <c r="N326" s="59">
        <f>+G15601</f>
        <v>0.246</v>
      </c>
      <c r="O326" s="59">
        <f>+H15601</f>
        <v>6.4745378952823215E-2</v>
      </c>
      <c r="P326" s="59">
        <f>+I15601</f>
        <v>0.19500000000000001</v>
      </c>
      <c r="Q326" s="48">
        <f t="shared" si="24"/>
        <v>0.20230059523809524</v>
      </c>
      <c r="R326" s="48">
        <f t="shared" si="25"/>
        <v>8.7000000000000008E-2</v>
      </c>
      <c r="S326" s="48">
        <f t="shared" si="26"/>
        <v>0.4458571428571429</v>
      </c>
    </row>
    <row r="327" spans="1:19" x14ac:dyDescent="0.3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0.2188125000000001</v>
      </c>
      <c r="M327" s="59">
        <f>+F15649</f>
        <v>5.0999999999999997E-2</v>
      </c>
      <c r="N327" s="59">
        <f>+G15649</f>
        <v>0.439</v>
      </c>
      <c r="O327" s="59">
        <f>+H15649</f>
        <v>0.12913948524342234</v>
      </c>
      <c r="P327" s="59">
        <f>+I15649</f>
        <v>0.38800000000000001</v>
      </c>
      <c r="Q327" s="48">
        <f t="shared" si="24"/>
        <v>0.20808333333333337</v>
      </c>
      <c r="R327" s="48">
        <f t="shared" si="25"/>
        <v>9.0857142857142872E-2</v>
      </c>
      <c r="S327" s="48">
        <f t="shared" si="26"/>
        <v>0.41428571428571442</v>
      </c>
    </row>
    <row r="328" spans="1:19" x14ac:dyDescent="0.3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0.49883333333333363</v>
      </c>
      <c r="M328" s="59">
        <f>+F15697</f>
        <v>7.9000000000000001E-2</v>
      </c>
      <c r="N328" s="59">
        <f>+G15697</f>
        <v>0.79700000000000004</v>
      </c>
      <c r="O328" s="59">
        <f>+H15697</f>
        <v>0.19199482853555433</v>
      </c>
      <c r="P328" s="59">
        <f>+I15697</f>
        <v>0.71800000000000008</v>
      </c>
      <c r="Q328" s="48">
        <f t="shared" si="24"/>
        <v>0.19010714285714289</v>
      </c>
      <c r="R328" s="48">
        <f t="shared" si="25"/>
        <v>3.9428571428571424E-2</v>
      </c>
      <c r="S328" s="48">
        <f t="shared" si="26"/>
        <v>0.39471428571428568</v>
      </c>
    </row>
    <row r="329" spans="1:19" x14ac:dyDescent="0.3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0.67170833333333346</v>
      </c>
      <c r="M329" s="59">
        <f>+F15745</f>
        <v>0.439</v>
      </c>
      <c r="N329" s="59">
        <f>+G15745</f>
        <v>1.044</v>
      </c>
      <c r="O329" s="59">
        <f>+H15745</f>
        <v>0.18553533337097261</v>
      </c>
      <c r="P329" s="59">
        <f>+I15745</f>
        <v>0.60499999999999998</v>
      </c>
      <c r="Q329" s="48">
        <f t="shared" si="24"/>
        <v>0.23945238095238106</v>
      </c>
      <c r="R329" s="48">
        <f t="shared" si="25"/>
        <v>0.10271428571428572</v>
      </c>
      <c r="S329" s="48">
        <f t="shared" si="26"/>
        <v>0.39471428571428568</v>
      </c>
    </row>
    <row r="330" spans="1:19" x14ac:dyDescent="0.3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0.50122916666666661</v>
      </c>
      <c r="M330" s="59">
        <f>+F15793</f>
        <v>0.246</v>
      </c>
      <c r="N330" s="59">
        <f>+G15793</f>
        <v>0.77</v>
      </c>
      <c r="O330" s="59">
        <f>+H15793</f>
        <v>0.13684954303569336</v>
      </c>
      <c r="P330" s="59">
        <f>+I15793</f>
        <v>0.52400000000000002</v>
      </c>
      <c r="Q330" s="48">
        <f t="shared" si="24"/>
        <v>0.30441071428571437</v>
      </c>
      <c r="R330" s="48">
        <f t="shared" si="25"/>
        <v>0.13442857142857143</v>
      </c>
      <c r="S330" s="48">
        <f t="shared" si="26"/>
        <v>0.49342857142857144</v>
      </c>
    </row>
    <row r="331" spans="1:19" x14ac:dyDescent="0.3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0.57539583333333333</v>
      </c>
      <c r="M331" s="59">
        <f>+F15841</f>
        <v>0.38400000000000001</v>
      </c>
      <c r="N331" s="59">
        <f>+G15841</f>
        <v>0.90700000000000003</v>
      </c>
      <c r="O331" s="59">
        <f>+H15841</f>
        <v>0.15127722045661043</v>
      </c>
      <c r="P331" s="59">
        <f>+I15841</f>
        <v>0.52300000000000002</v>
      </c>
      <c r="Q331" s="48">
        <f t="shared" si="24"/>
        <v>0.37932440476190482</v>
      </c>
      <c r="R331" s="48">
        <f t="shared" si="25"/>
        <v>0.182</v>
      </c>
      <c r="S331" s="48">
        <f t="shared" si="26"/>
        <v>0.61571428571428577</v>
      </c>
    </row>
    <row r="332" spans="1:19" x14ac:dyDescent="0.3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0.62268749999999995</v>
      </c>
      <c r="M332" s="59">
        <f>+F15889</f>
        <v>2.4E-2</v>
      </c>
      <c r="N332" s="59">
        <f>+G15889</f>
        <v>1.0169999999999999</v>
      </c>
      <c r="O332" s="59">
        <f>+H15889</f>
        <v>0.24165970062104947</v>
      </c>
      <c r="P332" s="59">
        <f>+I15889</f>
        <v>0.99299999999999988</v>
      </c>
      <c r="Q332" s="48">
        <f t="shared" si="24"/>
        <v>0.45990773809523816</v>
      </c>
      <c r="R332" s="48">
        <f t="shared" si="25"/>
        <v>0.182</v>
      </c>
      <c r="S332" s="48">
        <f t="shared" si="26"/>
        <v>0.74571428571428577</v>
      </c>
    </row>
    <row r="333" spans="1:19" x14ac:dyDescent="0.3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0.11900000000000005</v>
      </c>
      <c r="M333" s="59">
        <f>+F15937</f>
        <v>-4.0000000000000001E-3</v>
      </c>
      <c r="N333" s="59">
        <f>+G15937</f>
        <v>0.55000000000000004</v>
      </c>
      <c r="O333" s="59">
        <f>+H15937</f>
        <v>0.15448114943874178</v>
      </c>
      <c r="P333" s="59">
        <f>+I15937</f>
        <v>0.55400000000000005</v>
      </c>
      <c r="Q333" s="48">
        <f t="shared" ref="Q333:Q366" si="28">IF(L333="","",(AVERAGE(L327:L333)))</f>
        <v>0.45823809523809533</v>
      </c>
      <c r="R333" s="48">
        <f t="shared" ref="R333:R366" si="29">IF(L333="","",(AVERAGE(M327:M333)))</f>
        <v>0.17414285714285713</v>
      </c>
      <c r="S333" s="48">
        <f t="shared" ref="S333:S366" si="30">IF(L333="","",(AVERAGE(N327:N333)))</f>
        <v>0.78914285714285715</v>
      </c>
    </row>
    <row r="334" spans="1:19" x14ac:dyDescent="0.3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0.1016666666666667</v>
      </c>
      <c r="M334" s="59">
        <f>+F15985</f>
        <v>2.4E-2</v>
      </c>
      <c r="N334" s="59">
        <f>+G15985</f>
        <v>0.439</v>
      </c>
      <c r="O334" s="59">
        <f>+H15985</f>
        <v>0.12986921954180353</v>
      </c>
      <c r="P334" s="59">
        <f>+I15985</f>
        <v>0.41499999999999998</v>
      </c>
      <c r="Q334" s="48">
        <f t="shared" si="28"/>
        <v>0.44150297619047624</v>
      </c>
      <c r="R334" s="48">
        <f t="shared" si="29"/>
        <v>0.17028571428571432</v>
      </c>
      <c r="S334" s="48">
        <f t="shared" si="30"/>
        <v>0.78914285714285715</v>
      </c>
    </row>
    <row r="335" spans="1:19" x14ac:dyDescent="0.3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6.5854166666666672E-2</v>
      </c>
      <c r="M335" s="59">
        <f>+F16033</f>
        <v>2.4E-2</v>
      </c>
      <c r="N335" s="59">
        <f>+G16033</f>
        <v>0.218</v>
      </c>
      <c r="O335" s="59">
        <f>+H16033</f>
        <v>5.8886471944022814E-2</v>
      </c>
      <c r="P335" s="59">
        <f>+I16033</f>
        <v>0.19400000000000001</v>
      </c>
      <c r="Q335" s="48">
        <f t="shared" si="28"/>
        <v>0.37964880952380958</v>
      </c>
      <c r="R335" s="48">
        <f t="shared" si="29"/>
        <v>0.16242857142857142</v>
      </c>
      <c r="S335" s="48">
        <f t="shared" si="30"/>
        <v>0.70642857142857152</v>
      </c>
    </row>
    <row r="336" spans="1:19" x14ac:dyDescent="0.3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0.27306249999999982</v>
      </c>
      <c r="M336" s="59">
        <f>+F16081</f>
        <v>-4.0000000000000001E-3</v>
      </c>
      <c r="N336" s="59">
        <f>+G16081</f>
        <v>0.77</v>
      </c>
      <c r="O336" s="59">
        <f>+H16081</f>
        <v>0.23666462546567568</v>
      </c>
      <c r="P336" s="59">
        <f>+I16081</f>
        <v>0.77400000000000002</v>
      </c>
      <c r="Q336" s="48">
        <f t="shared" si="28"/>
        <v>0.32269940476190478</v>
      </c>
      <c r="R336" s="48">
        <f t="shared" si="29"/>
        <v>9.9142857142857158E-2</v>
      </c>
      <c r="S336" s="48">
        <f t="shared" si="30"/>
        <v>0.66728571428571415</v>
      </c>
    </row>
    <row r="337" spans="1:19" x14ac:dyDescent="0.3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4.70625E-2</v>
      </c>
      <c r="M337" s="59">
        <f>+F16129</f>
        <v>2.4E-2</v>
      </c>
      <c r="N337" s="59">
        <f>+G16129</f>
        <v>5.0999999999999997E-2</v>
      </c>
      <c r="O337" s="59">
        <f>+H16129</f>
        <v>9.6301968562103567E-3</v>
      </c>
      <c r="P337" s="59">
        <f>+I16129</f>
        <v>2.6999999999999996E-2</v>
      </c>
      <c r="Q337" s="48">
        <f t="shared" si="28"/>
        <v>0.25781845238095241</v>
      </c>
      <c r="R337" s="48">
        <f t="shared" si="29"/>
        <v>6.7428571428571435E-2</v>
      </c>
      <c r="S337" s="48">
        <f t="shared" si="30"/>
        <v>0.56457142857142861</v>
      </c>
    </row>
    <row r="338" spans="1:19" x14ac:dyDescent="0.3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4.8750000000000009E-2</v>
      </c>
      <c r="M338" s="59">
        <f>+F16177</f>
        <v>2.4E-2</v>
      </c>
      <c r="N338" s="59">
        <f>+G16177</f>
        <v>5.0999999999999997E-2</v>
      </c>
      <c r="O338" s="59">
        <f>+H16177</f>
        <v>7.5413752343676203E-3</v>
      </c>
      <c r="P338" s="59">
        <f>+I16177</f>
        <v>2.6999999999999996E-2</v>
      </c>
      <c r="Q338" s="48">
        <f t="shared" si="28"/>
        <v>0.18258333333333332</v>
      </c>
      <c r="R338" s="48">
        <f t="shared" si="29"/>
        <v>1.5999999999999997E-2</v>
      </c>
      <c r="S338" s="48">
        <f t="shared" si="30"/>
        <v>0.44228571428571428</v>
      </c>
    </row>
    <row r="339" spans="1:19" x14ac:dyDescent="0.3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5.1000000000000011E-2</v>
      </c>
      <c r="M339" s="59">
        <f>+F16225</f>
        <v>5.0999999999999997E-2</v>
      </c>
      <c r="N339" s="59">
        <f>+G16225</f>
        <v>5.0999999999999997E-2</v>
      </c>
      <c r="O339" s="59">
        <f>+H16225</f>
        <v>1.402464679500535E-17</v>
      </c>
      <c r="P339" s="59">
        <f>+I16225</f>
        <v>0</v>
      </c>
      <c r="Q339" s="48">
        <f t="shared" si="28"/>
        <v>0.10091369047619046</v>
      </c>
      <c r="R339" s="48">
        <f t="shared" si="29"/>
        <v>1.9857142857142854E-2</v>
      </c>
      <c r="S339" s="48">
        <f t="shared" si="30"/>
        <v>0.30428571428571433</v>
      </c>
    </row>
    <row r="340" spans="1:19" x14ac:dyDescent="0.3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5.1000000000000011E-2</v>
      </c>
      <c r="M340" s="59">
        <f>+F16273</f>
        <v>5.0999999999999997E-2</v>
      </c>
      <c r="N340" s="59">
        <f>+G16273</f>
        <v>5.0999999999999997E-2</v>
      </c>
      <c r="O340" s="59">
        <f>+H16273</f>
        <v>1.402464679500535E-17</v>
      </c>
      <c r="P340" s="59">
        <f>+I16273</f>
        <v>0</v>
      </c>
      <c r="Q340" s="48">
        <f t="shared" si="28"/>
        <v>9.1199404761904759E-2</v>
      </c>
      <c r="R340" s="48">
        <f t="shared" si="29"/>
        <v>2.7714285714285712E-2</v>
      </c>
      <c r="S340" s="48">
        <f t="shared" si="30"/>
        <v>0.23299999999999996</v>
      </c>
    </row>
    <row r="341" spans="1:19" x14ac:dyDescent="0.3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8.3666666666666722E-2</v>
      </c>
      <c r="M341" s="59">
        <f>+F16321</f>
        <v>5.0999999999999997E-2</v>
      </c>
      <c r="N341" s="59">
        <f>+G16321</f>
        <v>0.13500000000000001</v>
      </c>
      <c r="O341" s="59">
        <f>+H16321</f>
        <v>3.1282741712931758E-2</v>
      </c>
      <c r="P341" s="59">
        <f>+I16321</f>
        <v>8.4000000000000019E-2</v>
      </c>
      <c r="Q341" s="48">
        <f t="shared" si="28"/>
        <v>8.8627976190476174E-2</v>
      </c>
      <c r="R341" s="48">
        <f t="shared" si="29"/>
        <v>3.157142857142857E-2</v>
      </c>
      <c r="S341" s="48">
        <f t="shared" si="30"/>
        <v>0.18957142857142853</v>
      </c>
    </row>
    <row r="342" spans="1:19" x14ac:dyDescent="0.3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0.21385416666666657</v>
      </c>
      <c r="M342" s="59">
        <f>+F16369</f>
        <v>0.107</v>
      </c>
      <c r="N342" s="59">
        <f>+G16369</f>
        <v>0.35599999999999998</v>
      </c>
      <c r="O342" s="59">
        <f>+H16369</f>
        <v>8.656518625655038E-2</v>
      </c>
      <c r="P342" s="59">
        <f>+I16369</f>
        <v>0.249</v>
      </c>
      <c r="Q342" s="48">
        <f t="shared" si="28"/>
        <v>0.10977083333333329</v>
      </c>
      <c r="R342" s="48">
        <f t="shared" si="29"/>
        <v>4.3428571428571427E-2</v>
      </c>
      <c r="S342" s="48">
        <f t="shared" si="30"/>
        <v>0.20928571428571432</v>
      </c>
    </row>
    <row r="343" spans="1:19" x14ac:dyDescent="0.3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0.30145833333333333</v>
      </c>
      <c r="M343" s="59">
        <f>+F16417</f>
        <v>0.107</v>
      </c>
      <c r="N343" s="59">
        <f>+G16417</f>
        <v>0.55000000000000004</v>
      </c>
      <c r="O343" s="59">
        <f>+H16417</f>
        <v>0.11537191633155004</v>
      </c>
      <c r="P343" s="59">
        <f>+I16417</f>
        <v>0.44300000000000006</v>
      </c>
      <c r="Q343" s="48">
        <f t="shared" si="28"/>
        <v>0.11382738095238094</v>
      </c>
      <c r="R343" s="48">
        <f t="shared" si="29"/>
        <v>5.9285714285714282E-2</v>
      </c>
      <c r="S343" s="48">
        <f t="shared" si="30"/>
        <v>0.17785714285714288</v>
      </c>
    </row>
    <row r="344" spans="1:19" x14ac:dyDescent="0.3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0.46324999999999994</v>
      </c>
      <c r="M344" s="59">
        <f>+F16465</f>
        <v>0.19</v>
      </c>
      <c r="N344" s="59">
        <f>+G16465</f>
        <v>0.77</v>
      </c>
      <c r="O344" s="59">
        <f>+H16465</f>
        <v>0.14792946853002145</v>
      </c>
      <c r="P344" s="59">
        <f>+I16465</f>
        <v>0.58000000000000007</v>
      </c>
      <c r="Q344" s="48">
        <f t="shared" si="28"/>
        <v>0.17328273809523806</v>
      </c>
      <c r="R344" s="48">
        <f t="shared" si="29"/>
        <v>8.299999999999999E-2</v>
      </c>
      <c r="S344" s="48">
        <f t="shared" si="30"/>
        <v>0.28057142857142858</v>
      </c>
    </row>
    <row r="345" spans="1:19" x14ac:dyDescent="0.3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0.23581249999999998</v>
      </c>
      <c r="M345" s="59">
        <f>+F16513</f>
        <v>0.107</v>
      </c>
      <c r="N345" s="59">
        <f>+G16513</f>
        <v>0.439</v>
      </c>
      <c r="O345" s="59">
        <f>+H16513</f>
        <v>8.5955618496197428E-2</v>
      </c>
      <c r="P345" s="59">
        <f>+I16513</f>
        <v>0.33200000000000002</v>
      </c>
      <c r="Q345" s="48">
        <f t="shared" si="28"/>
        <v>0.20000595238095237</v>
      </c>
      <c r="R345" s="48">
        <f t="shared" si="29"/>
        <v>9.4857142857142848E-2</v>
      </c>
      <c r="S345" s="48">
        <f t="shared" si="30"/>
        <v>0.33599999999999997</v>
      </c>
    </row>
    <row r="346" spans="1:19" x14ac:dyDescent="0.3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0.61097916666666674</v>
      </c>
      <c r="M346" s="59">
        <f>+F16561</f>
        <v>0.38400000000000001</v>
      </c>
      <c r="N346" s="59">
        <f>+G16561</f>
        <v>0.88</v>
      </c>
      <c r="O346" s="59">
        <f>+H16561</f>
        <v>0.12192402405532521</v>
      </c>
      <c r="P346" s="59">
        <f>+I16561</f>
        <v>0.496</v>
      </c>
      <c r="Q346" s="48">
        <f t="shared" si="28"/>
        <v>0.28000297619047615</v>
      </c>
      <c r="R346" s="48">
        <f t="shared" si="29"/>
        <v>0.14242857142857143</v>
      </c>
      <c r="S346" s="48">
        <f t="shared" si="30"/>
        <v>0.45442857142857146</v>
      </c>
    </row>
    <row r="347" spans="1:19" x14ac:dyDescent="0.3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0.11675000000000008</v>
      </c>
      <c r="M347" s="59">
        <f>+F16609</f>
        <v>-4.0000000000000001E-3</v>
      </c>
      <c r="N347" s="59">
        <f>+G16609</f>
        <v>0.41199999999999998</v>
      </c>
      <c r="O347" s="59">
        <f>+H16609</f>
        <v>0.12906694617811582</v>
      </c>
      <c r="P347" s="59">
        <f>+I16609</f>
        <v>0.41599999999999998</v>
      </c>
      <c r="Q347" s="48">
        <f t="shared" si="28"/>
        <v>0.28939583333333335</v>
      </c>
      <c r="R347" s="48">
        <f t="shared" si="29"/>
        <v>0.13457142857142859</v>
      </c>
      <c r="S347" s="48">
        <f t="shared" si="30"/>
        <v>0.50600000000000001</v>
      </c>
    </row>
    <row r="348" spans="1:19" x14ac:dyDescent="0.3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0.11837500000000001</v>
      </c>
      <c r="M348" s="59">
        <f>+F16657</f>
        <v>2.4E-2</v>
      </c>
      <c r="N348" s="59">
        <f>+G16657</f>
        <v>0.38400000000000001</v>
      </c>
      <c r="O348" s="59">
        <f>+H16657</f>
        <v>0.12120873941526782</v>
      </c>
      <c r="P348" s="59">
        <f>+I16657</f>
        <v>0.36</v>
      </c>
      <c r="Q348" s="48">
        <f t="shared" si="28"/>
        <v>0.29435416666666664</v>
      </c>
      <c r="R348" s="48">
        <f t="shared" si="29"/>
        <v>0.13071428571428573</v>
      </c>
      <c r="S348" s="48">
        <f t="shared" si="30"/>
        <v>0.54157142857142859</v>
      </c>
    </row>
    <row r="349" spans="1:19" x14ac:dyDescent="0.3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0.39802083333333343</v>
      </c>
      <c r="M349" s="59">
        <f>+F16705</f>
        <v>-4.0000000000000001E-3</v>
      </c>
      <c r="N349" s="59">
        <f>+G16705</f>
        <v>0.85199999999999998</v>
      </c>
      <c r="O349" s="59">
        <f>+H16705</f>
        <v>0.24010046563738846</v>
      </c>
      <c r="P349" s="59">
        <f>+I16705</f>
        <v>0.85599999999999998</v>
      </c>
      <c r="Q349" s="48">
        <f t="shared" si="28"/>
        <v>0.32066369047619048</v>
      </c>
      <c r="R349" s="48">
        <f t="shared" si="29"/>
        <v>0.11485714285714287</v>
      </c>
      <c r="S349" s="48">
        <f t="shared" si="30"/>
        <v>0.61242857142857143</v>
      </c>
    </row>
    <row r="350" spans="1:19" x14ac:dyDescent="0.3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4.70625E-2</v>
      </c>
      <c r="M350" s="59">
        <f>+F16753</f>
        <v>2.4E-2</v>
      </c>
      <c r="N350" s="59">
        <f>+G16753</f>
        <v>5.0999999999999997E-2</v>
      </c>
      <c r="O350" s="59">
        <f>+H16753</f>
        <v>9.6301968562103567E-3</v>
      </c>
      <c r="P350" s="59">
        <f>+I16753</f>
        <v>2.6999999999999996E-2</v>
      </c>
      <c r="Q350" s="48">
        <f t="shared" si="28"/>
        <v>0.28432142857142861</v>
      </c>
      <c r="R350" s="48">
        <f t="shared" si="29"/>
        <v>0.10300000000000001</v>
      </c>
      <c r="S350" s="48">
        <f t="shared" si="30"/>
        <v>0.54114285714285715</v>
      </c>
    </row>
    <row r="351" spans="1:19" x14ac:dyDescent="0.3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5.1000000000000011E-2</v>
      </c>
      <c r="M351" s="59">
        <f>+F16801</f>
        <v>5.0999999999999997E-2</v>
      </c>
      <c r="N351" s="59">
        <f>+G16801</f>
        <v>5.0999999999999997E-2</v>
      </c>
      <c r="O351" s="59">
        <f>+H16801</f>
        <v>1.402464679500535E-17</v>
      </c>
      <c r="P351" s="59">
        <f>+I16801</f>
        <v>0</v>
      </c>
      <c r="Q351" s="48">
        <f t="shared" si="28"/>
        <v>0.22542857142857148</v>
      </c>
      <c r="R351" s="48">
        <f t="shared" si="29"/>
        <v>8.3142857142857157E-2</v>
      </c>
      <c r="S351" s="48">
        <f t="shared" si="30"/>
        <v>0.43842857142857145</v>
      </c>
    </row>
    <row r="352" spans="1:19" x14ac:dyDescent="0.3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0.1075208333333333</v>
      </c>
      <c r="M352" s="59">
        <f>+F16849</f>
        <v>5.0999999999999997E-2</v>
      </c>
      <c r="N352" s="59">
        <f>+G16849</f>
        <v>0.19</v>
      </c>
      <c r="O352" s="59">
        <f>+H16849</f>
        <v>5.1717312457255832E-2</v>
      </c>
      <c r="P352" s="59">
        <f>+I16849</f>
        <v>0.13900000000000001</v>
      </c>
      <c r="Q352" s="48">
        <f t="shared" si="28"/>
        <v>0.20710119047619049</v>
      </c>
      <c r="R352" s="48">
        <f t="shared" si="29"/>
        <v>7.514285714285715E-2</v>
      </c>
      <c r="S352" s="48">
        <f t="shared" si="30"/>
        <v>0.40285714285714291</v>
      </c>
    </row>
    <row r="353" spans="1:19" x14ac:dyDescent="0.3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0.20708333333333326</v>
      </c>
      <c r="M353" s="59">
        <f>+F16897</f>
        <v>5.0999999999999997E-2</v>
      </c>
      <c r="N353" s="59">
        <f>+G16897</f>
        <v>0.38400000000000001</v>
      </c>
      <c r="O353" s="59">
        <f>+H16897</f>
        <v>8.5899950049110732E-2</v>
      </c>
      <c r="P353" s="59">
        <f>+I16897</f>
        <v>0.33300000000000002</v>
      </c>
      <c r="Q353" s="48">
        <f t="shared" si="28"/>
        <v>0.14940178571428572</v>
      </c>
      <c r="R353" s="48">
        <f t="shared" si="29"/>
        <v>2.757142857142857E-2</v>
      </c>
      <c r="S353" s="48">
        <f t="shared" si="30"/>
        <v>0.33199999999999996</v>
      </c>
    </row>
    <row r="354" spans="1:19" x14ac:dyDescent="0.3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4.1437499999999981E-2</v>
      </c>
      <c r="M354" s="59">
        <f>+F16945</f>
        <v>2.4E-2</v>
      </c>
      <c r="N354" s="59">
        <f>+G16945</f>
        <v>5.0999999999999997E-2</v>
      </c>
      <c r="O354" s="59">
        <f>+H16945</f>
        <v>1.3049669841751772E-2</v>
      </c>
      <c r="P354" s="59">
        <f>+I16945</f>
        <v>2.6999999999999996E-2</v>
      </c>
      <c r="Q354" s="48">
        <f t="shared" si="28"/>
        <v>0.13864285714285715</v>
      </c>
      <c r="R354" s="48">
        <f t="shared" si="29"/>
        <v>3.157142857142857E-2</v>
      </c>
      <c r="S354" s="48">
        <f t="shared" si="30"/>
        <v>0.28042857142857142</v>
      </c>
    </row>
    <row r="355" spans="1:19" x14ac:dyDescent="0.3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5.1000000000000011E-2</v>
      </c>
      <c r="M355" s="59">
        <f>+F16993</f>
        <v>5.0999999999999997E-2</v>
      </c>
      <c r="N355" s="59">
        <f>+G16993</f>
        <v>5.0999999999999997E-2</v>
      </c>
      <c r="O355" s="59">
        <f>+H16993</f>
        <v>1.402464679500535E-17</v>
      </c>
      <c r="P355" s="59">
        <f>+I16993</f>
        <v>0</v>
      </c>
      <c r="Q355" s="48">
        <f t="shared" si="28"/>
        <v>0.12901785714285716</v>
      </c>
      <c r="R355" s="48">
        <f t="shared" si="29"/>
        <v>3.5428571428571427E-2</v>
      </c>
      <c r="S355" s="48">
        <f t="shared" si="30"/>
        <v>0.23285714285714285</v>
      </c>
    </row>
    <row r="356" spans="1:19" x14ac:dyDescent="0.3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5.1000000000000011E-2</v>
      </c>
      <c r="M356" s="59">
        <f>+F17041</f>
        <v>5.0999999999999997E-2</v>
      </c>
      <c r="N356" s="59">
        <f>+G17041</f>
        <v>5.0999999999999997E-2</v>
      </c>
      <c r="O356" s="59">
        <f>+H17041</f>
        <v>1.402464679500535E-17</v>
      </c>
      <c r="P356" s="59">
        <f>+I17041</f>
        <v>0</v>
      </c>
      <c r="Q356" s="48">
        <f t="shared" si="28"/>
        <v>7.9443452380952378E-2</v>
      </c>
      <c r="R356" s="48">
        <f t="shared" si="29"/>
        <v>4.3285714285714282E-2</v>
      </c>
      <c r="S356" s="48">
        <f t="shared" si="30"/>
        <v>0.11842857142857144</v>
      </c>
    </row>
    <row r="357" spans="1:19" x14ac:dyDescent="0.3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5.1000000000000011E-2</v>
      </c>
      <c r="M357" s="59">
        <f>+F17089</f>
        <v>5.0999999999999997E-2</v>
      </c>
      <c r="N357" s="59">
        <f>+G17089</f>
        <v>5.0999999999999997E-2</v>
      </c>
      <c r="O357" s="59">
        <f>+H17089</f>
        <v>1.402464679500535E-17</v>
      </c>
      <c r="P357" s="59">
        <f>+I17089</f>
        <v>0</v>
      </c>
      <c r="Q357" s="48">
        <f t="shared" si="28"/>
        <v>8.0005952380952358E-2</v>
      </c>
      <c r="R357" s="48">
        <f t="shared" si="29"/>
        <v>4.7142857142857139E-2</v>
      </c>
      <c r="S357" s="48">
        <f t="shared" si="30"/>
        <v>0.11842857142857145</v>
      </c>
    </row>
    <row r="358" spans="1:19" x14ac:dyDescent="0.3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5.1000000000000011E-2</v>
      </c>
      <c r="M358" s="59">
        <f>+F17137</f>
        <v>5.0999999999999997E-2</v>
      </c>
      <c r="N358" s="59">
        <f>+G17137</f>
        <v>5.0999999999999997E-2</v>
      </c>
      <c r="O358" s="59">
        <f>+H17137</f>
        <v>1.402464679500535E-17</v>
      </c>
      <c r="P358" s="59">
        <f>+I17137</f>
        <v>0</v>
      </c>
      <c r="Q358" s="48">
        <f t="shared" si="28"/>
        <v>8.0005952380952358E-2</v>
      </c>
      <c r="R358" s="48">
        <f t="shared" si="29"/>
        <v>4.7142857142857139E-2</v>
      </c>
      <c r="S358" s="48">
        <f t="shared" si="30"/>
        <v>0.11842857142857147</v>
      </c>
    </row>
    <row r="359" spans="1:19" x14ac:dyDescent="0.3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5.1000000000000011E-2</v>
      </c>
      <c r="M359" s="59">
        <f>+F17185</f>
        <v>5.0999999999999997E-2</v>
      </c>
      <c r="N359" s="59">
        <f>+G17185</f>
        <v>5.0999999999999997E-2</v>
      </c>
      <c r="O359" s="59">
        <f>+H17185</f>
        <v>1.402464679500535E-17</v>
      </c>
      <c r="P359" s="59">
        <f>+I17185</f>
        <v>0</v>
      </c>
      <c r="Q359" s="48">
        <f t="shared" si="28"/>
        <v>7.1931547619047603E-2</v>
      </c>
      <c r="R359" s="48">
        <f t="shared" si="29"/>
        <v>4.7142857142857139E-2</v>
      </c>
      <c r="S359" s="48">
        <f t="shared" si="30"/>
        <v>9.8571428571428601E-2</v>
      </c>
    </row>
    <row r="360" spans="1:19" x14ac:dyDescent="0.3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5.1000000000000011E-2</v>
      </c>
      <c r="M360" s="59">
        <f>+F17233</f>
        <v>5.0999999999999997E-2</v>
      </c>
      <c r="N360" s="59">
        <f>+G17233</f>
        <v>5.0999999999999997E-2</v>
      </c>
      <c r="O360" s="59">
        <f>+H17233</f>
        <v>1.402464679500535E-17</v>
      </c>
      <c r="P360" s="59">
        <f>+I17233</f>
        <v>0</v>
      </c>
      <c r="Q360" s="48">
        <f t="shared" si="28"/>
        <v>4.9633928571428572E-2</v>
      </c>
      <c r="R360" s="48">
        <f t="shared" si="29"/>
        <v>4.7142857142857139E-2</v>
      </c>
      <c r="S360" s="48">
        <f t="shared" si="30"/>
        <v>5.0999999999999997E-2</v>
      </c>
    </row>
    <row r="361" spans="1:19" x14ac:dyDescent="0.3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5.3333333333333351E-2</v>
      </c>
      <c r="M361" s="59">
        <f>+F17281</f>
        <v>5.0999999999999997E-2</v>
      </c>
      <c r="N361" s="59">
        <f>+G17281</f>
        <v>7.9000000000000001E-2</v>
      </c>
      <c r="O361" s="59">
        <f>+H17281</f>
        <v>7.8206854282328771E-3</v>
      </c>
      <c r="P361" s="59">
        <f>+I17281</f>
        <v>2.8000000000000004E-2</v>
      </c>
      <c r="Q361" s="48">
        <f t="shared" si="28"/>
        <v>5.1333333333333342E-2</v>
      </c>
      <c r="R361" s="48">
        <f t="shared" si="29"/>
        <v>5.0999999999999997E-2</v>
      </c>
      <c r="S361" s="48">
        <f t="shared" si="30"/>
        <v>5.5E-2</v>
      </c>
    </row>
    <row r="362" spans="1:19" x14ac:dyDescent="0.3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9.6499999999999933E-2</v>
      </c>
      <c r="M362" s="59">
        <f>+F17329</f>
        <v>5.0999999999999997E-2</v>
      </c>
      <c r="N362" s="59">
        <f>+G17329</f>
        <v>0.16300000000000001</v>
      </c>
      <c r="O362" s="59">
        <f>+H17329</f>
        <v>3.681465942985454E-2</v>
      </c>
      <c r="P362" s="59">
        <f>+I17329</f>
        <v>0.11200000000000002</v>
      </c>
      <c r="Q362" s="48">
        <f t="shared" si="28"/>
        <v>5.7833333333333334E-2</v>
      </c>
      <c r="R362" s="48">
        <f t="shared" si="29"/>
        <v>5.0999999999999997E-2</v>
      </c>
      <c r="S362" s="48">
        <f t="shared" si="30"/>
        <v>7.0999999999999994E-2</v>
      </c>
    </row>
    <row r="363" spans="1:19" x14ac:dyDescent="0.3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0.21977083333333328</v>
      </c>
      <c r="M363" s="59">
        <f>+F17377</f>
        <v>0.107</v>
      </c>
      <c r="N363" s="59">
        <f>+G17377</f>
        <v>0.35599999999999998</v>
      </c>
      <c r="O363" s="59">
        <f>+H17377</f>
        <v>6.7596814599296381E-2</v>
      </c>
      <c r="P363" s="59">
        <f>+I17377</f>
        <v>0.249</v>
      </c>
      <c r="Q363" s="48">
        <f t="shared" si="28"/>
        <v>8.1943452380952367E-2</v>
      </c>
      <c r="R363" s="48">
        <f t="shared" si="29"/>
        <v>5.8999999999999997E-2</v>
      </c>
      <c r="S363" s="48">
        <f t="shared" si="30"/>
        <v>0.11457142857142856</v>
      </c>
    </row>
    <row r="364" spans="1:19" x14ac:dyDescent="0.3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0.26170833333333327</v>
      </c>
      <c r="M364" s="59">
        <f>+F17425</f>
        <v>5.0999999999999997E-2</v>
      </c>
      <c r="N364" s="59">
        <f>+G17425</f>
        <v>0.495</v>
      </c>
      <c r="O364" s="59">
        <f>+H17425</f>
        <v>0.124103758636882</v>
      </c>
      <c r="P364" s="59">
        <f>+I17425</f>
        <v>0.44400000000000001</v>
      </c>
      <c r="Q364" s="48">
        <f t="shared" si="28"/>
        <v>0.11204464285714281</v>
      </c>
      <c r="R364" s="48">
        <f t="shared" si="29"/>
        <v>5.8999999999999997E-2</v>
      </c>
      <c r="S364" s="48">
        <f t="shared" si="30"/>
        <v>0.17799999999999999</v>
      </c>
    </row>
    <row r="365" spans="1:19" x14ac:dyDescent="0.3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0.35785416666666664</v>
      </c>
      <c r="M365" s="59">
        <f>+F17473</f>
        <v>0.107</v>
      </c>
      <c r="N365" s="59">
        <f>+G17473</f>
        <v>0.68700000000000006</v>
      </c>
      <c r="O365" s="59">
        <f>+H17473</f>
        <v>0.15460656857358709</v>
      </c>
      <c r="P365" s="59">
        <f>+I17473</f>
        <v>0.58000000000000007</v>
      </c>
      <c r="Q365" s="48">
        <f t="shared" si="28"/>
        <v>0.15588095238095234</v>
      </c>
      <c r="R365" s="48">
        <f t="shared" si="29"/>
        <v>6.699999999999999E-2</v>
      </c>
      <c r="S365" s="48">
        <f t="shared" si="30"/>
        <v>0.26885714285714285</v>
      </c>
    </row>
    <row r="366" spans="1:19" x14ac:dyDescent="0.3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0.43972916666666673</v>
      </c>
      <c r="M366" s="59">
        <f>+F17521</f>
        <v>0.30099999999999999</v>
      </c>
      <c r="N366" s="59">
        <f>+G17521</f>
        <v>0.74199999999999999</v>
      </c>
      <c r="O366" s="59">
        <f>+H17521</f>
        <v>0.11949677100299309</v>
      </c>
      <c r="P366" s="59">
        <f>+I17521</f>
        <v>0.441</v>
      </c>
      <c r="Q366" s="48">
        <f t="shared" si="28"/>
        <v>0.21141369047619046</v>
      </c>
      <c r="R366" s="48">
        <f t="shared" si="29"/>
        <v>0.10271428571428572</v>
      </c>
      <c r="S366" s="48">
        <f t="shared" si="30"/>
        <v>0.3675714285714286</v>
      </c>
    </row>
    <row r="367" spans="1:19" x14ac:dyDescent="0.3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3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1.4536293402777778</v>
      </c>
      <c r="M368" s="48">
        <f t="shared" si="32"/>
        <v>1.1907499999999998</v>
      </c>
      <c r="N368" s="48">
        <f t="shared" si="32"/>
        <v>1.8270972222222202</v>
      </c>
      <c r="O368" s="48"/>
      <c r="P368" s="48">
        <f t="shared" si="32"/>
        <v>0.63634722222222251</v>
      </c>
      <c r="Q368" s="48">
        <f t="shared" si="32"/>
        <v>1.7154773967978398</v>
      </c>
      <c r="R368" s="48">
        <f t="shared" si="32"/>
        <v>1.442707771164021</v>
      </c>
      <c r="S368" s="48">
        <f t="shared" si="32"/>
        <v>2.0972674603174601</v>
      </c>
    </row>
    <row r="369" spans="1:19" x14ac:dyDescent="0.3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4.1437499999999981E-2</v>
      </c>
      <c r="M369" s="48">
        <f t="shared" si="33"/>
        <v>-4.0000000000000001E-3</v>
      </c>
      <c r="N369" s="48">
        <f t="shared" si="33"/>
        <v>5.0999999999999997E-2</v>
      </c>
      <c r="O369" s="48"/>
      <c r="P369" s="48">
        <f t="shared" si="33"/>
        <v>0</v>
      </c>
      <c r="Q369" s="48">
        <f t="shared" si="33"/>
        <v>4.9633928571428572E-2</v>
      </c>
      <c r="R369" s="48">
        <f t="shared" si="33"/>
        <v>0</v>
      </c>
      <c r="S369" s="48">
        <f t="shared" si="33"/>
        <v>5.0999999999999997E-2</v>
      </c>
    </row>
    <row r="370" spans="1:19" x14ac:dyDescent="0.3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7.5222708333333328</v>
      </c>
      <c r="M370" s="48">
        <f t="shared" si="34"/>
        <v>7.0410000000000004</v>
      </c>
      <c r="N370" s="48">
        <f t="shared" si="34"/>
        <v>8.2200000000000006</v>
      </c>
      <c r="O370" s="48"/>
      <c r="P370" s="48">
        <f t="shared" si="34"/>
        <v>2.3389999999999995</v>
      </c>
      <c r="Q370" s="48">
        <f t="shared" si="34"/>
        <v>6.9037291666666674</v>
      </c>
      <c r="R370" s="48">
        <f t="shared" si="34"/>
        <v>6.6360000000000001</v>
      </c>
      <c r="S370" s="48">
        <f t="shared" si="34"/>
        <v>7.2170000000000005</v>
      </c>
    </row>
    <row r="371" spans="1:19" x14ac:dyDescent="0.3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2.3157015792147351</v>
      </c>
      <c r="M371" s="48">
        <f t="shared" si="35"/>
        <v>2.1260516916986432</v>
      </c>
      <c r="N371" s="48">
        <f t="shared" si="35"/>
        <v>2.5272223752722471</v>
      </c>
      <c r="O371" s="48"/>
      <c r="P371" s="48">
        <f t="shared" si="35"/>
        <v>0.56422313935010715</v>
      </c>
      <c r="Q371" s="48">
        <f t="shared" si="35"/>
        <v>2.4478045569526383</v>
      </c>
      <c r="R371" s="48">
        <f t="shared" si="35"/>
        <v>2.2611474705649641</v>
      </c>
      <c r="S371" s="48">
        <f t="shared" si="35"/>
        <v>2.6480748236402234</v>
      </c>
    </row>
    <row r="372" spans="1:19" x14ac:dyDescent="0.3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3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72</v>
      </c>
      <c r="N373" s="48"/>
      <c r="O373" s="48"/>
      <c r="P373" s="48"/>
      <c r="Q373" s="48"/>
      <c r="R373" s="48"/>
      <c r="S373" s="60"/>
    </row>
    <row r="374" spans="1:19" x14ac:dyDescent="0.3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3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3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3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3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3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3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3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3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3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3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3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3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3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3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3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3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3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3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3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3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3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3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3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3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3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3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3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3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3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3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3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3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3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3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3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3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3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3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3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3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3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3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3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3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3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3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3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3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3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3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3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3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3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3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3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3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3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3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3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3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3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3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3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3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3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3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3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3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3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3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3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3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3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3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3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3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3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3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3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3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3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3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3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3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3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3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3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3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3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3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3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3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3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3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3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3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3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3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3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3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3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3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3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3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3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3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3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3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3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3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3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3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3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3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3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3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3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3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3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3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3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3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3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3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3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3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3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3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3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3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3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3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3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3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3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3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3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3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3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3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3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3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3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3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3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3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3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3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3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3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3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3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3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3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3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3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3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3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3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3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3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3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3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3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3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3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3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3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3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3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3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3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3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3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3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3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3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3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3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3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3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3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3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3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3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3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3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3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3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3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3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3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3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3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3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3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3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3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3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3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3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3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3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3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3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3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3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3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3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3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3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3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3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3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3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3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3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3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3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3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3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3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3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3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3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3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3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3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3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3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3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3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3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3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3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3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3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3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3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3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3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3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3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3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3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3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3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3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3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3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3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3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3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3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3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3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3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3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3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3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3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3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3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3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3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3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3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3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3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3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3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3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3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3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3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3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3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3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3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3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3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3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3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3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3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3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3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3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3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3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3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3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3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3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3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3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3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3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3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3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3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3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3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3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3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3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3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3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3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3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3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3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3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3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3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3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3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3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3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3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3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3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3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3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3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3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3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3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3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3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3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3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3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3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3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3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3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3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3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3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3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3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3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3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3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3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3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3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3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3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3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3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3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3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3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3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3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3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3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3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3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3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3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3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3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3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3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3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3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3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3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3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3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3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3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3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3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3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3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3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3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3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3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3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3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3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3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3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3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3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3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3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3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3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3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3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3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3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3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3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3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3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3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3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3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3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3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3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3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3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3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3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3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3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3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3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3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3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3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3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3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3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3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3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3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3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3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3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3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3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3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3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3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3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3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3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3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3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3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3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3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3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3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3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3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3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3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3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3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3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3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3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3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3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3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3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3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3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3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3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3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3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3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3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3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3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3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3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3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3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3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3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3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3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3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3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3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3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3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3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3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3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3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3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3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3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3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3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3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3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3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3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3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3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3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3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3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3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3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3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3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3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3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3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3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3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3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3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3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3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3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3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3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3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3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3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3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3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3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3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3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3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3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3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3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3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3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3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3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3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3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3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3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3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3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3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3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3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3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3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3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3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3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3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3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3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3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3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3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3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3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3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3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3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3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3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3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3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3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3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3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3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3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3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3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3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3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3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3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3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3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3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3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3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3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3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3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3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3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3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3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3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3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3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3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3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3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3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3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3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3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3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3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3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3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3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3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3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3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3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3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3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3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3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3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3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3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3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3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3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3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3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3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3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3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3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3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3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3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3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3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3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3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3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3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3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3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3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3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3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3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3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3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3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3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3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3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3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3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3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3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3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3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3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3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3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3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3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3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3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3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3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3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3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3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3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3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3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3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3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3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3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3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3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3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3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3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3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3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3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3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3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3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3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3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3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3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3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3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3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3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3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3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3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3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3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3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3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3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3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3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3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3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3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3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3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3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3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3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3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3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3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3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3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3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3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3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3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3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3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3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3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3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3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3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3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3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3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3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3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3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3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3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3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3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3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3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3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3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3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3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3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3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3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3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3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3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3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3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3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3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3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3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3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3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3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3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3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3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3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3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3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3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3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3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3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3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3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3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3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3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3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3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3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3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3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3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3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3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3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3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3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3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3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3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3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3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3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3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3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3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3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3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3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3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3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3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3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3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3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3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3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3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3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3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3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3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3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3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3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3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3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3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3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3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3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3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3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3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3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3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3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3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3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3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3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3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3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3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3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3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3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3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3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3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3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3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3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3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3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3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3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3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3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3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3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3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3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3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3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3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3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3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3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3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3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3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3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3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3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3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3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3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3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3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3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3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3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3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3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3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3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3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3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3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3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3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3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3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3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3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3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3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3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3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3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3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3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3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3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3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3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3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3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3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3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3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3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3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3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3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3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3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3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3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3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3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3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3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3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3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3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3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3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3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3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3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3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3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3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3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3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3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3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3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3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3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3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3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3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3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3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3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3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3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3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3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3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3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3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3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3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3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3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3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3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3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3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3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3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3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3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3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3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3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3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3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3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3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3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3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3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3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3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3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3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3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3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3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3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3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3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3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3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3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3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3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3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3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3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3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3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3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3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3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3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3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3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3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3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3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3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3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3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3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3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3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3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3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3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3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3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3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3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3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3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3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3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3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3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3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3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3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3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3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3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3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3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3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3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3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3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3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3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3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3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3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3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3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3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3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3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3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3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3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3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3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3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3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3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3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3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3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3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3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3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3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3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3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3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3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3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3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3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3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3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3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3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3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3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3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3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3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3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3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3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3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3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3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3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3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3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3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3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3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3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3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3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3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3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3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3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3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3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3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3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3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3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3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3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3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3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3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3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3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3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3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3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3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3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3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3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3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3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3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3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3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3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3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3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3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3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3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3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3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3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3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3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3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3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3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3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3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3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3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3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3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3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3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3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3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3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3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3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3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3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3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3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3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3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3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3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3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3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3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3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3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3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3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3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3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3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3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3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3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3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3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3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3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3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3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3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3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3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3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3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3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3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3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3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3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3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3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3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3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3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3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3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3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3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3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3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3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3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3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3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3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3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3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3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3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3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3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3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3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3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3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3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3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3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3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3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3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3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3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3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3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3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3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3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3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3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3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3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3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3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3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3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3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3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3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3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3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3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3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3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3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3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3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3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3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3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3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3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3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3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3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3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3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3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3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3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3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3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3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3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3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3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3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3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3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3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3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3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3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3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3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3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3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3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3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3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3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3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3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3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3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3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3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3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3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3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3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3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3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3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3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3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3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3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3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3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3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3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3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3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3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3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3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3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3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3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3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3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3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3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3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3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3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3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3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3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3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3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3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3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3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3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3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3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3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3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3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3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3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3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3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3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3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3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3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3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3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3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3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3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3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3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3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3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3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3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3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3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3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3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3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3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3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3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3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3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3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3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3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3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3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3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3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3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3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3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3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3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3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3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3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3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3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3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3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3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3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3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3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3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3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3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3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3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3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3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3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3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3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3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3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3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3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3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3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3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3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3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3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3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3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3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3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3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3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3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3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3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3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3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3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3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3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3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3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3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3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3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3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3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3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3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3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3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3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3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3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3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3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3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3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3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3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3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3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3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3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3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3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3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3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3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3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3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3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3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3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3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3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3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3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3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3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3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3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3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3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3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3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3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3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3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3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3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3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3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3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3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3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3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3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3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3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3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3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3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3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3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3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3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3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3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3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3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3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3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3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3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3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3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3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3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3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3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3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3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3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3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3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3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3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3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3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3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3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3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3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3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3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3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3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3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3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3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3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3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3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3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3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3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3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3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3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3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3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3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3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3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3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3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3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3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3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3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3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3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3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3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3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3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3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3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3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3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3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3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3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3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3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3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3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3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3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3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3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3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3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3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3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3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3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3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3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3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3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3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3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3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3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3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3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3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3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3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3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3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3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3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3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3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3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3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3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3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3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3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3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3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3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3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3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3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3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3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3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3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3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3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3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3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3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3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3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3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3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3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3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3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3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3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3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3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3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3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3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3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3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3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3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3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3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3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3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3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3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3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3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3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3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3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3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3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3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3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3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3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3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3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3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3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3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3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3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3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3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3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3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3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3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3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3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3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3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3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3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3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3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3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3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3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3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3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3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3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3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3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3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3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3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3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3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3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3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3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3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3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3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3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3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3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3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3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3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3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3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3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3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3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3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3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3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3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3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3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3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3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3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3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3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3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3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3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3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3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3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3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3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3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3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3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3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3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3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3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3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3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3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3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3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3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3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3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3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3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3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3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3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3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3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3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3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3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3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3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3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3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3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3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3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3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3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3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3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3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3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3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3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3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3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3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3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3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3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3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3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3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3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3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3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3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3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3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3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3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3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3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3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3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3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3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3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3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3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3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3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3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3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3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3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3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3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3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3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3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3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3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3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3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3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3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3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3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3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3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3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3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3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3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3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3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3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3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3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3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3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3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3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3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3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3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3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3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3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3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3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3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3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3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3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3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3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3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3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3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3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3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3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3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3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3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3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3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3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3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3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3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3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3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3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3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3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3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3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3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3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3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3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3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3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3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3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3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3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3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3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3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3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3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3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3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3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3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3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3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3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3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3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3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3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3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3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3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3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3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3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3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3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3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3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3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3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3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3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3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3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3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3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3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3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3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3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3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3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3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3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3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3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3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3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3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3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3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3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3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3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3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3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3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3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3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3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3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3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3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3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3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3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3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3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3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3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3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3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3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3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3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3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3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3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3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3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3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3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3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3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3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3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3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3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3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3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3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3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3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3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3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3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3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3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3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3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3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3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3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3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3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3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3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3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3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3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3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3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3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3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3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3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3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3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3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3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3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3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3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3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3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3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3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3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3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3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3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3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3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3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3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3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3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3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3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3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3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3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3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3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3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3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3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3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3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3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3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3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3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3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3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3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3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3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3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3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3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3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3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3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3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3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3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3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3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3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3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3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3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3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3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3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3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3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3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3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3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3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3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3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3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3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3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3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3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3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3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3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3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3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3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3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3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3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3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3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3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3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3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3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3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3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3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3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3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3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3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3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3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3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3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3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3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3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3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3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3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3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3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3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3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3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3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3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3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3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3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3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3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3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3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3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3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3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3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3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3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3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3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3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3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3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3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3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3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3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3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3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3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3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3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3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3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3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3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3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3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3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3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3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3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3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3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3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3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3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3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3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3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3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3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3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3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3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3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3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3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3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3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3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3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3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3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3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3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3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3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3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3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3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3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3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3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3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3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3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3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3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3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3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3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3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3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3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3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3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3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3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3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3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3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3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3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3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3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3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3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3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3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3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3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3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3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3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3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3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3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3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3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3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3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3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3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3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3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3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3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3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3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3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3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3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3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3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3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3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3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3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3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3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3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3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3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3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3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3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3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3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3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3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3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3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3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3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3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3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3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3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3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3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3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3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3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3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3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3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3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3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3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3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3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3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3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3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3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3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3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3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3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3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3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3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3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3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3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3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3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3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3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3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3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3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3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3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3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3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3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3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3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3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3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3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3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3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3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3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3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3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3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3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3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3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3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3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3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3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3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3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3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3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3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3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3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3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3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3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3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3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3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3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3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3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3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3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3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3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3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3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3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3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3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3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3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3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3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3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3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3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3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3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3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3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3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3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3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3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3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3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3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3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3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3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3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3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3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3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3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3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3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3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3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3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3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3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3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3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3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3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3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3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3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3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3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3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3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3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3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3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3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3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3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3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3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3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3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3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3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3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3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3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3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3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3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3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3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3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3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3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3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3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3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3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3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3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3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3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3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3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3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3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3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3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3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3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3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3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3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3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3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3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3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3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3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3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3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3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3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3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3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3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3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3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3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3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3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3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3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3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3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3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3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3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3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3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3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3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3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3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3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3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3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3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3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3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3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3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3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3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3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3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3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3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3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3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3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3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3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3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3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3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3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3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3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3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3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3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3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3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3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3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3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3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3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3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3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3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3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3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3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3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3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3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3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3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3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3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3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3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3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3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3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3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3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3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3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3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3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3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3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3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3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3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3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3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3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3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3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3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3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3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3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3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3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3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3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3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3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3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3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3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3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3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3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3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3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3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3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3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3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3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3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3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3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3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3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3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3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3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3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3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3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3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3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3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3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3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3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3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3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3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3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3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3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3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3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3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3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3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3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3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3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3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3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3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3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3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3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3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3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3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3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3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3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3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3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3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3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3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3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3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3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3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3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3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3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3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3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3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3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3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3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3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3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3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3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3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3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3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3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3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3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3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3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3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3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3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3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3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3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3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3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3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3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3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3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3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3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3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3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3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3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3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3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3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3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3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3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3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3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3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3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3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3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3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3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3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3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3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3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3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3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3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3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3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3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3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3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3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3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3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3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3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3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3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3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3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3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3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3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3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3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3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3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3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3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3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3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3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3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3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3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3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3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3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3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3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3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3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3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3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3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3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3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3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3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3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3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3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3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3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3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3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3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3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3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3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3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3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3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3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3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3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3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3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3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3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3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3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3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3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3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3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3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3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3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3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3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3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3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3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3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3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3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3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3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3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3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3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3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3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3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3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3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3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3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3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3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3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3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3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3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3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3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3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3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3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3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3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3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3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3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3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3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3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3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3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3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3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3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3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3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3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3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3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3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3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3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3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3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3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3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3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3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3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3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3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3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3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3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3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3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3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3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3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3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3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3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3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3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3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3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3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3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3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3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3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3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3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3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3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3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3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3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3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3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3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3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3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3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3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3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3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3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3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3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3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3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3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3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3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3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3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3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3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3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3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3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3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3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3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3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3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3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3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3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3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3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3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3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3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3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3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3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3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3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3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3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3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3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3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3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3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3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3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3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3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3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3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3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3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3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3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3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3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3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3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3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3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3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3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3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3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3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3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3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3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3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3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3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3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3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3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3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3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3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3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3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3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3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3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3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3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3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3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3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3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3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3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3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3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3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3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3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3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3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3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3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3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3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3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3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3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3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3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3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3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3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3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3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3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3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3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3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3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3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3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3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3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3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3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3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3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3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3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3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3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3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3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3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3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3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3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3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3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3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3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3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3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3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3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3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3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3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3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3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3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3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3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3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3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3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3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3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3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3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3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3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3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3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3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3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3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3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3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3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3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3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3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3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3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3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3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3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3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3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3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3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3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3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3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3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3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3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3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3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3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3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3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3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3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3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3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3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3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3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3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3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3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3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3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3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3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3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3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3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3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3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3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3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3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3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3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3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3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3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3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3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3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3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3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3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3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3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3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3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3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3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3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3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3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3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3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3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3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3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3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3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3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3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3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3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3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3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3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3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3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3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3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3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3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3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3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3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3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3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3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3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3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3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3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3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3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3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3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3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3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3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3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3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3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3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3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3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3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3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3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3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3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3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3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3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3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3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3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3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3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3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3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3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3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3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3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3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3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3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3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3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3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3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3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3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3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3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3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3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3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3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3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3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3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3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3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3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3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3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3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3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3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3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3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3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3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3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3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3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3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3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3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3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3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3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3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3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3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3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3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3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3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3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3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3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3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3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3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3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3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3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3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3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3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3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3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3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3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3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3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3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3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3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3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3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3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3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3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3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3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3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3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3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3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3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3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3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3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3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3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3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3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3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3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3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3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3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3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3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3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3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3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3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3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3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3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3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3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3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3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3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3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3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3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3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3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3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3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3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3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3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3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3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3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3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3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3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3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3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3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3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3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3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3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3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3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3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3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3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3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3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3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3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3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3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3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3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3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3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3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3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3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3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3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3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3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3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3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3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3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3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3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3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3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3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3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3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3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3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3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3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3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3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3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3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3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3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3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3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3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3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3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3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3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3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3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3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3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3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3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3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3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3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3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3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3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3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3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3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3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3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3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3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3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3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3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3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3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3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3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3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3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3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3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3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3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3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3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3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3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3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3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3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3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3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3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3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3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3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3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3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3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3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3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3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3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3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3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3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3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3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3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3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3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3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3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3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3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3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3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3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3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3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3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3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3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3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3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3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3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3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3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3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3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3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3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3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3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3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3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3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3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3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3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3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3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3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3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3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3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3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3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3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3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3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3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3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3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3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3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3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3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3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3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3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3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3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3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3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3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3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3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3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3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3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3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3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3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3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3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3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3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3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3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3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3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3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3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3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3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3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3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3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3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3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3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3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3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3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3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3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3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3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3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3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3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3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3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3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3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3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3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3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3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3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3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3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3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3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3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3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3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3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3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3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3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3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3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3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3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3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3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3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3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3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3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3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3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3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3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3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3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3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3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3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3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3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3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3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3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3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3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3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3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3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3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3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3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3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3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3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3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3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3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3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3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3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3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3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3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3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3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3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3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3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3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3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3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3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3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3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3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3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3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3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3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3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3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3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3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3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3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3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3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3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3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3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3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3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3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3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3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3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3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3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3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3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3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3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3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3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3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3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3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3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3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3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3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3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3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3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3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3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3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3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3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3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3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3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3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3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3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3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3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3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3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3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3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3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3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3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3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3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3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3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3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3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3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3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3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3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3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3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3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3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3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3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3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3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3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3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3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3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3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3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3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3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3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3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3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3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3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3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3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3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3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3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3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3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3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3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3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3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3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3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3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3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3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3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3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3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3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3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3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3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3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3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3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3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3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3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3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3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3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3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3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3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3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3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3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3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3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3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3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3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3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3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3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3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3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3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3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3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3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3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3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3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3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3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3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3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3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3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3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3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3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3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3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3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3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3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3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3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3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3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3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3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3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3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3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3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3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3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3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3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3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3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3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3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3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3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3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3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3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3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3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3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3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3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3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3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3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3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3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3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3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3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3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3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3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3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3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3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3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3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3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3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3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3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3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3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3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3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3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3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3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3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3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3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3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3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3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3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3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3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3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3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3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3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3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3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3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3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3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3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3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3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3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3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3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3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3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3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3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3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3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3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3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3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3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3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3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3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3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3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3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3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3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3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3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3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3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3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3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3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3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3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3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3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3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3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3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3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3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3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3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3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3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3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3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3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3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3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3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3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3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3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3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3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3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3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3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3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3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3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3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3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3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3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3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3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3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3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3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3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3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3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3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3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3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3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3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3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3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3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3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3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3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3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3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3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3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3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3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3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3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3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3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3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3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3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3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3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3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3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3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3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3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3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3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3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3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3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3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3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3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3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3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3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3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3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3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3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3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3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3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3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3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3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3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3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3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3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3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3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3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3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3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3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3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3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3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3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3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3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3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3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3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3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3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3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3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3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3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3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3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3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3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3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3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3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3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3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3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3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3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3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3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3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3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3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3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3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3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3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3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3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3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3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3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3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3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3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3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3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3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3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3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3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3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3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3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3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3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3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3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3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3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3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3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3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3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3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3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3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3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3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3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3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3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3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3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3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3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3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3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3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3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3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3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3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3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3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3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3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3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3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3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3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3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3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3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3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3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3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3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3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3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3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3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3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3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3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3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3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3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3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3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3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3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3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3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3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3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3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3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3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3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3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3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3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3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3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3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3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3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3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3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3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3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3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3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3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3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3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3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3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3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3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3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3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3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3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3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3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3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3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3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3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3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3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3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3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3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3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3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3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3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3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3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3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3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3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3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3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3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3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3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3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3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3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3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3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3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3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3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3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3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3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3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3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3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3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3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3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3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3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3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3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3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3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3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3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3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3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3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3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3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3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3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3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3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3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3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3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3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3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3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3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3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3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3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3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3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3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3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3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3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3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3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3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3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3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3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3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3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3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3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3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3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3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3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3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3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3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3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3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3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3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3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3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3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3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3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3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3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3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3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3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3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3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3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3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3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3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3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3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3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3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3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3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3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3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3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3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3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3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3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3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3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3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3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3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3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3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3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3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3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3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3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3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3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3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3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3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3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3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3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3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3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3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3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3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3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3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3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3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3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3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3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3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3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3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3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3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3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3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3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3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3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3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3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3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3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3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3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3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3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3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3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3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3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3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3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3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3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3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3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3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3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3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3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3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3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3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3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3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3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3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3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3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3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3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3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3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3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3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3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3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3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3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3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3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3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3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3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3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3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3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3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3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3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3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3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3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3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3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3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3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3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3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3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3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3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3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3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3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3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3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3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3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3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3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3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3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3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3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3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3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3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3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3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3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3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3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3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3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3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3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3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3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3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3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3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3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3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3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3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3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3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3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3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3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3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3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3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3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3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3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3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3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3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3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3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3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3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3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3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3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3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3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3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3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3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3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3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3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3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3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3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3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3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3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3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3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3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3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3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3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3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3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3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3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3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3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3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3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3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3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3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3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3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3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3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3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3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3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3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3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3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3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3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3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3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3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3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3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3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3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3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3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3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3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3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3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3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3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3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3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3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3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3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3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3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3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3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3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3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3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3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3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3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3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3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3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3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3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3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3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3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3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3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3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3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3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3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3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3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3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3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3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3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3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3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3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3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3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3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3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3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3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3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3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3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3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3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3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3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3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3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3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3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3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3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3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3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3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3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3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3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3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3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3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3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3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3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3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3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3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3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3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3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3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3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3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3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3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3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3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3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3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3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3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3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3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3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3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3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3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3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3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3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3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3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3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3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3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3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3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3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3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3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3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3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3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3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3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3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3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3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3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3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3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3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3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3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3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3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3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3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3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3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3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3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3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3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3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3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3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3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3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3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3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3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3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3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3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3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3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3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3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3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3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3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3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3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3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3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3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3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3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3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3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3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3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3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3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3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3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3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3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3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3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3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3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3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3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3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3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3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3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3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3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3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3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3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3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3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3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3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3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3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3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3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3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3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3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3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3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3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3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3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3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3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3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3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3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3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3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3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3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3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3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3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3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3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3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3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3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3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3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3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3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3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3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3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3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3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3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3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3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3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3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3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3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3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3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3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3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3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3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3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3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3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3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3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3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3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3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3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3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3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3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3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3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3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3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3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3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3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3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3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3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3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3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3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3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3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3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3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3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3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3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3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3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3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3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3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3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3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3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3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3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3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3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3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3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3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3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3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3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3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3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3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3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3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3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3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3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3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3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3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3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3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3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3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3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3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3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3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3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3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3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3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3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3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3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3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3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3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3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3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3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3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3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3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3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3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3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3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3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3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3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3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3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3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3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3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3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3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3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3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3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3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3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3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3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3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3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3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3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3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3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3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3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3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3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3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3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3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3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3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3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3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3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3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3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3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3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3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3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3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3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3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3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3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3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3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3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3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3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3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3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3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3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3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3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3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3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3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3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3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3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3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3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3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3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3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3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3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3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3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3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3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3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3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3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3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3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3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3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3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3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3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3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3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3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3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3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3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3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3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3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3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3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3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3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3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3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3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3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3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3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3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3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3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3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3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3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3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3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3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3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3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3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3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3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3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3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3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3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3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3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3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3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3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3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3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3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3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3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3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3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3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3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3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3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3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3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3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3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3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3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3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3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3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3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3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3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3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3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3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3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3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3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3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3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3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3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3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3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3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3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3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3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3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3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3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3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3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3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3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3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3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3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3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3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3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3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3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3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3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3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3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3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3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3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3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3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3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3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3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3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3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3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3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3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3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3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3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3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3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3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3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3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3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3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3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3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3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3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3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3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3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3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3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3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3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3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3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3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3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3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3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3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3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3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3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3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3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3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3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3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3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3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3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3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3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3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3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3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3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3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3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3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3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3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3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3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3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3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3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3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3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3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3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3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3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3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3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3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3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3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3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3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3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3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3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3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3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3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3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3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3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3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3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3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3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3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3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3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3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3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3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3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3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3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3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3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3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3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3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3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3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3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3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3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3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3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3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3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3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3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3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3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3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3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3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3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3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3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3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3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3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3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3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3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3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3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3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3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3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3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3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3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3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3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3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3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3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3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3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3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3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3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3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3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3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3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3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3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3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3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3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3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3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3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3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3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3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3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3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3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3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3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3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3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3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3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3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3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3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3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3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3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3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3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3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3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3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3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3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3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3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3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3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3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3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3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3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3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3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3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3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3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3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3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3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3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3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3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3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3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3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3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3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3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3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3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3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3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3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3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3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3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3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3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3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3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3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3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3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3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3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3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3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3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3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3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3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3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3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3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3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3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3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3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3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3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3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3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3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3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3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3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3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3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3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3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3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3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3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3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3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3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3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3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3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3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3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3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3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3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3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3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3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3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3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3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3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3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3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3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3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3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3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3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3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3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3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3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3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3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3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3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3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3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3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3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3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3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3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3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3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3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3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3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3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3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3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3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3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3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3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3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3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3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3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3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3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3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3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3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3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3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3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3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3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3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3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3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3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3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3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3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3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3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3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3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3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3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3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3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3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3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3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3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3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3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3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3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3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3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3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3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3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3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3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3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3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3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3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3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3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3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3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3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3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3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3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3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3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3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3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3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3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3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3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3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3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3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3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3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3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3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3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3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3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3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3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3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3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3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3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3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3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3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3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3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3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3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3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3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3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3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3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3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3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3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3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3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3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3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3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3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3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3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3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3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3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3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3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3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3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3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3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3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3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3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3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3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3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3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3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3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3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3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3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3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3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3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3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3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3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3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3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3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3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3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3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3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3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3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3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3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3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3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3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3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3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3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3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3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3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3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3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3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3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3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3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3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3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3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3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3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3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3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3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3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3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3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3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3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3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3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3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3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3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3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3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3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3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3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3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3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3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3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3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3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3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3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3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3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3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3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3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3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3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3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3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3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3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3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3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3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3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3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3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3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3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3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3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3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3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3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3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3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3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3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3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3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3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3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3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3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3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3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3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3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3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3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3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3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3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3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3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3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3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3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3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3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3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3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3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3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3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3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3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3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3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3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3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3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3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3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3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3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3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3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3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3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3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3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3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3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3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3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3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3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3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3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3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3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3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3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3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3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3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3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3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3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3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3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3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3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3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3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3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3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3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3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3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3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3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3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3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3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3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3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3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3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3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3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3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3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3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3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3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3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3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3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3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3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3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3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3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3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3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3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3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3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3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3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3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3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3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3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3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3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3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3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3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3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3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3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3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3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3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3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3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3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3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3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3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3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3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3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3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3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3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3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3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3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3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3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3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3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3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3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3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3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3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3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3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3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3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3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3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3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3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3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3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3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3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3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3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3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3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3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3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3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3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3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3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3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3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3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3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3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3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3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3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3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3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3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3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3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3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3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3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3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3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3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3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3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3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3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3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3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3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3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3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3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3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3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3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3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3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3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3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3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3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3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3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3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3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3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3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3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3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3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3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3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3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3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3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3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3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3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3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3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3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3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3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3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3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3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3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3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3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3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3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3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3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3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3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3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3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3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3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3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3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3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3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3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3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3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3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3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3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3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3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3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3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3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3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3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3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3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3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3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3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3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3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3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3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3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3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3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3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3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3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3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3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3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3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3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3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3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3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3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3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3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3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3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3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3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3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3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3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3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3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3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3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3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3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3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3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3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3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3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3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3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3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3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3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3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3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3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3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3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3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3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3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3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3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3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3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3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3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3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3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3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3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3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3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3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3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3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3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3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3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3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3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3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3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3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3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3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3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3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3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3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3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3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3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3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3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3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3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3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3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3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3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3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3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3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3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3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3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3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3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3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3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3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3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3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3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3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3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3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3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3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3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3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3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3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3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3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3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3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3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3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3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3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3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3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3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3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3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3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3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3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3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3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3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3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3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3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3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3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3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3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3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3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3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3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3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3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3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3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3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3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3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3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3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3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3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3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3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3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3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3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3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3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3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3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3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3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3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3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3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3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3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3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3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3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3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3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3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3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3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3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3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3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3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3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3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3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3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3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3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3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3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3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3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3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3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3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3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3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3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3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3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3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3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3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3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3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3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3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3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3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3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3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3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3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3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3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3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3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3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3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3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3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3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3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3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3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3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3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3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3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3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3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3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3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3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3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3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3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3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3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3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3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3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3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3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3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3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3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3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3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3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3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3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3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3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3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3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3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3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3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3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3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3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3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3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3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3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3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3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3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3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3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3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3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3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3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3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3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3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3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3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3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3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3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3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3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3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3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3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3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3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3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3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3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3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3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3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3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3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3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3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3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3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3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3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3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3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3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3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3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3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3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3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3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3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3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3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3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3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3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3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3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3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3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3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3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3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3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3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3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3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3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3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3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3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3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3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3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3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3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3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3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3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3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3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3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3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3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3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3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3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3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3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3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3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3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3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3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3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3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3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3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3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3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3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3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3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3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3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3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3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3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3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3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3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3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3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3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3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3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3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3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3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3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3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3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3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3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3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3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3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3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3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3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3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3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3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3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3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3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3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3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3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3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3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3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3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3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3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3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3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3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3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3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3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3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3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3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3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3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3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3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3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3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3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3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3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3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3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3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3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3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3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3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3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3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3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3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3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3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3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3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3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3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3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3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3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3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3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3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3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3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3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3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3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3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3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3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3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3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3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3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3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3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3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3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3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3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3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3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3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3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3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3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3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3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3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3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3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3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3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3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3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3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3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3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3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3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3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3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3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3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3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3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3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3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3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3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3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3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3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3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3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3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3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3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3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3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3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3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3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3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3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3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3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3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3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3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3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3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3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3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3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3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3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3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3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3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3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3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3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3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3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3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3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3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3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3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3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3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3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3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3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3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3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3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3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3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3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3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3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3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3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3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3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3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3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3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3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3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3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3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3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3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3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3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3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3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3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3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3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3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3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3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3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3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3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3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3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3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3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3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3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3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3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3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3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3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3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3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3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3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3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3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3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3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3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3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3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3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3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3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3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3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3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3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3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3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3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3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3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3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3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3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3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3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3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3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3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3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3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3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3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3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3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3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3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3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3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3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3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3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3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3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3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3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3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3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3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3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3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3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3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3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3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3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3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3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3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3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3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3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3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3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3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3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3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3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3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3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3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3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3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3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3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3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3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3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3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3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3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3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3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3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3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3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3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3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3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3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3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3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3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3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3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3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3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3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3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3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3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3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3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3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3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3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3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3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3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3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3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3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3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3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3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3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3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3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3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3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3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3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3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3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3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3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3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3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3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3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3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3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3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3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3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3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3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3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3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3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3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3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3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3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3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3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3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3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3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3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3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3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3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3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3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3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3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3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3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3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3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3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3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3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3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3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3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3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3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3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3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3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3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3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3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3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3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3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3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3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3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3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3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3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3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3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3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3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3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3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3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3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3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3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3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3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3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3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3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3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3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3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3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3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3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3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3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3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3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3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3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3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3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3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3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3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3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3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3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3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3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3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3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3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3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3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3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3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3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3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3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3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3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3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3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3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3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3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3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3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3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3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3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3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3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3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3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3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3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3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3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3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3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3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3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3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3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3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3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3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3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3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3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3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3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3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3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3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3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3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3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3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3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3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3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3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3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3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3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3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3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3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3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3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3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3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3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3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3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3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3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3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3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3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3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3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3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3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3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3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3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3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3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3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3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3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3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3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3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3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3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3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3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3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3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3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3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3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3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3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3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3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3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3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3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3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3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3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3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3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3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3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3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3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3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3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3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3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3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3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3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3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3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3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3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3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3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3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3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3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3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3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3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3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3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3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3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3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3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3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3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3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3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3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3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3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3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3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3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3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3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3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3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3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3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3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3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3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3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3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3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3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3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3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3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3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3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3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3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3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3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3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3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3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3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3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3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3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3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3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3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3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3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3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3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3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3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3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3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3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3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3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3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3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3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3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3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3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3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3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3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3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3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3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3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3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3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3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3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3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3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3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3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3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3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3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3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3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3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3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3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3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3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3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3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3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3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3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3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3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3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3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3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3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3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3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3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3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3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3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3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3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3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3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3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3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3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3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3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3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3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3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3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3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3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3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3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3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3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3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3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3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3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3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3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3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3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3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3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3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3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3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3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3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3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3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3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3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3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3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3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3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3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3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3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3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3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3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3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3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3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3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3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3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3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3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3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3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3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3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3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3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3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3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3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3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3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3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3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3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3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3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3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3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3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3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3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3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3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3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3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3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3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3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3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3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3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3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3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3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3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3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3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3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3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3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3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3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3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3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3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3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3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3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3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3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3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3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3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3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3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3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3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3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3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3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3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3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3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3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3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3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3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3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3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3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3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3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3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3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3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3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3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3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3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3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3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3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3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3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3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3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3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3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3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3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3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3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3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3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3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3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3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3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3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3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3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3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3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3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3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3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3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3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3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3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3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3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3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3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3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3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3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3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3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3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3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3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3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3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3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3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3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3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3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3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3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3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3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3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3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3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3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3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3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3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3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3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3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3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3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3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3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3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3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3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3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3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3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3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3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3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3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3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3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3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3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3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3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3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3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3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3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3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3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3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3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3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3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3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3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3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3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3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3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3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3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3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3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3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3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3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3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3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3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3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3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3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3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3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3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3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3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3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3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3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3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3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3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3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3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3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3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3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3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3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3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3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3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3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3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3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3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3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3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3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3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3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3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3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3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3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3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3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3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3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3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3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3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3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3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3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3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3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3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3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3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3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3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3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3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3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3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3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3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3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3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3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3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3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3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3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3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3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3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3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3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3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3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3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3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3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3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3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3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3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3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3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3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3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3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3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3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3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3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3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3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3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3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3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3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3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3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3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3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3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3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3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3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3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3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3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3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3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3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3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3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3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3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3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3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3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3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3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3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3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3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3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3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3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3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3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3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3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3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3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3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3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3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3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3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3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3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3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3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3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3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3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3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3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3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3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3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3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3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3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3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3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3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3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3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3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3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3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3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3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3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3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3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3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3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3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3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3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3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3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3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3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3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3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3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3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3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3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3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3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3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3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3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3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3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3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3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3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3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3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3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3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3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3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3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3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3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3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3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3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3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3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3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3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3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3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3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3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3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3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3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3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3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3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3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3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3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3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3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3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3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3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3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3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3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3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3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3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3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3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3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3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3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3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3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3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3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3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3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3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3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3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3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3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3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3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3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3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3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3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3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3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3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3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3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3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3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3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3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3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3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3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3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3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3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3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3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3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3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3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3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3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3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3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3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3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3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3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3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3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3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3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3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3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3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3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3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3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3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3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3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3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3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3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3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3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3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3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3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3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3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3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3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3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3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3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3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3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3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3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3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3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3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3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3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3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3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3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3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3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3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3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3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3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3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3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3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3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3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3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3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3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3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3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3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3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3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3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3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3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3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3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3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3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3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3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3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3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3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3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3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3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3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3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3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3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3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3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3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3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3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3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3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3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3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3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3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3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3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3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3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3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3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3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3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3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3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3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3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3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3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3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3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3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3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3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3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3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3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3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3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3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3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3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3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3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3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3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3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3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3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3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3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3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3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3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3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3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3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3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3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3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3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3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3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3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3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3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3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3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3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3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3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3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3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3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3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3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3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3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3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3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3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3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3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3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3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3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3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3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3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3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3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3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3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3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3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3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3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3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3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3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3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3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3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3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3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3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3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3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3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3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3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3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3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3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3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3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3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3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3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3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3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3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3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3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3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3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3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3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3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3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3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3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3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3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3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3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3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3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3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3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3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3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3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3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3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3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3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3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3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3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3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3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3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3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3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3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3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3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3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3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3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3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3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3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3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3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3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3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3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3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3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3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3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3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3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3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3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3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3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3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3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3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3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3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3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3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3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3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3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3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3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3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3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3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3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3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3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3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3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3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3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3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3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3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3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3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3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3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3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3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3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3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3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3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3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3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3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3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3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3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3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3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3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3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3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3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3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3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3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3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3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3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3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3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3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3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3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3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3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3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3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3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3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3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3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3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3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3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3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3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3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3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3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3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3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3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3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3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3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3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3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3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3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3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3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3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3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3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3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3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3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3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3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3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3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3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3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3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3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3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3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3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3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3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3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3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3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3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3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3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3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3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3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3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3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3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3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3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3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3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3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3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3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3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3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3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3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3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3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3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3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3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3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3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3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3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3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3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3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3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3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3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3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3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3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3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3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3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3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3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3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3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3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3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3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3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3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3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3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3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3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3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3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3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3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3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3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3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3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3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3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3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3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3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3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3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3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3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3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3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3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3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3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3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3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3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3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3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3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3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3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3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3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3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3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3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3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3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3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3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3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3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3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3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3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3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3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3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3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3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3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3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3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3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3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3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3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3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3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3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3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3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3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3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3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3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3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3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3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3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3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3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3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3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3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3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3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3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3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3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3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3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3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3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3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3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3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3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3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3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3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3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3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3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3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3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3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3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3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3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3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3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3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3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3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3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3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3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3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3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3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3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3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3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3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3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3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3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3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3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3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3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3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3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3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3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3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3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3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3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3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3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3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3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3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3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3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3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3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3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3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3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3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3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3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3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3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3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3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3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3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3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3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3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3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3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3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3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3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3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3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3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3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3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3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3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3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3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3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3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3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3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3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3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3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3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3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3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3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3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3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3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3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3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3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3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3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3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3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3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3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3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3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3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3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3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3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3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3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3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3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3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3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3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3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3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3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3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3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3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3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3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3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3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3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3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3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3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3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3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3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3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3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3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3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3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3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3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3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3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3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3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3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3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3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3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3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3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3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3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3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3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3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3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3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3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3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3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3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3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3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3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3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3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3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3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3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3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3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3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3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3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3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3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3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3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3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3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3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3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3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3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3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3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3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3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3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3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3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3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3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3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3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3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3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3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3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3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3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3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3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3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3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3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3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3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3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3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3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3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3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3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3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3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3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3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3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3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3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3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3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3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3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3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3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3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3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3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3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3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3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3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3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3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3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3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3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3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3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3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3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3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3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3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3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3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3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3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3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3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3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3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3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3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3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3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3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3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3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3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3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3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3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3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3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3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3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3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3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3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3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3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3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3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3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3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3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3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3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3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3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3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3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3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3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3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3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3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3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3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3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3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3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3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3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3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3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3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3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3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3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3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3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3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3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3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3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3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3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3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3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3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3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3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3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3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3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3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3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3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3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3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3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3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3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3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3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3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3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3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3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3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3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3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3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3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3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3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3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3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3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3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3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3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3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3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3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3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3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3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3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3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3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3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3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3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3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3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3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3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3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3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3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3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3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3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3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3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3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3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3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3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3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3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3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3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3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3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3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3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3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3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3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3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3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3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3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3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3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3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3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3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3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3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3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3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3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3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3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3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3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3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3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3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3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3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3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3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3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3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3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3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3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3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3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3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3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3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3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3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3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3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3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3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3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3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3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3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3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3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3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3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3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3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3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3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3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3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3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3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3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3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3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3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3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3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3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3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3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3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3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3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3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3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3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3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3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3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3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3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3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3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3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3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3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3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3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3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3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3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3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3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3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3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3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3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3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3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3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3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3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3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3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3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3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3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3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3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3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3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3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3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3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3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3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3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3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3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3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3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3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3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3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3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3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3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3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3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3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3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3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3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3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3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3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3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3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3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3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3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3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3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3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3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3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3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3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3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3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3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3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3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3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3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3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3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3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3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3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3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3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3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3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3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3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3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3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3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3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3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3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3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3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3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3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3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3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3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3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3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3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3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3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3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3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3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3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3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3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3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3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3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3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3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3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3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3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3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3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3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3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3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3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3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3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3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3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3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3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3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3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3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3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3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3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3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3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3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3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3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3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3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3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3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3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3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3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3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3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3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3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3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3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3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3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3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3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3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3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3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3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3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3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3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3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3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3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3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3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3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3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3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3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3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3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3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3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3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3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3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3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3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3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3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3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3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3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3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3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3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3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3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3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3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3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3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3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3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3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3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3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3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3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3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3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3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3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3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3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3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3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3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3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3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3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3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3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3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3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3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3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3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3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3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3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3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3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3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3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3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3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3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3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3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3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3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3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3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3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3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3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3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3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3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3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3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3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3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3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3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3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3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3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3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3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3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3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3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3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3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3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3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3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3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3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3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3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3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3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3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3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3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3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3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3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3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3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3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3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3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3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3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3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3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3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3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3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3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3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3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3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3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3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3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3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3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3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3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3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3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3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3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3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3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3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3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3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3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3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3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3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3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3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3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3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3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3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3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3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3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3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3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3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3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3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3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3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3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3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3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3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3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3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3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3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3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3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3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3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3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3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3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3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3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3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3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3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3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3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3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3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3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3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3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3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3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3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3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3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3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3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3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3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3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3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3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3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3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3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3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3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3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3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3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3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3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3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3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3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3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3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3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3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3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3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3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3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3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3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3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3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3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3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3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3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3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3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3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3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3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3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3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3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3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3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3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3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3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3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3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3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3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3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3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3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3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3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3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3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3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3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3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3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3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3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3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3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3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3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3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3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3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3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3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3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3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3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3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3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3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3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3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3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3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3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3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3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3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3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3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3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3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3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3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3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3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3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3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3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3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3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3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3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3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3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3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3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3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3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3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3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3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3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3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3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3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3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3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3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3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3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3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3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3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3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3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3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3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3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3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3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3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3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3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3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3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3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3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3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3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3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3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3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3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3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3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3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3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3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3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3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3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3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3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3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3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3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3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3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3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3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3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3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3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3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3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3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3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3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3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3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3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3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3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3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3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3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3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3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3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3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3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3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3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3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3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3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3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3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3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3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3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3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3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3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3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3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3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3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3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3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3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3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3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3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3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3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3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3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3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3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3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3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3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3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3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3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3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3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3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3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3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3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3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3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3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3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3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3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3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3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3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3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3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3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3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3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3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3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3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3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3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3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3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3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3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3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3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3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3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3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3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3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3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3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3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3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3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3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3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3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3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3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3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3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3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3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3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3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3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3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3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3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3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3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3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3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3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3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3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3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3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3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3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3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3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3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3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3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3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3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3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3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3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3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3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3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3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3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3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3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3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3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3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3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3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3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3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3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3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3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3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3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3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3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3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3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3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3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3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3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3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3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3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3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3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3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3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3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3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3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3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3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3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3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3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3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3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3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3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3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3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3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3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3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3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3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3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3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3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3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3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3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3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3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3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3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3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3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3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3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3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3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3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3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3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3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3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3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3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3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3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3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3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3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3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3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3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3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3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3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3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3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3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3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3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3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3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3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3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3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3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3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3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3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3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3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3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3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3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3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3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3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3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3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3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3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3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3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3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3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3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3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3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3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3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3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3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3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3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3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3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3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3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3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3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3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3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3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3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3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3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3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3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3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3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3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3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3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3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3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3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3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3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3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3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3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3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3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3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3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3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3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3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3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3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3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3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3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3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3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3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3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3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3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3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3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3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3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3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3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3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3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3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3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3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3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3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3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3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3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3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3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3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3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3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3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3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3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3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3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3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3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3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3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3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3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3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3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3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3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3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3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3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3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3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3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3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3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3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3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3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3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3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3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3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3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3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3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3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3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3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3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3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3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3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3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3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3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3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3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3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3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3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3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3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3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3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3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3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3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3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3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3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3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3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3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3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3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3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3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3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3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3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3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3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3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3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3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3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3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3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3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3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3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3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3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3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3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3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3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3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3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3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3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3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3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3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3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3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3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3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3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3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3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3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3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3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3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3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3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3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3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3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3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3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3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3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3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3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3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3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3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3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3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3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3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3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3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3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3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3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3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3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3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3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3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3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3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3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3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3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3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3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3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3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3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3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3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3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3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3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3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3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3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3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3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3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3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3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3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3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3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3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3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3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3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3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3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3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3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3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3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3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3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3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3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3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3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3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3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3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3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3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3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3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3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3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3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3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3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3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3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3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3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3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3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3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3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3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3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3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3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3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3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3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3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3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3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3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3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3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3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3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3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3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3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3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3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3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3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3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3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3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3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3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3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3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3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3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3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3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3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3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3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3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3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3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3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3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3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3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3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3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3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3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3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3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3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3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3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3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3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3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3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3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3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3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3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3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3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3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3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3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3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3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3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3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3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3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3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3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3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3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3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3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3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3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3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3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3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3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3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3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3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3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3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3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3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3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3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3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3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3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3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3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3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3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3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3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3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3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3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3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3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3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3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3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3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3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3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3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3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3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3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3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3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3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3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3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3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3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3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3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3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3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3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3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3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3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3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3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3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3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3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3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3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3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3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3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3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3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3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3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3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3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3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3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3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3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3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3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3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3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3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3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3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3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3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3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3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3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3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3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3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3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3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3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3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3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3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3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3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3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3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3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3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3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3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3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3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3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3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3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3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3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3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3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3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3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3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3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3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3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3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3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3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3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3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3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3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3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3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3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3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3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3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3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3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3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3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3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3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3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3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3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3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3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3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3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3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3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3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3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3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3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3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3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3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3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3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3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3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3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3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3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3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3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3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3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3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3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3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3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3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3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3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3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3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3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3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3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3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3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3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3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3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3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3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3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3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3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3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3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3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3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3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3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3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3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3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3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3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3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3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3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3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3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3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3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3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3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3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3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3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3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3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3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3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3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3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3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3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3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3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3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3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3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3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3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3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3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3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3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3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3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3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3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3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3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3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3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3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3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3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3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3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3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3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3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3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3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3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3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3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3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3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3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3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3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3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3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3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3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3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3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3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3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3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3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3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3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3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3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3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3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3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3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3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3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3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3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3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3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3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3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3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3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3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3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3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3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3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3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3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3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3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3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3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3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3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3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3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3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3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3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3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3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3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3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3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3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3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3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3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3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3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3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3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3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3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3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3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3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3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3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3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3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3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3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3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3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3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3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3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3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3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3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3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3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3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3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3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3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3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3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3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3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3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3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3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3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3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3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3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3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3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3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3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3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3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3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3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3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3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3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3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3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3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3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3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3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3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3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3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3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3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3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3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3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3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3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3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3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3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3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3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3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3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3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3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3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3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3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3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3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3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3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3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3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3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3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3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3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3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3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3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3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3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3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3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3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3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3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3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3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3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3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3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3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3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3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3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3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3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3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3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3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3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3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3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3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3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3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3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3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3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3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3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3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3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3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3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3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3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3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3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3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3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3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3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3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3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3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3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3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3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3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3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3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3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3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3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3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3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3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3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3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3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3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3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3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3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3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3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3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3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3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3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3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3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3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3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3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3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3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3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3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3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3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3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3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3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3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3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3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3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3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3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3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3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3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3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3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3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3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3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3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3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3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3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3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3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3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3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3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3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3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3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3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3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3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3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3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3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3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3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3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3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3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3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3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3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3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3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3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3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3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3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3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3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3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3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3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3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3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3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3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3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3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3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3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3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3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3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3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3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3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3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3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3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3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3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3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3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3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3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3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3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3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3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3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3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3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3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3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3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3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3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3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3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3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3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3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3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3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3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3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3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3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3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3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3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3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3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3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3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3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3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3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3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3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3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3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3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3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3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3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3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3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3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3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3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3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3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3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3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3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3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3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3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3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3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3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3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3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3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3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3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3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3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3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3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3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3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3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3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3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3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3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3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3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3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3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3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3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3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3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3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3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3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3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3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3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3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3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3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3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3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3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3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3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3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3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3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3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3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3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3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3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3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3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3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3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3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3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3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3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3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3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3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3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3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3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3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3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3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3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3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3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3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3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3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3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3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3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3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3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3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3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3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3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3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3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3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3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3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3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3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3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3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3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3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3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3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3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3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3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3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3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3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3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3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3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3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3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3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3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3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3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3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3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3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3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3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3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3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3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3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3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3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3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3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3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3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3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3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3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3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3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3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3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3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3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3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3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3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3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3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3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3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3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3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3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3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3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3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3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3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3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3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3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3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3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3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3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3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3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3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3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3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3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3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3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3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3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3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3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3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3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3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3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3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3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3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3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3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3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3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3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3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3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3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3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3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3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3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3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3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3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3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3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3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3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3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3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3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3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3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3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3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3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3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3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3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3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3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3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3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3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3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3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3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3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3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3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3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3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3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3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3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3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3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3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3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3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3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3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3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3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3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3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3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3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3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3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3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3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3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3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3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3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3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3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3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3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3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3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3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3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3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3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3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3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3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3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3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3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3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3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3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3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3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3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3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3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3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3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3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3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3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3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3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3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3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3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3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3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3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3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3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3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3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3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3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3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3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3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3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3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3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3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3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3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3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3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3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3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3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3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3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3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3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3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3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3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3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3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3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3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3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3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3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3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3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3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3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3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3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3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3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3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3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3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3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3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3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3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3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3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3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3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3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3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3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3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3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3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3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3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3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3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3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3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3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3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3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3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3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3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3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3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3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3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3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3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3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3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3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3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3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3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3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3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3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3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3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3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3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3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3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3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3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3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3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3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3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3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3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3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3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3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3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3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3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3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3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3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3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3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3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3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3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3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3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3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3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3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3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3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3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3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3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3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3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3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3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3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3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3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3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3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3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3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3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3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3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3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3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3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3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3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3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3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3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3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3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3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3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3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3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3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3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3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3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3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3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3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3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3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3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3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3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3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3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3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3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3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3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3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3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3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3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3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3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3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3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3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3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3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3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3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3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3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3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3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3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3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3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3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3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3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3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3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3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3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3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3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3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3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3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3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3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3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3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3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3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3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3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3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3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3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3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3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3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3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3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3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3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3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3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3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3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3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3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3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3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3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3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3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3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3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3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3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3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3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3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3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3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3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3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3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3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3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3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3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3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3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3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3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3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3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3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3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3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3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3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3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3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3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3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3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3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3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3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3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3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3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3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3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3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3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3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3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3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3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3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3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3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3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3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3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3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3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3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3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3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3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3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3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3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3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3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3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3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3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3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3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3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3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3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3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3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3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3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3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3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3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3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3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3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3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3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3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3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3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3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3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3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3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3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3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3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3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3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3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3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3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3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3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3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3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3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3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3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3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3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3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3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3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3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3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3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3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3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3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3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3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3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3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3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3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3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3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3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3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3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3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3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3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3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3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3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3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3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3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3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3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3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3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3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3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3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3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3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3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3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3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3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3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3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3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3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3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3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3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3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3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3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3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3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3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3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3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3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3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3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3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3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3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3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3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3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3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3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3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3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3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3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3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3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3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3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3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3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3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3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3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3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3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3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3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3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3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3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3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3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3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3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3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3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3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3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3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3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3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3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3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3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3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3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3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3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3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3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3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3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3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3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3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3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3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3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3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3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3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3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3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3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3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3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3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3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3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3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3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3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3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3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3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3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3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3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3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3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3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3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3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3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3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3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3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3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3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3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3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3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3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3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3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3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3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3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3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3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3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3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3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3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3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3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3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3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3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3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3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3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3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3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3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3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3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3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3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3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3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3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3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3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3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3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3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3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3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3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3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3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3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3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3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3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3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3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3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3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3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3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3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3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3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3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3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3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3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3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3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3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3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3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3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3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3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3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3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3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3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3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3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3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3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3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3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3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3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3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3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3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3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3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3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3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3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3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3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3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3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3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3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3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3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3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3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3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3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3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3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3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3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3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3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3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3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3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3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3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3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3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3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3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3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3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3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3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3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3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3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3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3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3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3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3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3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3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3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3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3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3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3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3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3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3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3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3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3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3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3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3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3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3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3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3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3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3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3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3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3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3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3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3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3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3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3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3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3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3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3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3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3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3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3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3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3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3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3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3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3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3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3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3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3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3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3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3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3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3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3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3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3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3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3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3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3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3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3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3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3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3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3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3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3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3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3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3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3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3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3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3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3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3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3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3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3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3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3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3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3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3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3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3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3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3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3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3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3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3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3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3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3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3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3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3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3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3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3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3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3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3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3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3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3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3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3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3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3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3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3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3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3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3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3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3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3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3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3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3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3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3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3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3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3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3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3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3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3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3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3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3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3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3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3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3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3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3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3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3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3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3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3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3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3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3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3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3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3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3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3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3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3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3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3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3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3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3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3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3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3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3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3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3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3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3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3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3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3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3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3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3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3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3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3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3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3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3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3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3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3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3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3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3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3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3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3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3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3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3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3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3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3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3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3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3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3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3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3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3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3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3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3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3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3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3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3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3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3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3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3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3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3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3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3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3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3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3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3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3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3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3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3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3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3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3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3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3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3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3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3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3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3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3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3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3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3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3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3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3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3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3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3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3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3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3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3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3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3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3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3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3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3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3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3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3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3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3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3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3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3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3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3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3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3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3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3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3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3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3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3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3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3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3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3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3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3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3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3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3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3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3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3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3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3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3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3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3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3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3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3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3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3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3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3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3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3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3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3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3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3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3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3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3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3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3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3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3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3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3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3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3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3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3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3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3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3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3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3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3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3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3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3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3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3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3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3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3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3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3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3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3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3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3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3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3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3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3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3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3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3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3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3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3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3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3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3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3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3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3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3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3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3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3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3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3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3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3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3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3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3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3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3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3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3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3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3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3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3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3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3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3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3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3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3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3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3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3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3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3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3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3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3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3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3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3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3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3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3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3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3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3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3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3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3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3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3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3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3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3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3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3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3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3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3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3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3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3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3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3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3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3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3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3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3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3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3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3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3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3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3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3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3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3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3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3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3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3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3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3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3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3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3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3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3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3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3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3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3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3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3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3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3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3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3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3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3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3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3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3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3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3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3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3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3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3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3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3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3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3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3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3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3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3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3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3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3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3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3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3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3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3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3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3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3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3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3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3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3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3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3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3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3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3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3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3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3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3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3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3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3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3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3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3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3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3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3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3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3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3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3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3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3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3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3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3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3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3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3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3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3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3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3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3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3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3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3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3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3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3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3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3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3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3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3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3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3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3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3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3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3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3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3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3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3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3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3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3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3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3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3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3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3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3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3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3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3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3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3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3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3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3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3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3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3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3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3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3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3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3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3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3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3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3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3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3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3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3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3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3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3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3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3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3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3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3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3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3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3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3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3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3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3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3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3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3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3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3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3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3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3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3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3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3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3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3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3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3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3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3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3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3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3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3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3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3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3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3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3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3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3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3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3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3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3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3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3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3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3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3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3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3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3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3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3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3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3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3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3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3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3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3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3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3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3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3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3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3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3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3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3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3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3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3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3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3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3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3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3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3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3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3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3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3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3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3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3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3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3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3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3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3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3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3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3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3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3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3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3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3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3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3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3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3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3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3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3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3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3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3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3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3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3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3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3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3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3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3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3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3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3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3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3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3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3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3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3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3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3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3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3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3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3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3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3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3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3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3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3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3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3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3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3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3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3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3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3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3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3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3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3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3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3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3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3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3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3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3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3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3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3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3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3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3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3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3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3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3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3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3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3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3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3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3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3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3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3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3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3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3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3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3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3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3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3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3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3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3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3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3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3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3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3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3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3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3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3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3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3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3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3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3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3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3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3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3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3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3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3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3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3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3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3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3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3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3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3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3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3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3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3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3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3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3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3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3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3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3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3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3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3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3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3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3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3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3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3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3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3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3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3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3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3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3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3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3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3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3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3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3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3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3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3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3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3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3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3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3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3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3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3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3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3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3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3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3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3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3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3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3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3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3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3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3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3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3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3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3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3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3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3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3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3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3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3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3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3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3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3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3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3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3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3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3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3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3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3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3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3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3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3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3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3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3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3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3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3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3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3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3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3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3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3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3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3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3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3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3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3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3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3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3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3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3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3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3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3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3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3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3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3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3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3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3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3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3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3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3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3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3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3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3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3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3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3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3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3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3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3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3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3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3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3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3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3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3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3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3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3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3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3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3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3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3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3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3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3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3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3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3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3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3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3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3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3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3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3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3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3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3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3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3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3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3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3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3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3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3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3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3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3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3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3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3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3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3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3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3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3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3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3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3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3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3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3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3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3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3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3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3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3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3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3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3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3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3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3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3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3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3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3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3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3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3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3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3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3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3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3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3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3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3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3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3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3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3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3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3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3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3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3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3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3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3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3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3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3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3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3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3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3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3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3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3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3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3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3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3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3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3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3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3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3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3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3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3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3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3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3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3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3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3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3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3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3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3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3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3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3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3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3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3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3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3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3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3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3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3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3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3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3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3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3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3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3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3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3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3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3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3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3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3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3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3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3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3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3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3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3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3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3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3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3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3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3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3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3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3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3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3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3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3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3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3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3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3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3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3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3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3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3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3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3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3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3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3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3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3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3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3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3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3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3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3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3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3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3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3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3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3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3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3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3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3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3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3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3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3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3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3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3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3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3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3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3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3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3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3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3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3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3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3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3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3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3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3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3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3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3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3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3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3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3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3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3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3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3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3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3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3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3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3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3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3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3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3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3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3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3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3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3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3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3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3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3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3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3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3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3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3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3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3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3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3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3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3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3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3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3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3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3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3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3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3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3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3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3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3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3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3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3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3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3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3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3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3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3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3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3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3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3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3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3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3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3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3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3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3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3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3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3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3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3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3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3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3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3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3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3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3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3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3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3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3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3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3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3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3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3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3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3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3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3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3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3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3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3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3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3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3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3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3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3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3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3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3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3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3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3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3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3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3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3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3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3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3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3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3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3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3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3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3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3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3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3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3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3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3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3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3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3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3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3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3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3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3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3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3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3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3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3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3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3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3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3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3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3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3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3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3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3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3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3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3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3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3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3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3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3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3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3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3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3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3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3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3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3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3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3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3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3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3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3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3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3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3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3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3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3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3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3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3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3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3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3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3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3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3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3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3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3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3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3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3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3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3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3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3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3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3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3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3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3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3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3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3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3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3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3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3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3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3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3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3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3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3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3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3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3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3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3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3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3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3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3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3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3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3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3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3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3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3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3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3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3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3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3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3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3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3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3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3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3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3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3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3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3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3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3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3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3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3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3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3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3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3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3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3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3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3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3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3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3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3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3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3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3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3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3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3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3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3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3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3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3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3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3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3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3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3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3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3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3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3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3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3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3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3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3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3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3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3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3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3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3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3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3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3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3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3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3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3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3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3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3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3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3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3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3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3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3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3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3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3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3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3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3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3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3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3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3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3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3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3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3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3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3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3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3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3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3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3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3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3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3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3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3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3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3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3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3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3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3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3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3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3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3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3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3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3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3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3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3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3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3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3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3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3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3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3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3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3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3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3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3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3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3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3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3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3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3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3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3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3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3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3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3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3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3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3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3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3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3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3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3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3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3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3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3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3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3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3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3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3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3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3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3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3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3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3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3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3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3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3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3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3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3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3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3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3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3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3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3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3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3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3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3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3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3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3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3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3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3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3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3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3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3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3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3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3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3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3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3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3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3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3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3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3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3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3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3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3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3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3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3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3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3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3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3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3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3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3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3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3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3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3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3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3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3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3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3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3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3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3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3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3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3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3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3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3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3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3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3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3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3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3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3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3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3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3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3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3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3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3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3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3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3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3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3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3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3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3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3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3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3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3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3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3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3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3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3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3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3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3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3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3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3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3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3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3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3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3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3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3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3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3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3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3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3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3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3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3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3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3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3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3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3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3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3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3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3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3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3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3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3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3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3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3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3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3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3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3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3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3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3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3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3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3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3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3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3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3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3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3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3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3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3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3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3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3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3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3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3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3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3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3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3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3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3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3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3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3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3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3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3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3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3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3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3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3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3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3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3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3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3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3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3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3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3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3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3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3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3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3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3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3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3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3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3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3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3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3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3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3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3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3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3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3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3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3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3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3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3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3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3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3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3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3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3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3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3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3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3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3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3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3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3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3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3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3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3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3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3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3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3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3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3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3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3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3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3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3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3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3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3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3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3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3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3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3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3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3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3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3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3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3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3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3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3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3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3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3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3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3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3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3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3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3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3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3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3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3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3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3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3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3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3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3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3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3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3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3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3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3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3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3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3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3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3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3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3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3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3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3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3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3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3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3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3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3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3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3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3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3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3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3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3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3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3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3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3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3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3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3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3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3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3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3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3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3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3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3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3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3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3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3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3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3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3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3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3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3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3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3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3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3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3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3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3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3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3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3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3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3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3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3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3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3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3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3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3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3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3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3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3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3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3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3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3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3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3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3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3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3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3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3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3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3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3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3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3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3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3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3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3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3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3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3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3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3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3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3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3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3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3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3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3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3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3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3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3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3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3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3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3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3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3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3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3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3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3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3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3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3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3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3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3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3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3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3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3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3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3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3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3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3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3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3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3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3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3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3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3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3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3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3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3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3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3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3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3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3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3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3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3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3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3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3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3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3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3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3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3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3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3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3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3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3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3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3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3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3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3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3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3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3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3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3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3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3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3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3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3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3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3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3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3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3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3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3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3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3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3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3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3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3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3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3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3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3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3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3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3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3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3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3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3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3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3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3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3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3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3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3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3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3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3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3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3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3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3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3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3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3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3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3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3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3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3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3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3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3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3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3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3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3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3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3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3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3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3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3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3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3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3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3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3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3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3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3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3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3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3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3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3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3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3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3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3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3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3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3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3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3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3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3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3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3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3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3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3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3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3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3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3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3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3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3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3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3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3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3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3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3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3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3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3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3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3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3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3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3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3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3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3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3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3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3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3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3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3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3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3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3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3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3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3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3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3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3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3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3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3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3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3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3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3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3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3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3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3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3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3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3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3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3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3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3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3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3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3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3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3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3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3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3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3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3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3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3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3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3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3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3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3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3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3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3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3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3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3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3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3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3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3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3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3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3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3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3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3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3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3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3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3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3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3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3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3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3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3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3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3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3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3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3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3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3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3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3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3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3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3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3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3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3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3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3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3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3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3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3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3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3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3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3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3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3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3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3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3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3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3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3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3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3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3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3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3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3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3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3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3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3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3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3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3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3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3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3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3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3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3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3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3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3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3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3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3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3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3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3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3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3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3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3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3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3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3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3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3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3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3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3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3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3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3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3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3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3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3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3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3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3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3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3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3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3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3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3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3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3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3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3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3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3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3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3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3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3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3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3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3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3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3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3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3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3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3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3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3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3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3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3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3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3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3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3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3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3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3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3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3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3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3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3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3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3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3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3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3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3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3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3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3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3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3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3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3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3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3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3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3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3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3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3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3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3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3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3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3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3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3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3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3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3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3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3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3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3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3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3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3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3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3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3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3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3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3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3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3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3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3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3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3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3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3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3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3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3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3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3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3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3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3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3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3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3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3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3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3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3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3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3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3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3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3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3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3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3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3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3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3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3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3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3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3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3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3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3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3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3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3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3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3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3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3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3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3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3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3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3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3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3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3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3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3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3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3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3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3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3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3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3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3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3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3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3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3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3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3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3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3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3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3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3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3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3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3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3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3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3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3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3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3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3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3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3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3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3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3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3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3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3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3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3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3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3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3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3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3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3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3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3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3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3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3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3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3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3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3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3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3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3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3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3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3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3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3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3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3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3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3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3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3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3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3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3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3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3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3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3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3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3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3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3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3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3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3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3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3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3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3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3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3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3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3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3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3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3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3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3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3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3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3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3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3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3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3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3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3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3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3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3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3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3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3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3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3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3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3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3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3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3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3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3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3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3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3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3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3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3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3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3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3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3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3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3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3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3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3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3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3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3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3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3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3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3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3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3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3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3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3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3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3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3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3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3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3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3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3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3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3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3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3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3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3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3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3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3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3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3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3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3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3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3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3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3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3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3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3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3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3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3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3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3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3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3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3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3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3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3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3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3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3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3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3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3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3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3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3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3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3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3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3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3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3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3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3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3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3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3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3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3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3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3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3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3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3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3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3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3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3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3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3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3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3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3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3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3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3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3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3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3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3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3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3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3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3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3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3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3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3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3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3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3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3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3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3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3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3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3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3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3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3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3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3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3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3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3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3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3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3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3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3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3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3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3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3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3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3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3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3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3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3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3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3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3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3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3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3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3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3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3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3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3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3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3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3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3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3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3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3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3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3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3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3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3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3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3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3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3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3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3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3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3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3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3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3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3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3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3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3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3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3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3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3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3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3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3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3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3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3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3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3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3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3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3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3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3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3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3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3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3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3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3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3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3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3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3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3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3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3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3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3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3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3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3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3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3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3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3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3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3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3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3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3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3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3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3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3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3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3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3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3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3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3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3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3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3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3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3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3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3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3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3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3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3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3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3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3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3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3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3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3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3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3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3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3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3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3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3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3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3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3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3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3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3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3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3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3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3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3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3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3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3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3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3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3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3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3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3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3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3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3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3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3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3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3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3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3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3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3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3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3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3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3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3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3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3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3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3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3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3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3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3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3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3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3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3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3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3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3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3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3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3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3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3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3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3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3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3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3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3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3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3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3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3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3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3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3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3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3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3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3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3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3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3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3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3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3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3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3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3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3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3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3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3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3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3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3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3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3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3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3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3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3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3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3">
      <c r="A14066" s="7">
        <v>43394</v>
      </c>
      <c r="B14066" s="2">
        <v>0</v>
      </c>
      <c r="C14066" s="8">
        <v>44855</v>
      </c>
      <c r="D14066" s="3">
        <v>6.99</v>
      </c>
      <c r="E14066" s="39"/>
      <c r="F14066" s="39"/>
      <c r="G14066" s="39"/>
      <c r="H14066" s="39"/>
      <c r="I14066" s="39"/>
    </row>
    <row r="14067" spans="1:9" x14ac:dyDescent="0.3">
      <c r="A14067" s="7">
        <v>43394</v>
      </c>
      <c r="B14067" s="2">
        <v>2.0833333335758653E-2</v>
      </c>
      <c r="C14067" s="8">
        <v>44855.020833333336</v>
      </c>
      <c r="D14067" s="3">
        <v>6.9649999999999999</v>
      </c>
      <c r="E14067" s="39"/>
      <c r="F14067" s="39"/>
      <c r="G14067" s="39"/>
      <c r="H14067" s="39"/>
      <c r="I14067" s="39"/>
    </row>
    <row r="14068" spans="1:9" x14ac:dyDescent="0.3">
      <c r="A14068" s="7">
        <v>43394</v>
      </c>
      <c r="B14068" s="2">
        <v>4.1666666664241347E-2</v>
      </c>
      <c r="C14068" s="8">
        <v>44855.041666666664</v>
      </c>
      <c r="D14068" s="3">
        <v>6.9649999999999999</v>
      </c>
      <c r="E14068" s="39"/>
      <c r="F14068" s="39"/>
      <c r="G14068" s="39"/>
      <c r="H14068" s="39"/>
      <c r="I14068" s="39"/>
    </row>
    <row r="14069" spans="1:9" x14ac:dyDescent="0.3">
      <c r="A14069" s="7">
        <v>43394</v>
      </c>
      <c r="B14069" s="2">
        <v>6.25E-2</v>
      </c>
      <c r="C14069" s="8">
        <v>44855.0625</v>
      </c>
      <c r="D14069" s="3">
        <v>6.9649999999999999</v>
      </c>
      <c r="E14069" s="39"/>
      <c r="F14069" s="39"/>
      <c r="G14069" s="39"/>
      <c r="H14069" s="39"/>
      <c r="I14069" s="39"/>
    </row>
    <row r="14070" spans="1:9" x14ac:dyDescent="0.3">
      <c r="A14070" s="7">
        <v>43394</v>
      </c>
      <c r="B14070" s="2">
        <v>8.3333333335758653E-2</v>
      </c>
      <c r="C14070" s="8">
        <v>44855.083333333336</v>
      </c>
      <c r="D14070" s="3">
        <v>6.94</v>
      </c>
      <c r="E14070" s="39"/>
      <c r="F14070" s="39"/>
      <c r="G14070" s="39"/>
      <c r="H14070" s="39"/>
      <c r="I14070" s="39"/>
    </row>
    <row r="14071" spans="1:9" x14ac:dyDescent="0.3">
      <c r="A14071" s="7">
        <v>43394</v>
      </c>
      <c r="B14071" s="2">
        <v>0.10416666666424135</v>
      </c>
      <c r="C14071" s="8">
        <v>44855.104166666664</v>
      </c>
      <c r="D14071" s="3">
        <v>6.94</v>
      </c>
      <c r="E14071" s="39"/>
      <c r="F14071" s="39"/>
      <c r="G14071" s="39"/>
      <c r="H14071" s="39"/>
      <c r="I14071" s="39"/>
    </row>
    <row r="14072" spans="1:9" x14ac:dyDescent="0.3">
      <c r="A14072" s="7">
        <v>43394</v>
      </c>
      <c r="B14072" s="2">
        <v>0.125</v>
      </c>
      <c r="C14072" s="8">
        <v>44855.125</v>
      </c>
      <c r="D14072" s="3">
        <v>6.9139999999999997</v>
      </c>
      <c r="E14072" s="39"/>
      <c r="F14072" s="39"/>
      <c r="G14072" s="39"/>
      <c r="H14072" s="39"/>
      <c r="I14072" s="39"/>
    </row>
    <row r="14073" spans="1:9" x14ac:dyDescent="0.3">
      <c r="A14073" s="7">
        <v>43394</v>
      </c>
      <c r="B14073" s="2">
        <v>0.14583333333575865</v>
      </c>
      <c r="C14073" s="8">
        <v>44855.145833333336</v>
      </c>
      <c r="D14073" s="3">
        <v>6.8890000000000002</v>
      </c>
      <c r="E14073" s="39"/>
      <c r="F14073" s="39"/>
      <c r="G14073" s="39"/>
      <c r="H14073" s="39"/>
      <c r="I14073" s="39"/>
    </row>
    <row r="14074" spans="1:9" x14ac:dyDescent="0.3">
      <c r="A14074" s="7">
        <v>43394</v>
      </c>
      <c r="B14074" s="2">
        <v>0.16666666666424135</v>
      </c>
      <c r="C14074" s="8">
        <v>44855.166666666664</v>
      </c>
      <c r="D14074" s="3">
        <v>6.8639999999999999</v>
      </c>
      <c r="E14074" s="39"/>
      <c r="F14074" s="39"/>
      <c r="G14074" s="39"/>
      <c r="H14074" s="39"/>
      <c r="I14074" s="39"/>
    </row>
    <row r="14075" spans="1:9" x14ac:dyDescent="0.3">
      <c r="A14075" s="7">
        <v>43394</v>
      </c>
      <c r="B14075" s="2">
        <v>0.1875</v>
      </c>
      <c r="C14075" s="8">
        <v>44855.1875</v>
      </c>
      <c r="D14075" s="3">
        <v>6.8390000000000004</v>
      </c>
      <c r="E14075" s="39"/>
      <c r="F14075" s="39"/>
      <c r="G14075" s="39"/>
      <c r="H14075" s="39"/>
      <c r="I14075" s="39"/>
    </row>
    <row r="14076" spans="1:9" x14ac:dyDescent="0.3">
      <c r="A14076" s="7">
        <v>43394</v>
      </c>
      <c r="B14076" s="2">
        <v>0.20833333333575865</v>
      </c>
      <c r="C14076" s="8">
        <v>44855.208333333336</v>
      </c>
      <c r="D14076" s="3">
        <v>6.8129999999999997</v>
      </c>
      <c r="E14076" s="39"/>
      <c r="F14076" s="39"/>
      <c r="G14076" s="39"/>
      <c r="H14076" s="39"/>
      <c r="I14076" s="39"/>
    </row>
    <row r="14077" spans="1:9" x14ac:dyDescent="0.3">
      <c r="A14077" s="7">
        <v>43394</v>
      </c>
      <c r="B14077" s="2">
        <v>0.22916666666424135</v>
      </c>
      <c r="C14077" s="8">
        <v>44855.229166666664</v>
      </c>
      <c r="D14077" s="3">
        <v>6.7880000000000003</v>
      </c>
      <c r="E14077" s="39"/>
      <c r="F14077" s="39"/>
      <c r="G14077" s="39"/>
      <c r="H14077" s="39"/>
      <c r="I14077" s="39"/>
    </row>
    <row r="14078" spans="1:9" x14ac:dyDescent="0.3">
      <c r="A14078" s="7">
        <v>43394</v>
      </c>
      <c r="B14078" s="2">
        <v>0.25</v>
      </c>
      <c r="C14078" s="8">
        <v>44855.25</v>
      </c>
      <c r="D14078" s="3">
        <v>6.7629999999999999</v>
      </c>
      <c r="E14078" s="39"/>
      <c r="F14078" s="39"/>
      <c r="G14078" s="39"/>
      <c r="H14078" s="39"/>
      <c r="I14078" s="39"/>
    </row>
    <row r="14079" spans="1:9" x14ac:dyDescent="0.3">
      <c r="A14079" s="7">
        <v>43394</v>
      </c>
      <c r="B14079" s="2">
        <v>0.27083333333575865</v>
      </c>
      <c r="C14079" s="8">
        <v>44855.270833333336</v>
      </c>
      <c r="D14079" s="3">
        <v>6.7370000000000001</v>
      </c>
      <c r="E14079" s="39"/>
      <c r="F14079" s="39"/>
      <c r="G14079" s="39"/>
      <c r="H14079" s="39"/>
      <c r="I14079" s="39"/>
    </row>
    <row r="14080" spans="1:9" x14ac:dyDescent="0.3">
      <c r="A14080" s="7">
        <v>43394</v>
      </c>
      <c r="B14080" s="2">
        <v>0.29166666666424135</v>
      </c>
      <c r="C14080" s="8">
        <v>44855.291666666664</v>
      </c>
      <c r="D14080" s="3">
        <v>6.7119999999999997</v>
      </c>
      <c r="E14080" s="39"/>
      <c r="F14080" s="39"/>
      <c r="G14080" s="39"/>
      <c r="H14080" s="39"/>
      <c r="I14080" s="39"/>
    </row>
    <row r="14081" spans="1:9" x14ac:dyDescent="0.3">
      <c r="A14081" s="7">
        <v>43394</v>
      </c>
      <c r="B14081" s="2">
        <v>0.3125</v>
      </c>
      <c r="C14081" s="8">
        <v>44855.3125</v>
      </c>
      <c r="D14081" s="3">
        <v>6.6870000000000003</v>
      </c>
      <c r="E14081" s="39"/>
      <c r="F14081" s="39"/>
      <c r="G14081" s="39"/>
      <c r="H14081" s="39"/>
      <c r="I14081" s="39"/>
    </row>
    <row r="14082" spans="1:9" x14ac:dyDescent="0.3">
      <c r="A14082" s="7">
        <v>43394</v>
      </c>
      <c r="B14082" s="2">
        <v>0.33333333333575865</v>
      </c>
      <c r="C14082" s="8">
        <v>44855.333333333336</v>
      </c>
      <c r="D14082" s="3">
        <v>6.6609999999999996</v>
      </c>
      <c r="E14082" s="39"/>
      <c r="F14082" s="39"/>
      <c r="G14082" s="39"/>
      <c r="H14082" s="39"/>
      <c r="I14082" s="39"/>
    </row>
    <row r="14083" spans="1:9" x14ac:dyDescent="0.3">
      <c r="A14083" s="7">
        <v>43394</v>
      </c>
      <c r="B14083" s="2">
        <v>0.35416666666424135</v>
      </c>
      <c r="C14083" s="8">
        <v>44855.354166666664</v>
      </c>
      <c r="D14083" s="3">
        <v>6.6609999999999996</v>
      </c>
      <c r="E14083" s="39"/>
      <c r="F14083" s="39"/>
      <c r="G14083" s="39"/>
      <c r="H14083" s="39"/>
      <c r="I14083" s="39"/>
    </row>
    <row r="14084" spans="1:9" x14ac:dyDescent="0.3">
      <c r="A14084" s="7">
        <v>43394</v>
      </c>
      <c r="B14084" s="2">
        <v>0.375</v>
      </c>
      <c r="C14084" s="8">
        <v>44855.375</v>
      </c>
      <c r="D14084" s="3">
        <v>6.6609999999999996</v>
      </c>
      <c r="E14084" s="39"/>
      <c r="F14084" s="39"/>
      <c r="G14084" s="39"/>
      <c r="H14084" s="39"/>
      <c r="I14084" s="39"/>
    </row>
    <row r="14085" spans="1:9" x14ac:dyDescent="0.3">
      <c r="A14085" s="7">
        <v>43394</v>
      </c>
      <c r="B14085" s="2">
        <v>0.39583333333575865</v>
      </c>
      <c r="C14085" s="8">
        <v>44855.395833333336</v>
      </c>
      <c r="D14085" s="3">
        <v>6.6870000000000003</v>
      </c>
      <c r="E14085" s="39"/>
      <c r="F14085" s="39"/>
      <c r="G14085" s="39"/>
      <c r="H14085" s="39"/>
      <c r="I14085" s="39"/>
    </row>
    <row r="14086" spans="1:9" x14ac:dyDescent="0.3">
      <c r="A14086" s="7">
        <v>43394</v>
      </c>
      <c r="B14086" s="2">
        <v>0.41666666666424135</v>
      </c>
      <c r="C14086" s="8">
        <v>44855.416666666664</v>
      </c>
      <c r="D14086" s="3">
        <v>6.7119999999999997</v>
      </c>
      <c r="E14086" s="39"/>
      <c r="F14086" s="39"/>
      <c r="G14086" s="39"/>
      <c r="H14086" s="39"/>
      <c r="I14086" s="39"/>
    </row>
    <row r="14087" spans="1:9" x14ac:dyDescent="0.3">
      <c r="A14087" s="7">
        <v>43394</v>
      </c>
      <c r="B14087" s="2">
        <v>0.4375</v>
      </c>
      <c r="C14087" s="8">
        <v>44855.4375</v>
      </c>
      <c r="D14087" s="3">
        <v>6.7629999999999999</v>
      </c>
      <c r="E14087" s="39"/>
      <c r="F14087" s="39"/>
      <c r="G14087" s="39"/>
      <c r="H14087" s="39"/>
      <c r="I14087" s="39"/>
    </row>
    <row r="14088" spans="1:9" x14ac:dyDescent="0.3">
      <c r="A14088" s="7">
        <v>43394</v>
      </c>
      <c r="B14088" s="2">
        <v>0.45833333333575865</v>
      </c>
      <c r="C14088" s="8">
        <v>44855.458333333336</v>
      </c>
      <c r="D14088" s="3">
        <v>6.7880000000000003</v>
      </c>
      <c r="E14088" s="39"/>
      <c r="F14088" s="39"/>
      <c r="G14088" s="39"/>
      <c r="H14088" s="39"/>
      <c r="I14088" s="39"/>
    </row>
    <row r="14089" spans="1:9" x14ac:dyDescent="0.3">
      <c r="A14089" s="7">
        <v>43394</v>
      </c>
      <c r="B14089" s="2">
        <v>0.47916666666424135</v>
      </c>
      <c r="C14089" s="8">
        <v>44855.479166666664</v>
      </c>
      <c r="D14089" s="3">
        <v>6.8129999999999997</v>
      </c>
      <c r="E14089" s="39"/>
      <c r="F14089" s="39"/>
      <c r="G14089" s="39"/>
      <c r="H14089" s="39"/>
      <c r="I14089" s="39"/>
    </row>
    <row r="14090" spans="1:9" x14ac:dyDescent="0.3">
      <c r="A14090" s="7">
        <v>43394</v>
      </c>
      <c r="B14090" s="2">
        <v>0.5</v>
      </c>
      <c r="C14090" s="8">
        <v>44855.5</v>
      </c>
      <c r="D14090" s="3">
        <v>6.8639999999999999</v>
      </c>
      <c r="E14090" s="39"/>
      <c r="F14090" s="39"/>
      <c r="G14090" s="39"/>
      <c r="H14090" s="39"/>
      <c r="I14090" s="39"/>
    </row>
    <row r="14091" spans="1:9" x14ac:dyDescent="0.3">
      <c r="A14091" s="7">
        <v>43394</v>
      </c>
      <c r="B14091" s="2">
        <v>0.52083333333575865</v>
      </c>
      <c r="C14091" s="8">
        <v>44855.520833333336</v>
      </c>
      <c r="D14091" s="3">
        <v>6.8890000000000002</v>
      </c>
      <c r="E14091" s="39"/>
      <c r="F14091" s="39"/>
      <c r="G14091" s="39"/>
      <c r="H14091" s="39"/>
      <c r="I14091" s="39"/>
    </row>
    <row r="14092" spans="1:9" x14ac:dyDescent="0.3">
      <c r="A14092" s="7">
        <v>43394</v>
      </c>
      <c r="B14092" s="2">
        <v>0.54166666666424135</v>
      </c>
      <c r="C14092" s="8">
        <v>44855.541666666664</v>
      </c>
      <c r="D14092" s="3">
        <v>6.94</v>
      </c>
      <c r="E14092" s="39"/>
      <c r="F14092" s="39"/>
      <c r="G14092" s="39"/>
      <c r="H14092" s="39"/>
      <c r="I14092" s="39"/>
    </row>
    <row r="14093" spans="1:9" x14ac:dyDescent="0.3">
      <c r="A14093" s="7">
        <v>43394</v>
      </c>
      <c r="B14093" s="2">
        <v>0.5625</v>
      </c>
      <c r="C14093" s="8">
        <v>44855.5625</v>
      </c>
      <c r="D14093" s="3">
        <v>6.99</v>
      </c>
      <c r="E14093" s="39"/>
      <c r="F14093" s="39"/>
      <c r="G14093" s="39"/>
      <c r="H14093" s="39"/>
      <c r="I14093" s="39"/>
    </row>
    <row r="14094" spans="1:9" x14ac:dyDescent="0.3">
      <c r="A14094" s="7">
        <v>43394</v>
      </c>
      <c r="B14094" s="2">
        <v>0.58333333333575865</v>
      </c>
      <c r="C14094" s="8">
        <v>44855.583333333336</v>
      </c>
      <c r="D14094" s="3">
        <v>7.0659999999999998</v>
      </c>
      <c r="E14094" s="39"/>
      <c r="F14094" s="39"/>
      <c r="G14094" s="39"/>
      <c r="H14094" s="39"/>
      <c r="I14094" s="39"/>
    </row>
    <row r="14095" spans="1:9" x14ac:dyDescent="0.3">
      <c r="A14095" s="7">
        <v>43394</v>
      </c>
      <c r="B14095" s="2">
        <v>0.60416666666424135</v>
      </c>
      <c r="C14095" s="8">
        <v>44855.604166666664</v>
      </c>
      <c r="D14095" s="3">
        <v>7.0910000000000002</v>
      </c>
      <c r="E14095" s="39"/>
      <c r="F14095" s="39"/>
      <c r="G14095" s="39"/>
      <c r="H14095" s="39"/>
      <c r="I14095" s="39"/>
    </row>
    <row r="14096" spans="1:9" x14ac:dyDescent="0.3">
      <c r="A14096" s="7">
        <v>43394</v>
      </c>
      <c r="B14096" s="2">
        <v>0.625</v>
      </c>
      <c r="C14096" s="8">
        <v>44855.625</v>
      </c>
      <c r="D14096" s="3">
        <v>7.1420000000000003</v>
      </c>
      <c r="E14096" s="39"/>
      <c r="F14096" s="39"/>
      <c r="G14096" s="39"/>
      <c r="H14096" s="39"/>
      <c r="I14096" s="39"/>
    </row>
    <row r="14097" spans="1:9" x14ac:dyDescent="0.3">
      <c r="A14097" s="7">
        <v>43394</v>
      </c>
      <c r="B14097" s="2">
        <v>0.64583333333575865</v>
      </c>
      <c r="C14097" s="8">
        <v>44855.645833333336</v>
      </c>
      <c r="D14097" s="3">
        <v>7.1669999999999998</v>
      </c>
      <c r="E14097" s="39"/>
      <c r="F14097" s="39"/>
      <c r="G14097" s="39"/>
      <c r="H14097" s="39"/>
      <c r="I14097" s="39"/>
    </row>
    <row r="14098" spans="1:9" x14ac:dyDescent="0.3">
      <c r="A14098" s="7">
        <v>43394</v>
      </c>
      <c r="B14098" s="2">
        <v>0.66666666666424135</v>
      </c>
      <c r="C14098" s="8">
        <v>44855.666666666664</v>
      </c>
      <c r="D14098" s="3">
        <v>7.1920000000000002</v>
      </c>
      <c r="E14098" s="39"/>
      <c r="F14098" s="39"/>
      <c r="G14098" s="39"/>
      <c r="H14098" s="39"/>
      <c r="I14098" s="39"/>
    </row>
    <row r="14099" spans="1:9" x14ac:dyDescent="0.3">
      <c r="A14099" s="7">
        <v>43394</v>
      </c>
      <c r="B14099" s="2">
        <v>0.6875</v>
      </c>
      <c r="C14099" s="8">
        <v>44855.6875</v>
      </c>
      <c r="D14099" s="3">
        <v>7.1920000000000002</v>
      </c>
      <c r="E14099" s="39"/>
      <c r="F14099" s="39"/>
      <c r="G14099" s="39"/>
      <c r="H14099" s="39"/>
      <c r="I14099" s="39"/>
    </row>
    <row r="14100" spans="1:9" x14ac:dyDescent="0.3">
      <c r="A14100" s="7">
        <v>43394</v>
      </c>
      <c r="B14100" s="2">
        <v>0.70833333333575865</v>
      </c>
      <c r="C14100" s="8">
        <v>44855.708333333336</v>
      </c>
      <c r="D14100" s="3">
        <v>7.1920000000000002</v>
      </c>
      <c r="E14100" s="39"/>
      <c r="F14100" s="39"/>
      <c r="G14100" s="39"/>
      <c r="H14100" s="39"/>
      <c r="I14100" s="39"/>
    </row>
    <row r="14101" spans="1:9" x14ac:dyDescent="0.3">
      <c r="A14101" s="7">
        <v>43394</v>
      </c>
      <c r="B14101" s="2">
        <v>0.72916666666424135</v>
      </c>
      <c r="C14101" s="8">
        <v>44855.729166666664</v>
      </c>
      <c r="D14101" s="3">
        <v>7.1920000000000002</v>
      </c>
      <c r="E14101" s="39"/>
      <c r="F14101" s="39"/>
      <c r="G14101" s="39"/>
      <c r="H14101" s="39"/>
      <c r="I14101" s="39"/>
    </row>
    <row r="14102" spans="1:9" x14ac:dyDescent="0.3">
      <c r="A14102" s="7">
        <v>43394</v>
      </c>
      <c r="B14102" s="2">
        <v>0.75</v>
      </c>
      <c r="C14102" s="8">
        <v>44855.75</v>
      </c>
      <c r="D14102" s="3">
        <v>7.1669999999999998</v>
      </c>
      <c r="E14102" s="39"/>
      <c r="F14102" s="39"/>
      <c r="G14102" s="39"/>
      <c r="H14102" s="39"/>
      <c r="I14102" s="39"/>
    </row>
    <row r="14103" spans="1:9" x14ac:dyDescent="0.3">
      <c r="A14103" s="7">
        <v>43394</v>
      </c>
      <c r="B14103" s="2">
        <v>0.77083333333575865</v>
      </c>
      <c r="C14103" s="8">
        <v>44855.770833333336</v>
      </c>
      <c r="D14103" s="3">
        <v>7.1420000000000003</v>
      </c>
      <c r="E14103" s="39"/>
      <c r="F14103" s="39"/>
      <c r="G14103" s="39"/>
      <c r="H14103" s="39"/>
      <c r="I14103" s="39"/>
    </row>
    <row r="14104" spans="1:9" x14ac:dyDescent="0.3">
      <c r="A14104" s="7">
        <v>43394</v>
      </c>
      <c r="B14104" s="2">
        <v>0.79166666666424135</v>
      </c>
      <c r="C14104" s="8">
        <v>44855.791666666664</v>
      </c>
      <c r="D14104" s="3">
        <v>7.1159999999999997</v>
      </c>
      <c r="E14104" s="39"/>
      <c r="F14104" s="39"/>
      <c r="G14104" s="39"/>
      <c r="H14104" s="39"/>
      <c r="I14104" s="39"/>
    </row>
    <row r="14105" spans="1:9" x14ac:dyDescent="0.3">
      <c r="A14105" s="7">
        <v>43394</v>
      </c>
      <c r="B14105" s="2">
        <v>0.8125</v>
      </c>
      <c r="C14105" s="8">
        <v>44855.8125</v>
      </c>
      <c r="D14105" s="3">
        <v>7.0659999999999998</v>
      </c>
      <c r="E14105" s="39"/>
      <c r="F14105" s="39"/>
      <c r="G14105" s="39"/>
      <c r="H14105" s="39"/>
      <c r="I14105" s="39"/>
    </row>
    <row r="14106" spans="1:9" x14ac:dyDescent="0.3">
      <c r="A14106" s="7">
        <v>43394</v>
      </c>
      <c r="B14106" s="2">
        <v>0.83333333333575865</v>
      </c>
      <c r="C14106" s="8">
        <v>44855.833333333336</v>
      </c>
      <c r="D14106" s="3">
        <v>7.0149999999999997</v>
      </c>
      <c r="E14106" s="39"/>
      <c r="F14106" s="39"/>
      <c r="G14106" s="39"/>
      <c r="H14106" s="39"/>
      <c r="I14106" s="39"/>
    </row>
    <row r="14107" spans="1:9" x14ac:dyDescent="0.3">
      <c r="A14107" s="7">
        <v>43394</v>
      </c>
      <c r="B14107" s="2">
        <v>0.85416666666424135</v>
      </c>
      <c r="C14107" s="8">
        <v>44855.854166666664</v>
      </c>
      <c r="D14107" s="3">
        <v>6.9139999999999997</v>
      </c>
      <c r="E14107" s="39"/>
      <c r="F14107" s="39"/>
      <c r="G14107" s="39"/>
      <c r="H14107" s="39"/>
      <c r="I14107" s="39"/>
    </row>
    <row r="14108" spans="1:9" x14ac:dyDescent="0.3">
      <c r="A14108" s="7">
        <v>43394</v>
      </c>
      <c r="B14108" s="2">
        <v>0.875</v>
      </c>
      <c r="C14108" s="8">
        <v>44855.875</v>
      </c>
      <c r="D14108" s="3">
        <v>6.8639999999999999</v>
      </c>
      <c r="E14108" s="39"/>
      <c r="F14108" s="39"/>
      <c r="G14108" s="39"/>
      <c r="H14108" s="39"/>
      <c r="I14108" s="39"/>
    </row>
    <row r="14109" spans="1:9" x14ac:dyDescent="0.3">
      <c r="A14109" s="7">
        <v>43394</v>
      </c>
      <c r="B14109" s="2">
        <v>0.89583333333575865</v>
      </c>
      <c r="C14109" s="8">
        <v>44855.895833333336</v>
      </c>
      <c r="D14109" s="3">
        <v>6.8129999999999997</v>
      </c>
      <c r="E14109" s="39"/>
      <c r="F14109" s="39"/>
      <c r="G14109" s="39"/>
      <c r="H14109" s="39"/>
      <c r="I14109" s="39"/>
    </row>
    <row r="14110" spans="1:9" x14ac:dyDescent="0.3">
      <c r="A14110" s="7">
        <v>43394</v>
      </c>
      <c r="B14110" s="2">
        <v>0.91666666666424135</v>
      </c>
      <c r="C14110" s="8">
        <v>44855.916666666664</v>
      </c>
      <c r="D14110" s="3">
        <v>6.7880000000000003</v>
      </c>
      <c r="E14110" s="39"/>
      <c r="F14110" s="39"/>
      <c r="G14110" s="39"/>
      <c r="H14110" s="39"/>
      <c r="I14110" s="39"/>
    </row>
    <row r="14111" spans="1:9" x14ac:dyDescent="0.3">
      <c r="A14111" s="7">
        <v>43394</v>
      </c>
      <c r="B14111" s="2">
        <v>0.9375</v>
      </c>
      <c r="C14111" s="8">
        <v>44855.9375</v>
      </c>
      <c r="D14111" s="3">
        <v>6.7370000000000001</v>
      </c>
      <c r="E14111" s="39"/>
      <c r="F14111" s="39"/>
      <c r="G14111" s="39"/>
      <c r="H14111" s="39"/>
      <c r="I14111" s="39"/>
    </row>
    <row r="14112" spans="1:9" x14ac:dyDescent="0.3">
      <c r="A14112" s="7">
        <v>43394</v>
      </c>
      <c r="B14112" s="2">
        <v>0.95833333333575865</v>
      </c>
      <c r="C14112" s="8">
        <v>44855.958333333336</v>
      </c>
      <c r="D14112" s="3">
        <v>6.6870000000000003</v>
      </c>
      <c r="E14112" s="39"/>
      <c r="F14112" s="39"/>
      <c r="G14112" s="39"/>
      <c r="H14112" s="39"/>
      <c r="I14112" s="39"/>
    </row>
    <row r="14113" spans="1:9" x14ac:dyDescent="0.3">
      <c r="A14113" s="7">
        <v>43394</v>
      </c>
      <c r="B14113" s="2">
        <v>0.97916666666424135</v>
      </c>
      <c r="C14113" s="8">
        <v>44855.979166666664</v>
      </c>
      <c r="D14113" s="3">
        <v>6.6360000000000001</v>
      </c>
      <c r="E14113" s="48">
        <f>+IF(D14113="","",AVERAGE(D14066:D14113))</f>
        <v>6.9037291666666674</v>
      </c>
      <c r="F14113" s="48">
        <f>+IF(D14113="","",MIN(D14066:D14113))</f>
        <v>6.6360000000000001</v>
      </c>
      <c r="G14113" s="48">
        <f>+IF(D14113="","",MAX(D14066:D14113))</f>
        <v>7.1920000000000002</v>
      </c>
      <c r="H14113" s="48">
        <f>STDEV(D14066:D14113)</f>
        <v>0.17211793823747887</v>
      </c>
      <c r="I14113" s="48">
        <f>+IF(F14113="","",(G14113-F14113))</f>
        <v>0.55600000000000005</v>
      </c>
    </row>
    <row r="14114" spans="1:9" x14ac:dyDescent="0.3">
      <c r="A14114" s="7">
        <v>43395</v>
      </c>
      <c r="B14114" s="2">
        <v>0</v>
      </c>
      <c r="C14114" s="8">
        <v>44856</v>
      </c>
      <c r="D14114" s="3">
        <v>6.585</v>
      </c>
      <c r="E14114" s="39"/>
      <c r="F14114" s="39"/>
      <c r="G14114" s="39"/>
      <c r="H14114" s="39"/>
      <c r="I14114" s="39"/>
    </row>
    <row r="14115" spans="1:9" x14ac:dyDescent="0.3">
      <c r="A14115" s="7">
        <v>43395</v>
      </c>
      <c r="B14115" s="2">
        <v>2.0833333335758653E-2</v>
      </c>
      <c r="C14115" s="8">
        <v>44856.020833333336</v>
      </c>
      <c r="D14115" s="3">
        <v>6.56</v>
      </c>
      <c r="E14115" s="39"/>
      <c r="F14115" s="39"/>
      <c r="G14115" s="39"/>
      <c r="H14115" s="39"/>
      <c r="I14115" s="39"/>
    </row>
    <row r="14116" spans="1:9" x14ac:dyDescent="0.3">
      <c r="A14116" s="7">
        <v>43395</v>
      </c>
      <c r="B14116" s="2">
        <v>4.1666666664241347E-2</v>
      </c>
      <c r="C14116" s="8">
        <v>44856.041666666664</v>
      </c>
      <c r="D14116" s="3">
        <v>6.5090000000000003</v>
      </c>
      <c r="E14116" s="39"/>
      <c r="F14116" s="39"/>
      <c r="G14116" s="39"/>
      <c r="H14116" s="39"/>
      <c r="I14116" s="39"/>
    </row>
    <row r="14117" spans="1:9" x14ac:dyDescent="0.3">
      <c r="A14117" s="7">
        <v>43395</v>
      </c>
      <c r="B14117" s="2">
        <v>6.25E-2</v>
      </c>
      <c r="C14117" s="8">
        <v>44856.0625</v>
      </c>
      <c r="D14117" s="3">
        <v>6.484</v>
      </c>
      <c r="E14117" s="39"/>
      <c r="F14117" s="39"/>
      <c r="G14117" s="39"/>
      <c r="H14117" s="39"/>
      <c r="I14117" s="39"/>
    </row>
    <row r="14118" spans="1:9" x14ac:dyDescent="0.3">
      <c r="A14118" s="7">
        <v>43395</v>
      </c>
      <c r="B14118" s="2">
        <v>8.3333333335758653E-2</v>
      </c>
      <c r="C14118" s="8">
        <v>44856.083333333336</v>
      </c>
      <c r="D14118" s="3">
        <v>6.4580000000000002</v>
      </c>
      <c r="E14118" s="39"/>
      <c r="F14118" s="39"/>
      <c r="G14118" s="39"/>
      <c r="H14118" s="39"/>
      <c r="I14118" s="39"/>
    </row>
    <row r="14119" spans="1:9" x14ac:dyDescent="0.3">
      <c r="A14119" s="7">
        <v>43395</v>
      </c>
      <c r="B14119" s="2">
        <v>0.10416666666424135</v>
      </c>
      <c r="C14119" s="8">
        <v>44856.104166666664</v>
      </c>
      <c r="D14119" s="3">
        <v>6.4080000000000004</v>
      </c>
      <c r="E14119" s="39"/>
      <c r="F14119" s="39"/>
      <c r="G14119" s="39"/>
      <c r="H14119" s="39"/>
      <c r="I14119" s="39"/>
    </row>
    <row r="14120" spans="1:9" x14ac:dyDescent="0.3">
      <c r="A14120" s="7">
        <v>43395</v>
      </c>
      <c r="B14120" s="2">
        <v>0.125</v>
      </c>
      <c r="C14120" s="8">
        <v>44856.125</v>
      </c>
      <c r="D14120" s="3">
        <v>6.3570000000000002</v>
      </c>
      <c r="E14120" s="39"/>
      <c r="F14120" s="39"/>
      <c r="G14120" s="39"/>
      <c r="H14120" s="39"/>
      <c r="I14120" s="39"/>
    </row>
    <row r="14121" spans="1:9" x14ac:dyDescent="0.3">
      <c r="A14121" s="7">
        <v>43395</v>
      </c>
      <c r="B14121" s="2">
        <v>0.14583333333575865</v>
      </c>
      <c r="C14121" s="8">
        <v>44856.145833333336</v>
      </c>
      <c r="D14121" s="3">
        <v>6.3310000000000004</v>
      </c>
      <c r="E14121" s="39"/>
      <c r="F14121" s="39"/>
      <c r="G14121" s="39"/>
      <c r="H14121" s="39"/>
      <c r="I14121" s="39"/>
    </row>
    <row r="14122" spans="1:9" x14ac:dyDescent="0.3">
      <c r="A14122" s="7">
        <v>43395</v>
      </c>
      <c r="B14122" s="2">
        <v>0.16666666666424135</v>
      </c>
      <c r="C14122" s="8">
        <v>44856.166666666664</v>
      </c>
      <c r="D14122" s="3">
        <v>6.2809999999999997</v>
      </c>
      <c r="E14122" s="39"/>
      <c r="F14122" s="39"/>
      <c r="G14122" s="39"/>
      <c r="H14122" s="39"/>
      <c r="I14122" s="39"/>
    </row>
    <row r="14123" spans="1:9" x14ac:dyDescent="0.3">
      <c r="A14123" s="7">
        <v>43395</v>
      </c>
      <c r="B14123" s="2">
        <v>0.1875</v>
      </c>
      <c r="C14123" s="8">
        <v>44856.1875</v>
      </c>
      <c r="D14123" s="3">
        <v>6.23</v>
      </c>
      <c r="E14123" s="39"/>
      <c r="F14123" s="39"/>
      <c r="G14123" s="39"/>
      <c r="H14123" s="39"/>
      <c r="I14123" s="39"/>
    </row>
    <row r="14124" spans="1:9" x14ac:dyDescent="0.3">
      <c r="A14124" s="7">
        <v>43395</v>
      </c>
      <c r="B14124" s="2">
        <v>0.20833333333575865</v>
      </c>
      <c r="C14124" s="8">
        <v>44856.208333333336</v>
      </c>
      <c r="D14124" s="3">
        <v>6.2039999999999997</v>
      </c>
      <c r="E14124" s="39"/>
      <c r="F14124" s="39"/>
      <c r="G14124" s="39"/>
      <c r="H14124" s="39"/>
      <c r="I14124" s="39"/>
    </row>
    <row r="14125" spans="1:9" x14ac:dyDescent="0.3">
      <c r="A14125" s="7">
        <v>43395</v>
      </c>
      <c r="B14125" s="2">
        <v>0.22916666666424135</v>
      </c>
      <c r="C14125" s="8">
        <v>44856.229166666664</v>
      </c>
      <c r="D14125" s="3">
        <v>6.1529999999999996</v>
      </c>
      <c r="E14125" s="39"/>
      <c r="F14125" s="39"/>
      <c r="G14125" s="39"/>
      <c r="H14125" s="39"/>
      <c r="I14125" s="39"/>
    </row>
    <row r="14126" spans="1:9" x14ac:dyDescent="0.3">
      <c r="A14126" s="7">
        <v>43395</v>
      </c>
      <c r="B14126" s="2">
        <v>0.25</v>
      </c>
      <c r="C14126" s="8">
        <v>44856.25</v>
      </c>
      <c r="D14126" s="3">
        <v>6.1280000000000001</v>
      </c>
      <c r="E14126" s="39"/>
      <c r="F14126" s="39"/>
      <c r="G14126" s="39"/>
      <c r="H14126" s="39"/>
      <c r="I14126" s="39"/>
    </row>
    <row r="14127" spans="1:9" x14ac:dyDescent="0.3">
      <c r="A14127" s="7">
        <v>43395</v>
      </c>
      <c r="B14127" s="2">
        <v>0.27083333333575865</v>
      </c>
      <c r="C14127" s="8">
        <v>44856.270833333336</v>
      </c>
      <c r="D14127" s="3">
        <v>6.077</v>
      </c>
      <c r="E14127" s="39"/>
      <c r="F14127" s="39"/>
      <c r="G14127" s="39"/>
      <c r="H14127" s="39"/>
      <c r="I14127" s="39"/>
    </row>
    <row r="14128" spans="1:9" x14ac:dyDescent="0.3">
      <c r="A14128" s="7">
        <v>43395</v>
      </c>
      <c r="B14128" s="2">
        <v>0.29166666666424135</v>
      </c>
      <c r="C14128" s="8">
        <v>44856.291666666664</v>
      </c>
      <c r="D14128" s="3">
        <v>6.0510000000000002</v>
      </c>
      <c r="E14128" s="39"/>
      <c r="F14128" s="39"/>
      <c r="G14128" s="39"/>
      <c r="H14128" s="39"/>
      <c r="I14128" s="39"/>
    </row>
    <row r="14129" spans="1:9" x14ac:dyDescent="0.3">
      <c r="A14129" s="7">
        <v>43395</v>
      </c>
      <c r="B14129" s="2">
        <v>0.3125</v>
      </c>
      <c r="C14129" s="8">
        <v>44856.3125</v>
      </c>
      <c r="D14129" s="3">
        <v>6.0259999999999998</v>
      </c>
      <c r="E14129" s="39"/>
      <c r="F14129" s="39"/>
      <c r="G14129" s="39"/>
      <c r="H14129" s="39"/>
      <c r="I14129" s="39"/>
    </row>
    <row r="14130" spans="1:9" x14ac:dyDescent="0.3">
      <c r="A14130" s="7">
        <v>43395</v>
      </c>
      <c r="B14130" s="2">
        <v>0.33333333333575865</v>
      </c>
      <c r="C14130" s="8">
        <v>44856.333333333336</v>
      </c>
      <c r="D14130" s="3">
        <v>6</v>
      </c>
      <c r="E14130" s="39"/>
      <c r="F14130" s="39"/>
      <c r="G14130" s="39"/>
      <c r="H14130" s="39"/>
      <c r="I14130" s="39"/>
    </row>
    <row r="14131" spans="1:9" x14ac:dyDescent="0.3">
      <c r="A14131" s="7">
        <v>43395</v>
      </c>
      <c r="B14131" s="2">
        <v>0.35416666666424135</v>
      </c>
      <c r="C14131" s="8">
        <v>44856.354166666664</v>
      </c>
      <c r="D14131" s="3">
        <v>5.9749999999999996</v>
      </c>
      <c r="E14131" s="39"/>
      <c r="F14131" s="39"/>
      <c r="G14131" s="39"/>
      <c r="H14131" s="39"/>
      <c r="I14131" s="39"/>
    </row>
    <row r="14132" spans="1:9" x14ac:dyDescent="0.3">
      <c r="A14132" s="7">
        <v>43395</v>
      </c>
      <c r="B14132" s="2">
        <v>0.375</v>
      </c>
      <c r="C14132" s="8">
        <v>44856.375</v>
      </c>
      <c r="D14132" s="3">
        <v>5.9749999999999996</v>
      </c>
      <c r="E14132" s="39"/>
      <c r="F14132" s="39"/>
      <c r="G14132" s="39"/>
      <c r="H14132" s="39"/>
      <c r="I14132" s="39"/>
    </row>
    <row r="14133" spans="1:9" x14ac:dyDescent="0.3">
      <c r="A14133" s="7">
        <v>43395</v>
      </c>
      <c r="B14133" s="2">
        <v>0.39583333333575865</v>
      </c>
      <c r="C14133" s="8">
        <v>44856.395833333336</v>
      </c>
      <c r="D14133" s="3">
        <v>6</v>
      </c>
      <c r="E14133" s="39"/>
      <c r="F14133" s="39"/>
      <c r="G14133" s="39"/>
      <c r="H14133" s="39"/>
      <c r="I14133" s="39"/>
    </row>
    <row r="14134" spans="1:9" x14ac:dyDescent="0.3">
      <c r="A14134" s="7">
        <v>43395</v>
      </c>
      <c r="B14134" s="2">
        <v>0.41666666666424135</v>
      </c>
      <c r="C14134" s="8">
        <v>44856.416666666664</v>
      </c>
      <c r="D14134" s="3">
        <v>6.0510000000000002</v>
      </c>
      <c r="E14134" s="39"/>
      <c r="F14134" s="39"/>
      <c r="G14134" s="39"/>
      <c r="H14134" s="39"/>
      <c r="I14134" s="39"/>
    </row>
    <row r="14135" spans="1:9" x14ac:dyDescent="0.3">
      <c r="A14135" s="7">
        <v>43395</v>
      </c>
      <c r="B14135" s="2">
        <v>0.4375</v>
      </c>
      <c r="C14135" s="8">
        <v>44856.4375</v>
      </c>
      <c r="D14135" s="3">
        <v>6.1280000000000001</v>
      </c>
      <c r="E14135" s="39"/>
      <c r="F14135" s="39"/>
      <c r="G14135" s="39"/>
      <c r="H14135" s="39"/>
      <c r="I14135" s="39"/>
    </row>
    <row r="14136" spans="1:9" x14ac:dyDescent="0.3">
      <c r="A14136" s="7">
        <v>43395</v>
      </c>
      <c r="B14136" s="2">
        <v>0.45833333333575865</v>
      </c>
      <c r="C14136" s="8">
        <v>44856.458333333336</v>
      </c>
      <c r="D14136" s="3">
        <v>6.2039999999999997</v>
      </c>
      <c r="E14136" s="39"/>
      <c r="F14136" s="39"/>
      <c r="G14136" s="39"/>
      <c r="H14136" s="39"/>
      <c r="I14136" s="39"/>
    </row>
    <row r="14137" spans="1:9" x14ac:dyDescent="0.3">
      <c r="A14137" s="7">
        <v>43395</v>
      </c>
      <c r="B14137" s="2">
        <v>0.47916666666424135</v>
      </c>
      <c r="C14137" s="8">
        <v>44856.479166666664</v>
      </c>
      <c r="D14137" s="3">
        <v>6.306</v>
      </c>
      <c r="E14137" s="39"/>
      <c r="F14137" s="39"/>
      <c r="G14137" s="39"/>
      <c r="H14137" s="39"/>
      <c r="I14137" s="39"/>
    </row>
    <row r="14138" spans="1:9" x14ac:dyDescent="0.3">
      <c r="A14138" s="7">
        <v>43395</v>
      </c>
      <c r="B14138" s="2">
        <v>0.5</v>
      </c>
      <c r="C14138" s="8">
        <v>44856.5</v>
      </c>
      <c r="D14138" s="3">
        <v>6.4329999999999998</v>
      </c>
      <c r="E14138" s="39"/>
      <c r="F14138" s="39"/>
      <c r="G14138" s="39"/>
      <c r="H14138" s="39"/>
      <c r="I14138" s="39"/>
    </row>
    <row r="14139" spans="1:9" x14ac:dyDescent="0.3">
      <c r="A14139" s="7">
        <v>43395</v>
      </c>
      <c r="B14139" s="2">
        <v>0.52083333333575865</v>
      </c>
      <c r="C14139" s="8">
        <v>44856.520833333336</v>
      </c>
      <c r="D14139" s="3">
        <v>6.6109999999999998</v>
      </c>
      <c r="E14139" s="39"/>
      <c r="F14139" s="39"/>
      <c r="G14139" s="39"/>
      <c r="H14139" s="39"/>
      <c r="I14139" s="39"/>
    </row>
    <row r="14140" spans="1:9" x14ac:dyDescent="0.3">
      <c r="A14140" s="7">
        <v>43395</v>
      </c>
      <c r="B14140" s="2">
        <v>0.54166666666424135</v>
      </c>
      <c r="C14140" s="8">
        <v>44856.541666666664</v>
      </c>
      <c r="D14140" s="3">
        <v>6.8129999999999997</v>
      </c>
      <c r="E14140" s="39"/>
      <c r="F14140" s="39"/>
      <c r="G14140" s="39"/>
      <c r="H14140" s="39"/>
      <c r="I14140" s="39"/>
    </row>
    <row r="14141" spans="1:9" x14ac:dyDescent="0.3">
      <c r="A14141" s="7">
        <v>43395</v>
      </c>
      <c r="B14141" s="2">
        <v>0.5625</v>
      </c>
      <c r="C14141" s="8">
        <v>44856.5625</v>
      </c>
      <c r="D14141" s="3">
        <v>7.0149999999999997</v>
      </c>
      <c r="E14141" s="39"/>
      <c r="F14141" s="39"/>
      <c r="G14141" s="39"/>
      <c r="H14141" s="39"/>
      <c r="I14141" s="39"/>
    </row>
    <row r="14142" spans="1:9" x14ac:dyDescent="0.3">
      <c r="A14142" s="7">
        <v>43395</v>
      </c>
      <c r="B14142" s="2">
        <v>0.58333333333575865</v>
      </c>
      <c r="C14142" s="8">
        <v>44856.583333333336</v>
      </c>
      <c r="D14142" s="3">
        <v>7.1159999999999997</v>
      </c>
      <c r="E14142" s="39"/>
      <c r="F14142" s="39"/>
      <c r="G14142" s="39"/>
      <c r="H14142" s="39"/>
      <c r="I14142" s="39"/>
    </row>
    <row r="14143" spans="1:9" x14ac:dyDescent="0.3">
      <c r="A14143" s="7">
        <v>43395</v>
      </c>
      <c r="B14143" s="2">
        <v>0.60416666666424135</v>
      </c>
      <c r="C14143" s="8">
        <v>44856.604166666664</v>
      </c>
      <c r="D14143" s="3">
        <v>7.1669999999999998</v>
      </c>
      <c r="E14143" s="39"/>
      <c r="F14143" s="39"/>
      <c r="G14143" s="39"/>
      <c r="H14143" s="39"/>
      <c r="I14143" s="39"/>
    </row>
    <row r="14144" spans="1:9" x14ac:dyDescent="0.3">
      <c r="A14144" s="7">
        <v>43395</v>
      </c>
      <c r="B14144" s="2">
        <v>0.625</v>
      </c>
      <c r="C14144" s="8">
        <v>44856.625</v>
      </c>
      <c r="D14144" s="3">
        <v>7.1920000000000002</v>
      </c>
      <c r="E14144" s="39"/>
      <c r="F14144" s="39"/>
      <c r="G14144" s="39"/>
      <c r="H14144" s="39"/>
      <c r="I14144" s="39"/>
    </row>
    <row r="14145" spans="1:9" x14ac:dyDescent="0.3">
      <c r="A14145" s="7">
        <v>43395</v>
      </c>
      <c r="B14145" s="2">
        <v>0.64583333333575865</v>
      </c>
      <c r="C14145" s="8">
        <v>44856.645833333336</v>
      </c>
      <c r="D14145" s="3">
        <v>7.2169999999999996</v>
      </c>
      <c r="E14145" s="39"/>
      <c r="F14145" s="39"/>
      <c r="G14145" s="39"/>
      <c r="H14145" s="39"/>
      <c r="I14145" s="39"/>
    </row>
    <row r="14146" spans="1:9" x14ac:dyDescent="0.3">
      <c r="A14146" s="7">
        <v>43395</v>
      </c>
      <c r="B14146" s="2">
        <v>0.66666666666424135</v>
      </c>
      <c r="C14146" s="8">
        <v>44856.666666666664</v>
      </c>
      <c r="D14146" s="3">
        <v>7.2169999999999996</v>
      </c>
      <c r="E14146" s="39"/>
      <c r="F14146" s="39"/>
      <c r="G14146" s="39"/>
      <c r="H14146" s="39"/>
      <c r="I14146" s="39"/>
    </row>
    <row r="14147" spans="1:9" x14ac:dyDescent="0.3">
      <c r="A14147" s="7">
        <v>43395</v>
      </c>
      <c r="B14147" s="2">
        <v>0.6875</v>
      </c>
      <c r="C14147" s="8">
        <v>44856.6875</v>
      </c>
      <c r="D14147" s="3">
        <v>7.242</v>
      </c>
      <c r="E14147" s="39"/>
      <c r="F14147" s="39"/>
      <c r="G14147" s="39"/>
      <c r="H14147" s="39"/>
      <c r="I14147" s="39"/>
    </row>
    <row r="14148" spans="1:9" x14ac:dyDescent="0.3">
      <c r="A14148" s="7">
        <v>43395</v>
      </c>
      <c r="B14148" s="2">
        <v>0.70833333333575865</v>
      </c>
      <c r="C14148" s="8">
        <v>44856.708333333336</v>
      </c>
      <c r="D14148" s="3">
        <v>7.2169999999999996</v>
      </c>
      <c r="E14148" s="39"/>
      <c r="F14148" s="39"/>
      <c r="G14148" s="39"/>
      <c r="H14148" s="39"/>
      <c r="I14148" s="39"/>
    </row>
    <row r="14149" spans="1:9" x14ac:dyDescent="0.3">
      <c r="A14149" s="7">
        <v>43395</v>
      </c>
      <c r="B14149" s="2">
        <v>0.72916666666424135</v>
      </c>
      <c r="C14149" s="8">
        <v>44856.729166666664</v>
      </c>
      <c r="D14149" s="3">
        <v>7.1420000000000003</v>
      </c>
      <c r="E14149" s="39"/>
      <c r="F14149" s="39"/>
      <c r="G14149" s="39"/>
      <c r="H14149" s="39"/>
      <c r="I14149" s="39"/>
    </row>
    <row r="14150" spans="1:9" x14ac:dyDescent="0.3">
      <c r="A14150" s="7">
        <v>43395</v>
      </c>
      <c r="B14150" s="2">
        <v>0.75</v>
      </c>
      <c r="C14150" s="8">
        <v>44856.75</v>
      </c>
      <c r="D14150" s="3">
        <v>7.0910000000000002</v>
      </c>
      <c r="E14150" s="39"/>
      <c r="F14150" s="39"/>
      <c r="G14150" s="39"/>
      <c r="H14150" s="39"/>
      <c r="I14150" s="39"/>
    </row>
    <row r="14151" spans="1:9" x14ac:dyDescent="0.3">
      <c r="A14151" s="7">
        <v>43395</v>
      </c>
      <c r="B14151" s="2">
        <v>0.77083333333575865</v>
      </c>
      <c r="C14151" s="8">
        <v>44856.770833333336</v>
      </c>
      <c r="D14151" s="3">
        <v>7.0149999999999997</v>
      </c>
      <c r="E14151" s="39"/>
      <c r="F14151" s="39"/>
      <c r="G14151" s="39"/>
      <c r="H14151" s="39"/>
      <c r="I14151" s="39"/>
    </row>
    <row r="14152" spans="1:9" x14ac:dyDescent="0.3">
      <c r="A14152" s="7">
        <v>43395</v>
      </c>
      <c r="B14152" s="2">
        <v>0.79166666666424135</v>
      </c>
      <c r="C14152" s="8">
        <v>44856.791666666664</v>
      </c>
      <c r="D14152" s="3">
        <v>6.9649999999999999</v>
      </c>
      <c r="E14152" s="39"/>
      <c r="F14152" s="39"/>
      <c r="G14152" s="39"/>
      <c r="H14152" s="39"/>
      <c r="I14152" s="39"/>
    </row>
    <row r="14153" spans="1:9" x14ac:dyDescent="0.3">
      <c r="A14153" s="7">
        <v>43395</v>
      </c>
      <c r="B14153" s="2">
        <v>0.8125</v>
      </c>
      <c r="C14153" s="8">
        <v>44856.8125</v>
      </c>
      <c r="D14153" s="3">
        <v>6.8890000000000002</v>
      </c>
      <c r="E14153" s="39"/>
      <c r="F14153" s="39"/>
      <c r="G14153" s="39"/>
      <c r="H14153" s="39"/>
      <c r="I14153" s="39"/>
    </row>
    <row r="14154" spans="1:9" x14ac:dyDescent="0.3">
      <c r="A14154" s="7">
        <v>43395</v>
      </c>
      <c r="B14154" s="2">
        <v>0.83333333333575865</v>
      </c>
      <c r="C14154" s="8">
        <v>44856.833333333336</v>
      </c>
      <c r="D14154" s="3">
        <v>6.8129999999999997</v>
      </c>
      <c r="E14154" s="39"/>
      <c r="F14154" s="39"/>
      <c r="G14154" s="39"/>
      <c r="H14154" s="39"/>
      <c r="I14154" s="39"/>
    </row>
    <row r="14155" spans="1:9" x14ac:dyDescent="0.3">
      <c r="A14155" s="7">
        <v>43395</v>
      </c>
      <c r="B14155" s="2">
        <v>0.85416666666424135</v>
      </c>
      <c r="C14155" s="8">
        <v>44856.854166666664</v>
      </c>
      <c r="D14155" s="3">
        <v>6.7370000000000001</v>
      </c>
      <c r="E14155" s="39"/>
      <c r="F14155" s="39"/>
      <c r="G14155" s="39"/>
      <c r="H14155" s="39"/>
      <c r="I14155" s="39"/>
    </row>
    <row r="14156" spans="1:9" x14ac:dyDescent="0.3">
      <c r="A14156" s="7">
        <v>43395</v>
      </c>
      <c r="B14156" s="2">
        <v>0.875</v>
      </c>
      <c r="C14156" s="8">
        <v>44856.875</v>
      </c>
      <c r="D14156" s="3">
        <v>6.6870000000000003</v>
      </c>
      <c r="E14156" s="39"/>
      <c r="F14156" s="39"/>
      <c r="G14156" s="39"/>
      <c r="H14156" s="39"/>
      <c r="I14156" s="39"/>
    </row>
    <row r="14157" spans="1:9" x14ac:dyDescent="0.3">
      <c r="A14157" s="7">
        <v>43395</v>
      </c>
      <c r="B14157" s="2">
        <v>0.89583333333575865</v>
      </c>
      <c r="C14157" s="8">
        <v>44856.895833333336</v>
      </c>
      <c r="D14157" s="3">
        <v>6.6360000000000001</v>
      </c>
      <c r="E14157" s="39"/>
      <c r="F14157" s="39"/>
      <c r="G14157" s="39"/>
      <c r="H14157" s="39"/>
      <c r="I14157" s="39"/>
    </row>
    <row r="14158" spans="1:9" x14ac:dyDescent="0.3">
      <c r="A14158" s="7">
        <v>43395</v>
      </c>
      <c r="B14158" s="2">
        <v>0.91666666666424135</v>
      </c>
      <c r="C14158" s="8">
        <v>44856.916666666664</v>
      </c>
      <c r="D14158" s="3">
        <v>6.585</v>
      </c>
      <c r="E14158" s="39"/>
      <c r="F14158" s="39"/>
      <c r="G14158" s="39"/>
      <c r="H14158" s="39"/>
      <c r="I14158" s="39"/>
    </row>
    <row r="14159" spans="1:9" x14ac:dyDescent="0.3">
      <c r="A14159" s="7">
        <v>43395</v>
      </c>
      <c r="B14159" s="2">
        <v>0.9375</v>
      </c>
      <c r="C14159" s="8">
        <v>44856.9375</v>
      </c>
      <c r="D14159" s="3">
        <v>6.5350000000000001</v>
      </c>
      <c r="E14159" s="39"/>
      <c r="F14159" s="39"/>
      <c r="G14159" s="39"/>
      <c r="H14159" s="39"/>
      <c r="I14159" s="39"/>
    </row>
    <row r="14160" spans="1:9" x14ac:dyDescent="0.3">
      <c r="A14160" s="7">
        <v>43395</v>
      </c>
      <c r="B14160" s="2">
        <v>0.95833333333575865</v>
      </c>
      <c r="C14160" s="8">
        <v>44856.958333333336</v>
      </c>
      <c r="D14160" s="3">
        <v>6.484</v>
      </c>
      <c r="E14160" s="39"/>
      <c r="F14160" s="39"/>
      <c r="G14160" s="39"/>
      <c r="H14160" s="39"/>
      <c r="I14160" s="39"/>
    </row>
    <row r="14161" spans="1:9" x14ac:dyDescent="0.3">
      <c r="A14161" s="7">
        <v>43395</v>
      </c>
      <c r="B14161" s="2">
        <v>0.97916666666424135</v>
      </c>
      <c r="C14161" s="8">
        <v>44856.979166666664</v>
      </c>
      <c r="D14161" s="3">
        <v>6.4580000000000002</v>
      </c>
      <c r="E14161" s="48">
        <f>+IF(D14161="","",AVERAGE(D14114:D14161))</f>
        <v>6.5574583333333356</v>
      </c>
      <c r="F14161" s="48">
        <f>+IF(D14161="","",MIN(D14114:D14161))</f>
        <v>5.9749999999999996</v>
      </c>
      <c r="G14161" s="48">
        <f>+IF(D14161="","",MAX(D14114:D14161))</f>
        <v>7.242</v>
      </c>
      <c r="H14161" s="48">
        <f>STDEV(D14114:D14161)</f>
        <v>0.40970217300787637</v>
      </c>
      <c r="I14161" s="48">
        <f>+IF(F14161="","",(G14161-F14161))</f>
        <v>1.2670000000000003</v>
      </c>
    </row>
    <row r="14162" spans="1:9" x14ac:dyDescent="0.3">
      <c r="A14162" s="7">
        <v>43396</v>
      </c>
      <c r="B14162" s="2">
        <v>0</v>
      </c>
      <c r="C14162" s="8">
        <v>44857</v>
      </c>
      <c r="D14162" s="3">
        <v>6.4080000000000004</v>
      </c>
      <c r="E14162" s="39"/>
      <c r="F14162" s="39"/>
      <c r="G14162" s="39"/>
      <c r="H14162" s="39"/>
      <c r="I14162" s="39"/>
    </row>
    <row r="14163" spans="1:9" x14ac:dyDescent="0.3">
      <c r="A14163" s="7">
        <v>43396</v>
      </c>
      <c r="B14163" s="2">
        <v>2.0833333335758653E-2</v>
      </c>
      <c r="C14163" s="8">
        <v>44857.020833333336</v>
      </c>
      <c r="D14163" s="3">
        <v>6.3570000000000002</v>
      </c>
      <c r="E14163" s="39"/>
      <c r="F14163" s="39"/>
      <c r="G14163" s="39"/>
      <c r="H14163" s="39"/>
      <c r="I14163" s="39"/>
    </row>
    <row r="14164" spans="1:9" x14ac:dyDescent="0.3">
      <c r="A14164" s="7">
        <v>43396</v>
      </c>
      <c r="B14164" s="2">
        <v>4.1666666664241347E-2</v>
      </c>
      <c r="C14164" s="8">
        <v>44857.041666666664</v>
      </c>
      <c r="D14164" s="3">
        <v>6.306</v>
      </c>
      <c r="E14164" s="39"/>
      <c r="F14164" s="39"/>
      <c r="G14164" s="39"/>
      <c r="H14164" s="39"/>
      <c r="I14164" s="39"/>
    </row>
    <row r="14165" spans="1:9" x14ac:dyDescent="0.3">
      <c r="A14165" s="7">
        <v>43396</v>
      </c>
      <c r="B14165" s="2">
        <v>6.25E-2</v>
      </c>
      <c r="C14165" s="8">
        <v>44857.0625</v>
      </c>
      <c r="D14165" s="3">
        <v>6.2549999999999999</v>
      </c>
      <c r="E14165" s="39"/>
      <c r="F14165" s="39"/>
      <c r="G14165" s="39"/>
      <c r="H14165" s="39"/>
      <c r="I14165" s="39"/>
    </row>
    <row r="14166" spans="1:9" x14ac:dyDescent="0.3">
      <c r="A14166" s="7">
        <v>43396</v>
      </c>
      <c r="B14166" s="2">
        <v>8.3333333335758653E-2</v>
      </c>
      <c r="C14166" s="8">
        <v>44857.083333333336</v>
      </c>
      <c r="D14166" s="3">
        <v>6.2039999999999997</v>
      </c>
      <c r="E14166" s="39"/>
      <c r="F14166" s="39"/>
      <c r="G14166" s="39"/>
      <c r="H14166" s="39"/>
      <c r="I14166" s="39"/>
    </row>
    <row r="14167" spans="1:9" x14ac:dyDescent="0.3">
      <c r="A14167" s="7">
        <v>43396</v>
      </c>
      <c r="B14167" s="2">
        <v>0.10416666666424135</v>
      </c>
      <c r="C14167" s="8">
        <v>44857.104166666664</v>
      </c>
      <c r="D14167" s="3">
        <v>6.1529999999999996</v>
      </c>
      <c r="E14167" s="39"/>
      <c r="F14167" s="39"/>
      <c r="G14167" s="39"/>
      <c r="H14167" s="39"/>
      <c r="I14167" s="39"/>
    </row>
    <row r="14168" spans="1:9" x14ac:dyDescent="0.3">
      <c r="A14168" s="7">
        <v>43396</v>
      </c>
      <c r="B14168" s="2">
        <v>0.125</v>
      </c>
      <c r="C14168" s="8">
        <v>44857.125</v>
      </c>
      <c r="D14168" s="3">
        <v>6.1280000000000001</v>
      </c>
      <c r="E14168" s="39"/>
      <c r="F14168" s="39"/>
      <c r="G14168" s="39"/>
      <c r="H14168" s="39"/>
      <c r="I14168" s="39"/>
    </row>
    <row r="14169" spans="1:9" x14ac:dyDescent="0.3">
      <c r="A14169" s="7">
        <v>43396</v>
      </c>
      <c r="B14169" s="2">
        <v>0.14583333333575865</v>
      </c>
      <c r="C14169" s="8">
        <v>44857.145833333336</v>
      </c>
      <c r="D14169" s="3">
        <v>6.077</v>
      </c>
      <c r="E14169" s="39"/>
      <c r="F14169" s="39"/>
      <c r="G14169" s="39"/>
      <c r="H14169" s="39"/>
      <c r="I14169" s="39"/>
    </row>
    <row r="14170" spans="1:9" x14ac:dyDescent="0.3">
      <c r="A14170" s="7">
        <v>43396</v>
      </c>
      <c r="B14170" s="2">
        <v>0.16666666666424135</v>
      </c>
      <c r="C14170" s="8">
        <v>44857.166666666664</v>
      </c>
      <c r="D14170" s="3">
        <v>6.0510000000000002</v>
      </c>
      <c r="E14170" s="39"/>
      <c r="F14170" s="39"/>
      <c r="G14170" s="39"/>
      <c r="H14170" s="39"/>
      <c r="I14170" s="39"/>
    </row>
    <row r="14171" spans="1:9" x14ac:dyDescent="0.3">
      <c r="A14171" s="7">
        <v>43396</v>
      </c>
      <c r="B14171" s="2">
        <v>0.1875</v>
      </c>
      <c r="C14171" s="8">
        <v>44857.1875</v>
      </c>
      <c r="D14171" s="3">
        <v>6</v>
      </c>
      <c r="E14171" s="39"/>
      <c r="F14171" s="39"/>
      <c r="G14171" s="39"/>
      <c r="H14171" s="39"/>
      <c r="I14171" s="39"/>
    </row>
    <row r="14172" spans="1:9" x14ac:dyDescent="0.3">
      <c r="A14172" s="7">
        <v>43396</v>
      </c>
      <c r="B14172" s="2">
        <v>0.20833333333575865</v>
      </c>
      <c r="C14172" s="8">
        <v>44857.208333333336</v>
      </c>
      <c r="D14172" s="3">
        <v>5.9489999999999998</v>
      </c>
      <c r="E14172" s="39"/>
      <c r="F14172" s="39"/>
      <c r="G14172" s="39"/>
      <c r="H14172" s="39"/>
      <c r="I14172" s="39"/>
    </row>
    <row r="14173" spans="1:9" x14ac:dyDescent="0.3">
      <c r="A14173" s="7">
        <v>43396</v>
      </c>
      <c r="B14173" s="2">
        <v>0.22916666666424135</v>
      </c>
      <c r="C14173" s="8">
        <v>44857.229166666664</v>
      </c>
      <c r="D14173" s="3">
        <v>5.9240000000000004</v>
      </c>
      <c r="E14173" s="39"/>
      <c r="F14173" s="39"/>
      <c r="G14173" s="39"/>
      <c r="H14173" s="39"/>
      <c r="I14173" s="39"/>
    </row>
    <row r="14174" spans="1:9" x14ac:dyDescent="0.3">
      <c r="A14174" s="7">
        <v>43396</v>
      </c>
      <c r="B14174" s="2">
        <v>0.25</v>
      </c>
      <c r="C14174" s="8">
        <v>44857.25</v>
      </c>
      <c r="D14174" s="3">
        <v>5.8719999999999999</v>
      </c>
      <c r="E14174" s="39"/>
      <c r="F14174" s="39"/>
      <c r="G14174" s="39"/>
      <c r="H14174" s="39"/>
      <c r="I14174" s="39"/>
    </row>
    <row r="14175" spans="1:9" x14ac:dyDescent="0.3">
      <c r="A14175" s="7">
        <v>43396</v>
      </c>
      <c r="B14175" s="2">
        <v>0.27083333333575865</v>
      </c>
      <c r="C14175" s="8">
        <v>44857.270833333336</v>
      </c>
      <c r="D14175" s="3">
        <v>5.8209999999999997</v>
      </c>
      <c r="E14175" s="39"/>
      <c r="F14175" s="39"/>
      <c r="G14175" s="39"/>
      <c r="H14175" s="39"/>
      <c r="I14175" s="39"/>
    </row>
    <row r="14176" spans="1:9" x14ac:dyDescent="0.3">
      <c r="A14176" s="7">
        <v>43396</v>
      </c>
      <c r="B14176" s="2">
        <v>0.29166666666424135</v>
      </c>
      <c r="C14176" s="8">
        <v>44857.291666666664</v>
      </c>
      <c r="D14176" s="3">
        <v>5.77</v>
      </c>
      <c r="E14176" s="39"/>
      <c r="F14176" s="39"/>
      <c r="G14176" s="39"/>
      <c r="H14176" s="39"/>
      <c r="I14176" s="39"/>
    </row>
    <row r="14177" spans="1:9" x14ac:dyDescent="0.3">
      <c r="A14177" s="7">
        <v>43396</v>
      </c>
      <c r="B14177" s="2">
        <v>0.3125</v>
      </c>
      <c r="C14177" s="8">
        <v>44857.3125</v>
      </c>
      <c r="D14177" s="3">
        <v>5.7450000000000001</v>
      </c>
      <c r="E14177" s="39"/>
      <c r="F14177" s="39"/>
      <c r="G14177" s="39"/>
      <c r="H14177" s="39"/>
      <c r="I14177" s="39"/>
    </row>
    <row r="14178" spans="1:9" x14ac:dyDescent="0.3">
      <c r="A14178" s="7">
        <v>43396</v>
      </c>
      <c r="B14178" s="2">
        <v>0.33333333333575865</v>
      </c>
      <c r="C14178" s="8">
        <v>44857.333333333336</v>
      </c>
      <c r="D14178" s="3">
        <v>5.6929999999999996</v>
      </c>
      <c r="E14178" s="39"/>
      <c r="F14178" s="39"/>
      <c r="G14178" s="39"/>
      <c r="H14178" s="39"/>
      <c r="I14178" s="39"/>
    </row>
    <row r="14179" spans="1:9" x14ac:dyDescent="0.3">
      <c r="A14179" s="7">
        <v>43396</v>
      </c>
      <c r="B14179" s="2">
        <v>0.35416666666424135</v>
      </c>
      <c r="C14179" s="8">
        <v>44857.354166666664</v>
      </c>
      <c r="D14179" s="3">
        <v>5.6929999999999996</v>
      </c>
      <c r="E14179" s="39"/>
      <c r="F14179" s="39"/>
      <c r="G14179" s="39"/>
      <c r="H14179" s="39"/>
      <c r="I14179" s="39"/>
    </row>
    <row r="14180" spans="1:9" x14ac:dyDescent="0.3">
      <c r="A14180" s="7">
        <v>43396</v>
      </c>
      <c r="B14180" s="2">
        <v>0.375</v>
      </c>
      <c r="C14180" s="8">
        <v>44857.375</v>
      </c>
      <c r="D14180" s="3">
        <v>5.7190000000000003</v>
      </c>
      <c r="E14180" s="39"/>
      <c r="F14180" s="39"/>
      <c r="G14180" s="39"/>
      <c r="H14180" s="39"/>
      <c r="I14180" s="39"/>
    </row>
    <row r="14181" spans="1:9" x14ac:dyDescent="0.3">
      <c r="A14181" s="7">
        <v>43396</v>
      </c>
      <c r="B14181" s="2">
        <v>0.39583333333575865</v>
      </c>
      <c r="C14181" s="8">
        <v>44857.395833333336</v>
      </c>
      <c r="D14181" s="3">
        <v>5.7960000000000003</v>
      </c>
      <c r="E14181" s="39"/>
      <c r="F14181" s="39"/>
      <c r="G14181" s="39"/>
      <c r="H14181" s="39"/>
      <c r="I14181" s="39"/>
    </row>
    <row r="14182" spans="1:9" x14ac:dyDescent="0.3">
      <c r="A14182" s="7">
        <v>43396</v>
      </c>
      <c r="B14182" s="2">
        <v>0.41666666666424135</v>
      </c>
      <c r="C14182" s="8">
        <v>44857.416666666664</v>
      </c>
      <c r="D14182" s="3">
        <v>5.8470000000000004</v>
      </c>
      <c r="E14182" s="39"/>
      <c r="F14182" s="39"/>
      <c r="G14182" s="39"/>
      <c r="H14182" s="39"/>
      <c r="I14182" s="39"/>
    </row>
    <row r="14183" spans="1:9" x14ac:dyDescent="0.3">
      <c r="A14183" s="7">
        <v>43396</v>
      </c>
      <c r="B14183" s="2">
        <v>0.4375</v>
      </c>
      <c r="C14183" s="8">
        <v>44857.4375</v>
      </c>
      <c r="D14183" s="3">
        <v>5.9489999999999998</v>
      </c>
      <c r="E14183" s="39"/>
      <c r="F14183" s="39"/>
      <c r="G14183" s="39"/>
      <c r="H14183" s="39"/>
      <c r="I14183" s="39"/>
    </row>
    <row r="14184" spans="1:9" x14ac:dyDescent="0.3">
      <c r="A14184" s="7">
        <v>43396</v>
      </c>
      <c r="B14184" s="2">
        <v>0.45833333333575865</v>
      </c>
      <c r="C14184" s="8">
        <v>44857.458333333336</v>
      </c>
      <c r="D14184" s="3">
        <v>6.1020000000000003</v>
      </c>
      <c r="E14184" s="39"/>
      <c r="F14184" s="39"/>
      <c r="G14184" s="39"/>
      <c r="H14184" s="39"/>
      <c r="I14184" s="39"/>
    </row>
    <row r="14185" spans="1:9" x14ac:dyDescent="0.3">
      <c r="A14185" s="7">
        <v>43396</v>
      </c>
      <c r="B14185" s="2">
        <v>0.47916666666424135</v>
      </c>
      <c r="C14185" s="8">
        <v>44857.479166666664</v>
      </c>
      <c r="D14185" s="3">
        <v>6.2549999999999999</v>
      </c>
      <c r="E14185" s="39"/>
      <c r="F14185" s="39"/>
      <c r="G14185" s="39"/>
      <c r="H14185" s="39"/>
      <c r="I14185" s="39"/>
    </row>
    <row r="14186" spans="1:9" x14ac:dyDescent="0.3">
      <c r="A14186" s="7">
        <v>43396</v>
      </c>
      <c r="B14186" s="2">
        <v>0.5</v>
      </c>
      <c r="C14186" s="8">
        <v>44857.5</v>
      </c>
      <c r="D14186" s="3">
        <v>6.4329999999999998</v>
      </c>
      <c r="E14186" s="39"/>
      <c r="F14186" s="39"/>
      <c r="G14186" s="39"/>
      <c r="H14186" s="39"/>
      <c r="I14186" s="39"/>
    </row>
    <row r="14187" spans="1:9" x14ac:dyDescent="0.3">
      <c r="A14187" s="7">
        <v>43396</v>
      </c>
      <c r="B14187" s="2">
        <v>0.52083333333575865</v>
      </c>
      <c r="C14187" s="8">
        <v>44857.520833333336</v>
      </c>
      <c r="D14187" s="3">
        <v>6.4580000000000002</v>
      </c>
      <c r="E14187" s="39"/>
      <c r="F14187" s="39"/>
      <c r="G14187" s="39"/>
      <c r="H14187" s="39"/>
      <c r="I14187" s="39"/>
    </row>
    <row r="14188" spans="1:9" x14ac:dyDescent="0.3">
      <c r="A14188" s="7">
        <v>43396</v>
      </c>
      <c r="B14188" s="2">
        <v>0.54166666666424135</v>
      </c>
      <c r="C14188" s="8">
        <v>44857.541666666664</v>
      </c>
      <c r="D14188" s="3">
        <v>6.5090000000000003</v>
      </c>
      <c r="E14188" s="39"/>
      <c r="F14188" s="39"/>
      <c r="G14188" s="39"/>
      <c r="H14188" s="39"/>
      <c r="I14188" s="39"/>
    </row>
    <row r="14189" spans="1:9" x14ac:dyDescent="0.3">
      <c r="A14189" s="7">
        <v>43396</v>
      </c>
      <c r="B14189" s="2">
        <v>0.5625</v>
      </c>
      <c r="C14189" s="8">
        <v>44857.5625</v>
      </c>
      <c r="D14189" s="3">
        <v>6.3819999999999997</v>
      </c>
      <c r="E14189" s="39"/>
      <c r="F14189" s="39"/>
      <c r="G14189" s="39"/>
      <c r="H14189" s="39"/>
      <c r="I14189" s="39"/>
    </row>
    <row r="14190" spans="1:9" x14ac:dyDescent="0.3">
      <c r="A14190" s="7">
        <v>43396</v>
      </c>
      <c r="B14190" s="2">
        <v>0.58333333333575865</v>
      </c>
      <c r="C14190" s="8">
        <v>44857.583333333336</v>
      </c>
      <c r="D14190" s="3">
        <v>6.3310000000000004</v>
      </c>
      <c r="E14190" s="39"/>
      <c r="F14190" s="39"/>
      <c r="G14190" s="39"/>
      <c r="H14190" s="39"/>
      <c r="I14190" s="39"/>
    </row>
    <row r="14191" spans="1:9" x14ac:dyDescent="0.3">
      <c r="A14191" s="7">
        <v>43396</v>
      </c>
      <c r="B14191" s="2">
        <v>0.60416666666424135</v>
      </c>
      <c r="C14191" s="8">
        <v>44857.604166666664</v>
      </c>
      <c r="D14191" s="3">
        <v>6.4080000000000004</v>
      </c>
      <c r="E14191" s="39"/>
      <c r="F14191" s="39"/>
      <c r="G14191" s="39"/>
      <c r="H14191" s="39"/>
      <c r="I14191" s="39"/>
    </row>
    <row r="14192" spans="1:9" x14ac:dyDescent="0.3">
      <c r="A14192" s="7">
        <v>43396</v>
      </c>
      <c r="B14192" s="2">
        <v>0.625</v>
      </c>
      <c r="C14192" s="8">
        <v>44857.625</v>
      </c>
      <c r="D14192" s="3">
        <v>6.5350000000000001</v>
      </c>
      <c r="E14192" s="39"/>
      <c r="F14192" s="39"/>
      <c r="G14192" s="39"/>
      <c r="H14192" s="39"/>
      <c r="I14192" s="39"/>
    </row>
    <row r="14193" spans="1:9" x14ac:dyDescent="0.3">
      <c r="A14193" s="7">
        <v>43396</v>
      </c>
      <c r="B14193" s="2">
        <v>0.64583333333575865</v>
      </c>
      <c r="C14193" s="8">
        <v>44857.645833333336</v>
      </c>
      <c r="D14193" s="3">
        <v>6.6360000000000001</v>
      </c>
      <c r="E14193" s="39"/>
      <c r="F14193" s="39"/>
      <c r="G14193" s="39"/>
      <c r="H14193" s="39"/>
      <c r="I14193" s="39"/>
    </row>
    <row r="14194" spans="1:9" x14ac:dyDescent="0.3">
      <c r="A14194" s="7">
        <v>43396</v>
      </c>
      <c r="B14194" s="2">
        <v>0.66666666666424135</v>
      </c>
      <c r="C14194" s="8">
        <v>44857.666666666664</v>
      </c>
      <c r="D14194" s="3">
        <v>6.6609999999999996</v>
      </c>
      <c r="E14194" s="39"/>
      <c r="F14194" s="39"/>
      <c r="G14194" s="39"/>
      <c r="H14194" s="39"/>
      <c r="I14194" s="39"/>
    </row>
    <row r="14195" spans="1:9" x14ac:dyDescent="0.3">
      <c r="A14195" s="7">
        <v>43396</v>
      </c>
      <c r="B14195" s="2">
        <v>0.6875</v>
      </c>
      <c r="C14195" s="8">
        <v>44857.6875</v>
      </c>
      <c r="D14195" s="3">
        <v>6.6109999999999998</v>
      </c>
      <c r="E14195" s="39"/>
      <c r="F14195" s="39"/>
      <c r="G14195" s="39"/>
      <c r="H14195" s="39"/>
      <c r="I14195" s="39"/>
    </row>
    <row r="14196" spans="1:9" x14ac:dyDescent="0.3">
      <c r="A14196" s="7">
        <v>43396</v>
      </c>
      <c r="B14196" s="2">
        <v>0.70833333333575865</v>
      </c>
      <c r="C14196" s="8">
        <v>44857.708333333336</v>
      </c>
      <c r="D14196" s="3">
        <v>6.5090000000000003</v>
      </c>
      <c r="E14196" s="39"/>
      <c r="F14196" s="39"/>
      <c r="G14196" s="39"/>
      <c r="H14196" s="39"/>
      <c r="I14196" s="39"/>
    </row>
    <row r="14197" spans="1:9" x14ac:dyDescent="0.3">
      <c r="A14197" s="7">
        <v>43396</v>
      </c>
      <c r="B14197" s="2">
        <v>0.72916666666424135</v>
      </c>
      <c r="C14197" s="8">
        <v>44857.729166666664</v>
      </c>
      <c r="D14197" s="3">
        <v>6.4329999999999998</v>
      </c>
      <c r="E14197" s="39"/>
      <c r="F14197" s="39"/>
      <c r="G14197" s="39"/>
      <c r="H14197" s="39"/>
      <c r="I14197" s="39"/>
    </row>
    <row r="14198" spans="1:9" x14ac:dyDescent="0.3">
      <c r="A14198" s="7">
        <v>43396</v>
      </c>
      <c r="B14198" s="2">
        <v>0.75</v>
      </c>
      <c r="C14198" s="8">
        <v>44857.75</v>
      </c>
      <c r="D14198" s="3">
        <v>6.3570000000000002</v>
      </c>
      <c r="E14198" s="39"/>
      <c r="F14198" s="39"/>
      <c r="G14198" s="39"/>
      <c r="H14198" s="39"/>
      <c r="I14198" s="39"/>
    </row>
    <row r="14199" spans="1:9" x14ac:dyDescent="0.3">
      <c r="A14199" s="7">
        <v>43396</v>
      </c>
      <c r="B14199" s="2">
        <v>0.77083333333575865</v>
      </c>
      <c r="C14199" s="8">
        <v>44857.770833333336</v>
      </c>
      <c r="D14199" s="3">
        <v>6.306</v>
      </c>
      <c r="E14199" s="39"/>
      <c r="F14199" s="39"/>
      <c r="G14199" s="39"/>
      <c r="H14199" s="39"/>
      <c r="I14199" s="39"/>
    </row>
    <row r="14200" spans="1:9" x14ac:dyDescent="0.3">
      <c r="A14200" s="7">
        <v>43396</v>
      </c>
      <c r="B14200" s="2">
        <v>0.79166666666424135</v>
      </c>
      <c r="C14200" s="8">
        <v>44857.791666666664</v>
      </c>
      <c r="D14200" s="3">
        <v>6.2549999999999999</v>
      </c>
      <c r="E14200" s="39"/>
      <c r="F14200" s="39"/>
      <c r="G14200" s="39"/>
      <c r="H14200" s="39"/>
      <c r="I14200" s="39"/>
    </row>
    <row r="14201" spans="1:9" x14ac:dyDescent="0.3">
      <c r="A14201" s="7">
        <v>43396</v>
      </c>
      <c r="B14201" s="2">
        <v>0.8125</v>
      </c>
      <c r="C14201" s="8">
        <v>44857.8125</v>
      </c>
      <c r="D14201" s="3">
        <v>6.1790000000000003</v>
      </c>
      <c r="E14201" s="39"/>
      <c r="F14201" s="39"/>
      <c r="G14201" s="39"/>
      <c r="H14201" s="39"/>
      <c r="I14201" s="39"/>
    </row>
    <row r="14202" spans="1:9" x14ac:dyDescent="0.3">
      <c r="A14202" s="7">
        <v>43396</v>
      </c>
      <c r="B14202" s="2">
        <v>0.83333333333575865</v>
      </c>
      <c r="C14202" s="8">
        <v>44857.833333333336</v>
      </c>
      <c r="D14202" s="3">
        <v>6.1529999999999996</v>
      </c>
      <c r="E14202" s="39"/>
      <c r="F14202" s="39"/>
      <c r="G14202" s="39"/>
      <c r="H14202" s="39"/>
      <c r="I14202" s="39"/>
    </row>
    <row r="14203" spans="1:9" x14ac:dyDescent="0.3">
      <c r="A14203" s="7">
        <v>43396</v>
      </c>
      <c r="B14203" s="2">
        <v>0.85416666666424135</v>
      </c>
      <c r="C14203" s="8">
        <v>44857.854166666664</v>
      </c>
      <c r="D14203" s="3">
        <v>6.1529999999999996</v>
      </c>
      <c r="E14203" s="39"/>
      <c r="F14203" s="39"/>
      <c r="G14203" s="39"/>
      <c r="H14203" s="39"/>
      <c r="I14203" s="39"/>
    </row>
    <row r="14204" spans="1:9" x14ac:dyDescent="0.3">
      <c r="A14204" s="7">
        <v>43396</v>
      </c>
      <c r="B14204" s="2">
        <v>0.875</v>
      </c>
      <c r="C14204" s="8">
        <v>44857.875</v>
      </c>
      <c r="D14204" s="3">
        <v>6.1790000000000003</v>
      </c>
      <c r="E14204" s="39"/>
      <c r="F14204" s="39"/>
      <c r="G14204" s="39"/>
      <c r="H14204" s="39"/>
      <c r="I14204" s="39"/>
    </row>
    <row r="14205" spans="1:9" x14ac:dyDescent="0.3">
      <c r="A14205" s="7">
        <v>43396</v>
      </c>
      <c r="B14205" s="2">
        <v>0.89583333333575865</v>
      </c>
      <c r="C14205" s="8">
        <v>44857.895833333336</v>
      </c>
      <c r="D14205" s="3">
        <v>6.1790000000000003</v>
      </c>
      <c r="E14205" s="39"/>
      <c r="F14205" s="39"/>
      <c r="G14205" s="39"/>
      <c r="H14205" s="39"/>
      <c r="I14205" s="39"/>
    </row>
    <row r="14206" spans="1:9" x14ac:dyDescent="0.3">
      <c r="A14206" s="7">
        <v>43396</v>
      </c>
      <c r="B14206" s="2">
        <v>0.91666666666424135</v>
      </c>
      <c r="C14206" s="8">
        <v>44857.916666666664</v>
      </c>
      <c r="D14206" s="3">
        <v>6.1790000000000003</v>
      </c>
      <c r="E14206" s="39"/>
      <c r="F14206" s="39"/>
      <c r="G14206" s="39"/>
      <c r="H14206" s="39"/>
      <c r="I14206" s="39"/>
    </row>
    <row r="14207" spans="1:9" x14ac:dyDescent="0.3">
      <c r="A14207" s="7">
        <v>43396</v>
      </c>
      <c r="B14207" s="2">
        <v>0.9375</v>
      </c>
      <c r="C14207" s="8">
        <v>44857.9375</v>
      </c>
      <c r="D14207" s="3">
        <v>6.1529999999999996</v>
      </c>
      <c r="E14207" s="39"/>
      <c r="F14207" s="39"/>
      <c r="G14207" s="39"/>
      <c r="H14207" s="39"/>
      <c r="I14207" s="39"/>
    </row>
    <row r="14208" spans="1:9" x14ac:dyDescent="0.3">
      <c r="A14208" s="7">
        <v>43396</v>
      </c>
      <c r="B14208" s="2">
        <v>0.95833333333575865</v>
      </c>
      <c r="C14208" s="8">
        <v>44857.958333333336</v>
      </c>
      <c r="D14208" s="3">
        <v>6.1529999999999996</v>
      </c>
      <c r="E14208" s="39"/>
      <c r="F14208" s="39"/>
      <c r="G14208" s="39"/>
      <c r="H14208" s="39"/>
      <c r="I14208" s="39"/>
    </row>
    <row r="14209" spans="1:9" x14ac:dyDescent="0.3">
      <c r="A14209" s="7">
        <v>43396</v>
      </c>
      <c r="B14209" s="2">
        <v>0.97916666666424135</v>
      </c>
      <c r="C14209" s="8">
        <v>44857.979166666664</v>
      </c>
      <c r="D14209" s="3">
        <v>6.1280000000000001</v>
      </c>
      <c r="E14209" s="48">
        <f>+IF(D14209="","",AVERAGE(D14162:D14209))</f>
        <v>6.1740416666666649</v>
      </c>
      <c r="F14209" s="48">
        <f>+IF(D14209="","",MIN(D14162:D14209))</f>
        <v>5.6929999999999996</v>
      </c>
      <c r="G14209" s="48">
        <f>+IF(D14209="","",MAX(D14162:D14209))</f>
        <v>6.6609999999999996</v>
      </c>
      <c r="H14209" s="48">
        <f>STDEV(D14162:D14209)</f>
        <v>0.2619046406235328</v>
      </c>
      <c r="I14209" s="48">
        <f>+IF(F14209="","",(G14209-F14209))</f>
        <v>0.96799999999999997</v>
      </c>
    </row>
    <row r="14210" spans="1:9" x14ac:dyDescent="0.3">
      <c r="A14210" s="7">
        <v>43397</v>
      </c>
      <c r="B14210" s="2">
        <v>0</v>
      </c>
      <c r="C14210" s="8">
        <v>44858</v>
      </c>
      <c r="D14210" s="3">
        <v>6.077</v>
      </c>
      <c r="E14210" s="39"/>
      <c r="F14210" s="39"/>
      <c r="G14210" s="39"/>
      <c r="H14210" s="39"/>
      <c r="I14210" s="39"/>
    </row>
    <row r="14211" spans="1:9" x14ac:dyDescent="0.3">
      <c r="A14211" s="7">
        <v>43397</v>
      </c>
      <c r="B14211" s="2">
        <v>2.0833333335758653E-2</v>
      </c>
      <c r="C14211" s="8">
        <v>44858.020833333336</v>
      </c>
      <c r="D14211" s="3">
        <v>6.077</v>
      </c>
      <c r="E14211" s="39"/>
      <c r="F14211" s="39"/>
      <c r="G14211" s="39"/>
      <c r="H14211" s="39"/>
      <c r="I14211" s="39"/>
    </row>
    <row r="14212" spans="1:9" x14ac:dyDescent="0.3">
      <c r="A14212" s="7">
        <v>43397</v>
      </c>
      <c r="B14212" s="2">
        <v>4.1666666664241347E-2</v>
      </c>
      <c r="C14212" s="8">
        <v>44858.041666666664</v>
      </c>
      <c r="D14212" s="3">
        <v>6.0259999999999998</v>
      </c>
      <c r="E14212" s="39"/>
      <c r="F14212" s="39"/>
      <c r="G14212" s="39"/>
      <c r="H14212" s="39"/>
      <c r="I14212" s="39"/>
    </row>
    <row r="14213" spans="1:9" x14ac:dyDescent="0.3">
      <c r="A14213" s="7">
        <v>43397</v>
      </c>
      <c r="B14213" s="2">
        <v>6.25E-2</v>
      </c>
      <c r="C14213" s="8">
        <v>44858.0625</v>
      </c>
      <c r="D14213" s="3">
        <v>6</v>
      </c>
      <c r="E14213" s="39"/>
      <c r="F14213" s="39"/>
      <c r="G14213" s="39"/>
      <c r="H14213" s="39"/>
      <c r="I14213" s="39"/>
    </row>
    <row r="14214" spans="1:9" x14ac:dyDescent="0.3">
      <c r="A14214" s="7">
        <v>43397</v>
      </c>
      <c r="B14214" s="2">
        <v>8.3333333335758653E-2</v>
      </c>
      <c r="C14214" s="8">
        <v>44858.083333333336</v>
      </c>
      <c r="D14214" s="3">
        <v>5.9489999999999998</v>
      </c>
      <c r="E14214" s="39"/>
      <c r="F14214" s="39"/>
      <c r="G14214" s="39"/>
      <c r="H14214" s="39"/>
      <c r="I14214" s="39"/>
    </row>
    <row r="14215" spans="1:9" x14ac:dyDescent="0.3">
      <c r="A14215" s="7">
        <v>43397</v>
      </c>
      <c r="B14215" s="2">
        <v>0.10416666666424135</v>
      </c>
      <c r="C14215" s="8">
        <v>44858.104166666664</v>
      </c>
      <c r="D14215" s="3">
        <v>5.9240000000000004</v>
      </c>
      <c r="E14215" s="39"/>
      <c r="F14215" s="39"/>
      <c r="G14215" s="39"/>
      <c r="H14215" s="39"/>
      <c r="I14215" s="39"/>
    </row>
    <row r="14216" spans="1:9" x14ac:dyDescent="0.3">
      <c r="A14216" s="7">
        <v>43397</v>
      </c>
      <c r="B14216" s="2">
        <v>0.125</v>
      </c>
      <c r="C14216" s="8">
        <v>44858.125</v>
      </c>
      <c r="D14216" s="3">
        <v>5.8979999999999997</v>
      </c>
      <c r="E14216" s="39"/>
      <c r="F14216" s="39"/>
      <c r="G14216" s="39"/>
      <c r="H14216" s="39"/>
      <c r="I14216" s="39"/>
    </row>
    <row r="14217" spans="1:9" x14ac:dyDescent="0.3">
      <c r="A14217" s="7">
        <v>43397</v>
      </c>
      <c r="B14217" s="2">
        <v>0.14583333333575865</v>
      </c>
      <c r="C14217" s="8">
        <v>44858.145833333336</v>
      </c>
      <c r="D14217" s="3">
        <v>5.8719999999999999</v>
      </c>
      <c r="E14217" s="39"/>
      <c r="F14217" s="39"/>
      <c r="G14217" s="39"/>
      <c r="H14217" s="39"/>
      <c r="I14217" s="39"/>
    </row>
    <row r="14218" spans="1:9" x14ac:dyDescent="0.3">
      <c r="A14218" s="7">
        <v>43397</v>
      </c>
      <c r="B14218" s="2">
        <v>0.16666666666424135</v>
      </c>
      <c r="C14218" s="8">
        <v>44858.166666666664</v>
      </c>
      <c r="D14218" s="3">
        <v>5.8209999999999997</v>
      </c>
      <c r="E14218" s="39"/>
      <c r="F14218" s="39"/>
      <c r="G14218" s="39"/>
      <c r="H14218" s="39"/>
      <c r="I14218" s="39"/>
    </row>
    <row r="14219" spans="1:9" x14ac:dyDescent="0.3">
      <c r="A14219" s="7">
        <v>43397</v>
      </c>
      <c r="B14219" s="2">
        <v>0.1875</v>
      </c>
      <c r="C14219" s="8">
        <v>44858.1875</v>
      </c>
      <c r="D14219" s="3">
        <v>5.7960000000000003</v>
      </c>
      <c r="E14219" s="39"/>
      <c r="F14219" s="39"/>
      <c r="G14219" s="39"/>
      <c r="H14219" s="39"/>
      <c r="I14219" s="39"/>
    </row>
    <row r="14220" spans="1:9" x14ac:dyDescent="0.3">
      <c r="A14220" s="7">
        <v>43397</v>
      </c>
      <c r="B14220" s="2">
        <v>0.20833333333575865</v>
      </c>
      <c r="C14220" s="8">
        <v>44858.208333333336</v>
      </c>
      <c r="D14220" s="3">
        <v>5.77</v>
      </c>
      <c r="E14220" s="39"/>
      <c r="F14220" s="39"/>
      <c r="G14220" s="39"/>
      <c r="H14220" s="39"/>
      <c r="I14220" s="39"/>
    </row>
    <row r="14221" spans="1:9" x14ac:dyDescent="0.3">
      <c r="A14221" s="7">
        <v>43397</v>
      </c>
      <c r="B14221" s="2">
        <v>0.22916666666424135</v>
      </c>
      <c r="C14221" s="8">
        <v>44858.229166666664</v>
      </c>
      <c r="D14221" s="3">
        <v>5.7450000000000001</v>
      </c>
      <c r="E14221" s="39"/>
      <c r="F14221" s="39"/>
      <c r="G14221" s="39"/>
      <c r="H14221" s="39"/>
      <c r="I14221" s="39"/>
    </row>
    <row r="14222" spans="1:9" x14ac:dyDescent="0.3">
      <c r="A14222" s="7">
        <v>43397</v>
      </c>
      <c r="B14222" s="2">
        <v>0.25</v>
      </c>
      <c r="C14222" s="8">
        <v>44858.25</v>
      </c>
      <c r="D14222" s="3">
        <v>5.7450000000000001</v>
      </c>
      <c r="E14222" s="39"/>
      <c r="F14222" s="39"/>
      <c r="G14222" s="39"/>
      <c r="H14222" s="39"/>
      <c r="I14222" s="39"/>
    </row>
    <row r="14223" spans="1:9" x14ac:dyDescent="0.3">
      <c r="A14223" s="7">
        <v>43397</v>
      </c>
      <c r="B14223" s="2">
        <v>0.27083333333575865</v>
      </c>
      <c r="C14223" s="8">
        <v>44858.270833333336</v>
      </c>
      <c r="D14223" s="3">
        <v>5.7190000000000003</v>
      </c>
      <c r="E14223" s="39"/>
      <c r="F14223" s="39"/>
      <c r="G14223" s="39"/>
      <c r="H14223" s="39"/>
      <c r="I14223" s="39"/>
    </row>
    <row r="14224" spans="1:9" x14ac:dyDescent="0.3">
      <c r="A14224" s="7">
        <v>43397</v>
      </c>
      <c r="B14224" s="2">
        <v>0.29166666666424135</v>
      </c>
      <c r="C14224" s="8">
        <v>44858.291666666664</v>
      </c>
      <c r="D14224" s="3">
        <v>5.6929999999999996</v>
      </c>
      <c r="E14224" s="39"/>
      <c r="F14224" s="39"/>
      <c r="G14224" s="39"/>
      <c r="H14224" s="39"/>
      <c r="I14224" s="39"/>
    </row>
    <row r="14225" spans="1:9" x14ac:dyDescent="0.3">
      <c r="A14225" s="7">
        <v>43397</v>
      </c>
      <c r="B14225" s="2">
        <v>0.3125</v>
      </c>
      <c r="C14225" s="8">
        <v>44858.3125</v>
      </c>
      <c r="D14225" s="3">
        <v>5.6680000000000001</v>
      </c>
      <c r="E14225" s="39"/>
      <c r="F14225" s="39"/>
      <c r="G14225" s="39"/>
      <c r="H14225" s="39"/>
      <c r="I14225" s="39"/>
    </row>
    <row r="14226" spans="1:9" x14ac:dyDescent="0.3">
      <c r="A14226" s="7">
        <v>43397</v>
      </c>
      <c r="B14226" s="2">
        <v>0.33333333333575865</v>
      </c>
      <c r="C14226" s="8">
        <v>44858.333333333336</v>
      </c>
      <c r="D14226" s="3">
        <v>5.6420000000000003</v>
      </c>
      <c r="E14226" s="39"/>
      <c r="F14226" s="39"/>
      <c r="G14226" s="39"/>
      <c r="H14226" s="39"/>
      <c r="I14226" s="39"/>
    </row>
    <row r="14227" spans="1:9" x14ac:dyDescent="0.3">
      <c r="A14227" s="7">
        <v>43397</v>
      </c>
      <c r="B14227" s="2">
        <v>0.35416666666424135</v>
      </c>
      <c r="C14227" s="8">
        <v>44858.354166666664</v>
      </c>
      <c r="D14227" s="3">
        <v>5.6159999999999997</v>
      </c>
      <c r="E14227" s="39"/>
      <c r="F14227" s="39"/>
      <c r="G14227" s="39"/>
      <c r="H14227" s="39"/>
      <c r="I14227" s="39"/>
    </row>
    <row r="14228" spans="1:9" x14ac:dyDescent="0.3">
      <c r="A14228" s="7">
        <v>43397</v>
      </c>
      <c r="B14228" s="2">
        <v>0.375</v>
      </c>
      <c r="C14228" s="8">
        <v>44858.375</v>
      </c>
      <c r="D14228" s="3">
        <v>5.5910000000000002</v>
      </c>
      <c r="E14228" s="39"/>
      <c r="F14228" s="39"/>
      <c r="G14228" s="39"/>
      <c r="H14228" s="39"/>
      <c r="I14228" s="39"/>
    </row>
    <row r="14229" spans="1:9" x14ac:dyDescent="0.3">
      <c r="A14229" s="7">
        <v>43397</v>
      </c>
      <c r="B14229" s="2">
        <v>0.39583333333575865</v>
      </c>
      <c r="C14229" s="8">
        <v>44858.395833333336</v>
      </c>
      <c r="D14229" s="3">
        <v>5.5910000000000002</v>
      </c>
      <c r="E14229" s="39"/>
      <c r="F14229" s="39"/>
      <c r="G14229" s="39"/>
      <c r="H14229" s="39"/>
      <c r="I14229" s="39"/>
    </row>
    <row r="14230" spans="1:9" x14ac:dyDescent="0.3">
      <c r="A14230" s="7">
        <v>43397</v>
      </c>
      <c r="B14230" s="2">
        <v>0.41666666666424135</v>
      </c>
      <c r="C14230" s="8">
        <v>44858.416666666664</v>
      </c>
      <c r="D14230" s="3">
        <v>5.5910000000000002</v>
      </c>
      <c r="E14230" s="39"/>
      <c r="F14230" s="39"/>
      <c r="G14230" s="39"/>
      <c r="H14230" s="39"/>
      <c r="I14230" s="39"/>
    </row>
    <row r="14231" spans="1:9" x14ac:dyDescent="0.3">
      <c r="A14231" s="7">
        <v>43397</v>
      </c>
      <c r="B14231" s="2">
        <v>0.4375</v>
      </c>
      <c r="C14231" s="8">
        <v>44858.4375</v>
      </c>
      <c r="D14231" s="3">
        <v>5.5910000000000002</v>
      </c>
      <c r="E14231" s="39"/>
      <c r="F14231" s="39"/>
      <c r="G14231" s="39"/>
      <c r="H14231" s="39"/>
      <c r="I14231" s="39"/>
    </row>
    <row r="14232" spans="1:9" x14ac:dyDescent="0.3">
      <c r="A14232" s="7">
        <v>43397</v>
      </c>
      <c r="B14232" s="2">
        <v>0.45833333333575865</v>
      </c>
      <c r="C14232" s="8">
        <v>44858.458333333336</v>
      </c>
      <c r="D14232" s="3">
        <v>5.6159999999999997</v>
      </c>
      <c r="E14232" s="39"/>
      <c r="F14232" s="39"/>
      <c r="G14232" s="39"/>
      <c r="H14232" s="39"/>
      <c r="I14232" s="39"/>
    </row>
    <row r="14233" spans="1:9" x14ac:dyDescent="0.3">
      <c r="A14233" s="7">
        <v>43397</v>
      </c>
      <c r="B14233" s="2">
        <v>0.47916666666424135</v>
      </c>
      <c r="C14233" s="8">
        <v>44858.479166666664</v>
      </c>
      <c r="D14233" s="3">
        <v>5.6420000000000003</v>
      </c>
      <c r="E14233" s="39"/>
      <c r="F14233" s="39"/>
      <c r="G14233" s="39"/>
      <c r="H14233" s="39"/>
      <c r="I14233" s="39"/>
    </row>
    <row r="14234" spans="1:9" x14ac:dyDescent="0.3">
      <c r="A14234" s="7">
        <v>43397</v>
      </c>
      <c r="B14234" s="2">
        <v>0.5</v>
      </c>
      <c r="C14234" s="8">
        <v>44858.5</v>
      </c>
      <c r="D14234" s="3">
        <v>5.6680000000000001</v>
      </c>
      <c r="E14234" s="39"/>
      <c r="F14234" s="39"/>
      <c r="G14234" s="39"/>
      <c r="H14234" s="39"/>
      <c r="I14234" s="39"/>
    </row>
    <row r="14235" spans="1:9" x14ac:dyDescent="0.3">
      <c r="A14235" s="7">
        <v>43397</v>
      </c>
      <c r="B14235" s="2">
        <v>0.52083333333575865</v>
      </c>
      <c r="C14235" s="8">
        <v>44858.520833333336</v>
      </c>
      <c r="D14235" s="3">
        <v>5.6929999999999996</v>
      </c>
      <c r="E14235" s="39"/>
      <c r="F14235" s="39"/>
      <c r="G14235" s="39"/>
      <c r="H14235" s="39"/>
      <c r="I14235" s="39"/>
    </row>
    <row r="14236" spans="1:9" x14ac:dyDescent="0.3">
      <c r="A14236" s="7">
        <v>43397</v>
      </c>
      <c r="B14236" s="2">
        <v>0.54166666666424135</v>
      </c>
      <c r="C14236" s="8">
        <v>44858.541666666664</v>
      </c>
      <c r="D14236" s="3">
        <v>5.7190000000000003</v>
      </c>
      <c r="E14236" s="39"/>
      <c r="F14236" s="39"/>
      <c r="G14236" s="39"/>
      <c r="H14236" s="39"/>
      <c r="I14236" s="39"/>
    </row>
    <row r="14237" spans="1:9" x14ac:dyDescent="0.3">
      <c r="A14237" s="7">
        <v>43397</v>
      </c>
      <c r="B14237" s="2">
        <v>0.5625</v>
      </c>
      <c r="C14237" s="8">
        <v>44858.5625</v>
      </c>
      <c r="D14237" s="3">
        <v>5.7450000000000001</v>
      </c>
      <c r="E14237" s="39"/>
      <c r="F14237" s="39"/>
      <c r="G14237" s="39"/>
      <c r="H14237" s="39"/>
      <c r="I14237" s="39"/>
    </row>
    <row r="14238" spans="1:9" x14ac:dyDescent="0.3">
      <c r="A14238" s="7">
        <v>43397</v>
      </c>
      <c r="B14238" s="2">
        <v>0.58333333333575865</v>
      </c>
      <c r="C14238" s="8">
        <v>44858.583333333336</v>
      </c>
      <c r="D14238" s="3">
        <v>5.77</v>
      </c>
      <c r="E14238" s="39"/>
      <c r="F14238" s="39"/>
      <c r="G14238" s="39"/>
      <c r="H14238" s="39"/>
      <c r="I14238" s="39"/>
    </row>
    <row r="14239" spans="1:9" x14ac:dyDescent="0.3">
      <c r="A14239" s="7">
        <v>43397</v>
      </c>
      <c r="B14239" s="2">
        <v>0.60416666666424135</v>
      </c>
      <c r="C14239" s="8">
        <v>44858.604166666664</v>
      </c>
      <c r="D14239" s="3">
        <v>5.7960000000000003</v>
      </c>
      <c r="E14239" s="39"/>
      <c r="F14239" s="39"/>
      <c r="G14239" s="39"/>
      <c r="H14239" s="39"/>
      <c r="I14239" s="39"/>
    </row>
    <row r="14240" spans="1:9" x14ac:dyDescent="0.3">
      <c r="A14240" s="7">
        <v>43397</v>
      </c>
      <c r="B14240" s="2">
        <v>0.625</v>
      </c>
      <c r="C14240" s="8">
        <v>44858.625</v>
      </c>
      <c r="D14240" s="3">
        <v>5.7960000000000003</v>
      </c>
      <c r="E14240" s="39"/>
      <c r="F14240" s="39"/>
      <c r="G14240" s="39"/>
      <c r="H14240" s="39"/>
      <c r="I14240" s="39"/>
    </row>
    <row r="14241" spans="1:9" x14ac:dyDescent="0.3">
      <c r="A14241" s="7">
        <v>43397</v>
      </c>
      <c r="B14241" s="2">
        <v>0.64583333333575865</v>
      </c>
      <c r="C14241" s="8">
        <v>44858.645833333336</v>
      </c>
      <c r="D14241" s="3">
        <v>5.7960000000000003</v>
      </c>
      <c r="E14241" s="39"/>
      <c r="F14241" s="39"/>
      <c r="G14241" s="39"/>
      <c r="H14241" s="39"/>
      <c r="I14241" s="39"/>
    </row>
    <row r="14242" spans="1:9" x14ac:dyDescent="0.3">
      <c r="A14242" s="7">
        <v>43397</v>
      </c>
      <c r="B14242" s="2">
        <v>0.66666666666424135</v>
      </c>
      <c r="C14242" s="8">
        <v>44858.666666666664</v>
      </c>
      <c r="D14242" s="3">
        <v>5.8209999999999997</v>
      </c>
      <c r="E14242" s="39"/>
      <c r="F14242" s="39"/>
      <c r="G14242" s="39"/>
      <c r="H14242" s="39"/>
      <c r="I14242" s="39"/>
    </row>
    <row r="14243" spans="1:9" x14ac:dyDescent="0.3">
      <c r="A14243" s="7">
        <v>43397</v>
      </c>
      <c r="B14243" s="2">
        <v>0.6875</v>
      </c>
      <c r="C14243" s="8">
        <v>44858.6875</v>
      </c>
      <c r="D14243" s="3">
        <v>5.8209999999999997</v>
      </c>
      <c r="E14243" s="39"/>
      <c r="F14243" s="39"/>
      <c r="G14243" s="39"/>
      <c r="H14243" s="39"/>
      <c r="I14243" s="39"/>
    </row>
    <row r="14244" spans="1:9" x14ac:dyDescent="0.3">
      <c r="A14244" s="7">
        <v>43397</v>
      </c>
      <c r="B14244" s="2">
        <v>0.70833333333575865</v>
      </c>
      <c r="C14244" s="8">
        <v>44858.708333333336</v>
      </c>
      <c r="D14244" s="3">
        <v>5.8470000000000004</v>
      </c>
      <c r="E14244" s="39"/>
      <c r="F14244" s="39"/>
      <c r="G14244" s="39"/>
      <c r="H14244" s="39"/>
      <c r="I14244" s="39"/>
    </row>
    <row r="14245" spans="1:9" x14ac:dyDescent="0.3">
      <c r="A14245" s="7">
        <v>43397</v>
      </c>
      <c r="B14245" s="2">
        <v>0.72916666666424135</v>
      </c>
      <c r="C14245" s="8">
        <v>44858.729166666664</v>
      </c>
      <c r="D14245" s="3">
        <v>5.8470000000000004</v>
      </c>
      <c r="E14245" s="39"/>
      <c r="F14245" s="39"/>
      <c r="G14245" s="39"/>
      <c r="H14245" s="39"/>
      <c r="I14245" s="39"/>
    </row>
    <row r="14246" spans="1:9" x14ac:dyDescent="0.3">
      <c r="A14246" s="7">
        <v>43397</v>
      </c>
      <c r="B14246" s="2">
        <v>0.75</v>
      </c>
      <c r="C14246" s="8">
        <v>44858.75</v>
      </c>
      <c r="D14246" s="3">
        <v>5.8209999999999997</v>
      </c>
      <c r="E14246" s="39"/>
      <c r="F14246" s="39"/>
      <c r="G14246" s="39"/>
      <c r="H14246" s="39"/>
      <c r="I14246" s="39"/>
    </row>
    <row r="14247" spans="1:9" x14ac:dyDescent="0.3">
      <c r="A14247" s="7">
        <v>43397</v>
      </c>
      <c r="B14247" s="2">
        <v>0.77083333333575865</v>
      </c>
      <c r="C14247" s="8">
        <v>44858.770833333336</v>
      </c>
      <c r="D14247" s="3">
        <v>5.77</v>
      </c>
      <c r="E14247" s="39"/>
      <c r="F14247" s="39"/>
      <c r="G14247" s="39"/>
      <c r="H14247" s="39"/>
      <c r="I14247" s="39"/>
    </row>
    <row r="14248" spans="1:9" x14ac:dyDescent="0.3">
      <c r="A14248" s="7">
        <v>43397</v>
      </c>
      <c r="B14248" s="2">
        <v>0.79166666666424135</v>
      </c>
      <c r="C14248" s="8">
        <v>44858.791666666664</v>
      </c>
      <c r="D14248" s="3">
        <v>5.6680000000000001</v>
      </c>
      <c r="E14248" s="39"/>
      <c r="F14248" s="39"/>
      <c r="G14248" s="39"/>
      <c r="H14248" s="39"/>
      <c r="I14248" s="39"/>
    </row>
    <row r="14249" spans="1:9" x14ac:dyDescent="0.3">
      <c r="A14249" s="7">
        <v>43397</v>
      </c>
      <c r="B14249" s="2">
        <v>0.8125</v>
      </c>
      <c r="C14249" s="8">
        <v>44858.8125</v>
      </c>
      <c r="D14249" s="3">
        <v>5.5910000000000002</v>
      </c>
      <c r="E14249" s="39"/>
      <c r="F14249" s="39"/>
      <c r="G14249" s="39"/>
      <c r="H14249" s="39"/>
      <c r="I14249" s="39"/>
    </row>
    <row r="14250" spans="1:9" x14ac:dyDescent="0.3">
      <c r="A14250" s="7">
        <v>43397</v>
      </c>
      <c r="B14250" s="2">
        <v>0.83333333333575865</v>
      </c>
      <c r="C14250" s="8">
        <v>44858.833333333336</v>
      </c>
      <c r="D14250" s="3">
        <v>5.5389999999999997</v>
      </c>
      <c r="E14250" s="39"/>
      <c r="F14250" s="39"/>
      <c r="G14250" s="39"/>
      <c r="H14250" s="39"/>
      <c r="I14250" s="39"/>
    </row>
    <row r="14251" spans="1:9" x14ac:dyDescent="0.3">
      <c r="A14251" s="7">
        <v>43397</v>
      </c>
      <c r="B14251" s="2">
        <v>0.85416666666424135</v>
      </c>
      <c r="C14251" s="8">
        <v>44858.854166666664</v>
      </c>
      <c r="D14251" s="3">
        <v>5.5140000000000002</v>
      </c>
      <c r="E14251" s="39"/>
      <c r="F14251" s="39"/>
      <c r="G14251" s="39"/>
      <c r="H14251" s="39"/>
      <c r="I14251" s="39"/>
    </row>
    <row r="14252" spans="1:9" x14ac:dyDescent="0.3">
      <c r="A14252" s="7">
        <v>43397</v>
      </c>
      <c r="B14252" s="2">
        <v>0.875</v>
      </c>
      <c r="C14252" s="8">
        <v>44858.875</v>
      </c>
      <c r="D14252" s="3">
        <v>5.4880000000000004</v>
      </c>
      <c r="E14252" s="39"/>
      <c r="F14252" s="39"/>
      <c r="G14252" s="39"/>
      <c r="H14252" s="39"/>
      <c r="I14252" s="39"/>
    </row>
    <row r="14253" spans="1:9" x14ac:dyDescent="0.3">
      <c r="A14253" s="7">
        <v>43397</v>
      </c>
      <c r="B14253" s="2">
        <v>0.89583333333575865</v>
      </c>
      <c r="C14253" s="8">
        <v>44858.895833333336</v>
      </c>
      <c r="D14253" s="3">
        <v>5.4619999999999997</v>
      </c>
      <c r="E14253" s="39"/>
      <c r="F14253" s="39"/>
      <c r="G14253" s="39"/>
      <c r="H14253" s="39"/>
      <c r="I14253" s="39"/>
    </row>
    <row r="14254" spans="1:9" x14ac:dyDescent="0.3">
      <c r="A14254" s="7">
        <v>43397</v>
      </c>
      <c r="B14254" s="2">
        <v>0.91666666666424135</v>
      </c>
      <c r="C14254" s="8">
        <v>44858.916666666664</v>
      </c>
      <c r="D14254" s="3">
        <v>5.4109999999999996</v>
      </c>
      <c r="E14254" s="39"/>
      <c r="F14254" s="39"/>
      <c r="G14254" s="39"/>
      <c r="H14254" s="39"/>
      <c r="I14254" s="39"/>
    </row>
    <row r="14255" spans="1:9" x14ac:dyDescent="0.3">
      <c r="A14255" s="7">
        <v>43397</v>
      </c>
      <c r="B14255" s="2">
        <v>0.9375</v>
      </c>
      <c r="C14255" s="8">
        <v>44858.9375</v>
      </c>
      <c r="D14255" s="3">
        <v>5.36</v>
      </c>
      <c r="E14255" s="39"/>
      <c r="F14255" s="39"/>
      <c r="G14255" s="39"/>
      <c r="H14255" s="39"/>
      <c r="I14255" s="39"/>
    </row>
    <row r="14256" spans="1:9" x14ac:dyDescent="0.3">
      <c r="A14256" s="7">
        <v>43397</v>
      </c>
      <c r="B14256" s="2">
        <v>0.95833333333575865</v>
      </c>
      <c r="C14256" s="8">
        <v>44858.958333333336</v>
      </c>
      <c r="D14256" s="3">
        <v>5.3079999999999998</v>
      </c>
      <c r="E14256" s="39"/>
      <c r="F14256" s="39"/>
      <c r="G14256" s="39"/>
      <c r="H14256" s="39"/>
      <c r="I14256" s="39"/>
    </row>
    <row r="14257" spans="1:9" x14ac:dyDescent="0.3">
      <c r="A14257" s="7">
        <v>43397</v>
      </c>
      <c r="B14257" s="2">
        <v>0.97916666666424135</v>
      </c>
      <c r="C14257" s="8">
        <v>44858.979166666664</v>
      </c>
      <c r="D14257" s="3">
        <v>5.2569999999999997</v>
      </c>
      <c r="E14257" s="48">
        <f>+IF(D14257="","",AVERAGE(D14210:D14257))</f>
        <v>5.7118333333333338</v>
      </c>
      <c r="F14257" s="48">
        <f>+IF(D14257="","",MIN(D14210:D14257))</f>
        <v>5.2569999999999997</v>
      </c>
      <c r="G14257" s="48">
        <f>+IF(D14257="","",MAX(D14210:D14257))</f>
        <v>6.077</v>
      </c>
      <c r="H14257" s="48">
        <f>STDEV(D14210:D14257)</f>
        <v>0.18505172748172774</v>
      </c>
      <c r="I14257" s="48">
        <f>+IF(F14257="","",(G14257-F14257))</f>
        <v>0.82000000000000028</v>
      </c>
    </row>
    <row r="14258" spans="1:9" x14ac:dyDescent="0.3">
      <c r="A14258" s="7">
        <v>43398</v>
      </c>
      <c r="B14258" s="2">
        <v>0</v>
      </c>
      <c r="C14258" s="8">
        <v>44859</v>
      </c>
      <c r="D14258" s="3">
        <v>5.2050000000000001</v>
      </c>
      <c r="E14258" s="39"/>
      <c r="F14258" s="39"/>
      <c r="G14258" s="39"/>
      <c r="H14258" s="39"/>
      <c r="I14258" s="39"/>
    </row>
    <row r="14259" spans="1:9" x14ac:dyDescent="0.3">
      <c r="A14259" s="7">
        <v>43398</v>
      </c>
      <c r="B14259" s="2">
        <v>2.0833333335758653E-2</v>
      </c>
      <c r="C14259" s="8">
        <v>44859.020833333336</v>
      </c>
      <c r="D14259" s="3">
        <v>5.1280000000000001</v>
      </c>
      <c r="E14259" s="39"/>
      <c r="F14259" s="39"/>
      <c r="G14259" s="39"/>
      <c r="H14259" s="39"/>
      <c r="I14259" s="39"/>
    </row>
    <row r="14260" spans="1:9" x14ac:dyDescent="0.3">
      <c r="A14260" s="7">
        <v>43398</v>
      </c>
      <c r="B14260" s="2">
        <v>4.1666666664241347E-2</v>
      </c>
      <c r="C14260" s="8">
        <v>44859.041666666664</v>
      </c>
      <c r="D14260" s="3">
        <v>5.05</v>
      </c>
      <c r="E14260" s="39"/>
      <c r="F14260" s="39"/>
      <c r="G14260" s="39"/>
      <c r="H14260" s="39"/>
      <c r="I14260" s="39"/>
    </row>
    <row r="14261" spans="1:9" x14ac:dyDescent="0.3">
      <c r="A14261" s="7">
        <v>43398</v>
      </c>
      <c r="B14261" s="2">
        <v>6.25E-2</v>
      </c>
      <c r="C14261" s="8">
        <v>44859.0625</v>
      </c>
      <c r="D14261" s="3">
        <v>4.9989999999999997</v>
      </c>
      <c r="E14261" s="39"/>
      <c r="F14261" s="39"/>
      <c r="G14261" s="39"/>
      <c r="H14261" s="39"/>
      <c r="I14261" s="39"/>
    </row>
    <row r="14262" spans="1:9" x14ac:dyDescent="0.3">
      <c r="A14262" s="7">
        <v>43398</v>
      </c>
      <c r="B14262" s="2">
        <v>8.3333333335758653E-2</v>
      </c>
      <c r="C14262" s="8">
        <v>44859.083333333336</v>
      </c>
      <c r="D14262" s="3">
        <v>4.9470000000000001</v>
      </c>
      <c r="E14262" s="39"/>
      <c r="F14262" s="39"/>
      <c r="G14262" s="39"/>
      <c r="H14262" s="39"/>
      <c r="I14262" s="39"/>
    </row>
    <row r="14263" spans="1:9" x14ac:dyDescent="0.3">
      <c r="A14263" s="7">
        <v>43398</v>
      </c>
      <c r="B14263" s="2">
        <v>0.10416666666424135</v>
      </c>
      <c r="C14263" s="8">
        <v>44859.104166666664</v>
      </c>
      <c r="D14263" s="3">
        <v>4.8949999999999996</v>
      </c>
      <c r="E14263" s="39"/>
      <c r="F14263" s="39"/>
      <c r="G14263" s="39"/>
      <c r="H14263" s="39"/>
      <c r="I14263" s="39"/>
    </row>
    <row r="14264" spans="1:9" x14ac:dyDescent="0.3">
      <c r="A14264" s="7">
        <v>43398</v>
      </c>
      <c r="B14264" s="2">
        <v>0.125</v>
      </c>
      <c r="C14264" s="8">
        <v>44859.125</v>
      </c>
      <c r="D14264" s="3">
        <v>4.8440000000000003</v>
      </c>
      <c r="E14264" s="39"/>
      <c r="F14264" s="39"/>
      <c r="G14264" s="39"/>
      <c r="H14264" s="39"/>
      <c r="I14264" s="39"/>
    </row>
    <row r="14265" spans="1:9" x14ac:dyDescent="0.3">
      <c r="A14265" s="7">
        <v>43398</v>
      </c>
      <c r="B14265" s="2">
        <v>0.14583333333575865</v>
      </c>
      <c r="C14265" s="8">
        <v>44859.145833333336</v>
      </c>
      <c r="D14265" s="3">
        <v>4.766</v>
      </c>
      <c r="E14265" s="39"/>
      <c r="F14265" s="39"/>
      <c r="G14265" s="39"/>
      <c r="H14265" s="39"/>
      <c r="I14265" s="39"/>
    </row>
    <row r="14266" spans="1:9" x14ac:dyDescent="0.3">
      <c r="A14266" s="7">
        <v>43398</v>
      </c>
      <c r="B14266" s="2">
        <v>0.16666666666424135</v>
      </c>
      <c r="C14266" s="8">
        <v>44859.166666666664</v>
      </c>
      <c r="D14266" s="3">
        <v>4.7140000000000004</v>
      </c>
      <c r="E14266" s="39"/>
      <c r="F14266" s="39"/>
      <c r="G14266" s="39"/>
      <c r="H14266" s="39"/>
      <c r="I14266" s="39"/>
    </row>
    <row r="14267" spans="1:9" x14ac:dyDescent="0.3">
      <c r="A14267" s="7">
        <v>43398</v>
      </c>
      <c r="B14267" s="2">
        <v>0.1875</v>
      </c>
      <c r="C14267" s="8">
        <v>44859.1875</v>
      </c>
      <c r="D14267" s="3">
        <v>4.6879999999999997</v>
      </c>
      <c r="E14267" s="39"/>
      <c r="F14267" s="39"/>
      <c r="G14267" s="39"/>
      <c r="H14267" s="39"/>
      <c r="I14267" s="39"/>
    </row>
    <row r="14268" spans="1:9" x14ac:dyDescent="0.3">
      <c r="A14268" s="7">
        <v>43398</v>
      </c>
      <c r="B14268" s="2">
        <v>0.20833333333575865</v>
      </c>
      <c r="C14268" s="8">
        <v>44859.208333333336</v>
      </c>
      <c r="D14268" s="3">
        <v>4.6619999999999999</v>
      </c>
      <c r="E14268" s="39"/>
      <c r="F14268" s="39"/>
      <c r="G14268" s="39"/>
      <c r="H14268" s="39"/>
      <c r="I14268" s="39"/>
    </row>
    <row r="14269" spans="1:9" x14ac:dyDescent="0.3">
      <c r="A14269" s="7">
        <v>43398</v>
      </c>
      <c r="B14269" s="2">
        <v>0.22916666666424135</v>
      </c>
      <c r="C14269" s="8">
        <v>44859.229166666664</v>
      </c>
      <c r="D14269" s="3">
        <v>4.6100000000000003</v>
      </c>
      <c r="E14269" s="39"/>
      <c r="F14269" s="39"/>
      <c r="G14269" s="39"/>
      <c r="H14269" s="39"/>
      <c r="I14269" s="39"/>
    </row>
    <row r="14270" spans="1:9" x14ac:dyDescent="0.3">
      <c r="A14270" s="7">
        <v>43398</v>
      </c>
      <c r="B14270" s="2">
        <v>0.25</v>
      </c>
      <c r="C14270" s="8">
        <v>44859.25</v>
      </c>
      <c r="D14270" s="3">
        <v>4.5579999999999998</v>
      </c>
      <c r="E14270" s="39"/>
      <c r="F14270" s="39"/>
      <c r="G14270" s="39"/>
      <c r="H14270" s="39"/>
      <c r="I14270" s="39"/>
    </row>
    <row r="14271" spans="1:9" x14ac:dyDescent="0.3">
      <c r="A14271" s="7">
        <v>43398</v>
      </c>
      <c r="B14271" s="2">
        <v>0.27083333333575865</v>
      </c>
      <c r="C14271" s="8">
        <v>44859.270833333336</v>
      </c>
      <c r="D14271" s="3">
        <v>4.4800000000000004</v>
      </c>
      <c r="E14271" s="39"/>
      <c r="F14271" s="39"/>
      <c r="G14271" s="39"/>
      <c r="H14271" s="39"/>
      <c r="I14271" s="39"/>
    </row>
    <row r="14272" spans="1:9" x14ac:dyDescent="0.3">
      <c r="A14272" s="7">
        <v>43398</v>
      </c>
      <c r="B14272" s="2">
        <v>0.29166666666424135</v>
      </c>
      <c r="C14272" s="8">
        <v>44859.291666666664</v>
      </c>
      <c r="D14272" s="3">
        <v>4.4279999999999999</v>
      </c>
      <c r="E14272" s="39"/>
      <c r="F14272" s="39"/>
      <c r="G14272" s="39"/>
      <c r="H14272" s="39"/>
      <c r="I14272" s="39"/>
    </row>
    <row r="14273" spans="1:9" x14ac:dyDescent="0.3">
      <c r="A14273" s="7">
        <v>43398</v>
      </c>
      <c r="B14273" s="2">
        <v>0.3125</v>
      </c>
      <c r="C14273" s="8">
        <v>44859.3125</v>
      </c>
      <c r="D14273" s="3">
        <v>4.3499999999999996</v>
      </c>
      <c r="E14273" s="39"/>
      <c r="F14273" s="39"/>
      <c r="G14273" s="39"/>
      <c r="H14273" s="39"/>
      <c r="I14273" s="39"/>
    </row>
    <row r="14274" spans="1:9" x14ac:dyDescent="0.3">
      <c r="A14274" s="7">
        <v>43398</v>
      </c>
      <c r="B14274" s="2">
        <v>0.33333333333575865</v>
      </c>
      <c r="C14274" s="8">
        <v>44859.333333333336</v>
      </c>
      <c r="D14274" s="3">
        <v>4.3239999999999998</v>
      </c>
      <c r="E14274" s="39"/>
      <c r="F14274" s="39"/>
      <c r="G14274" s="39"/>
      <c r="H14274" s="39"/>
      <c r="I14274" s="39"/>
    </row>
    <row r="14275" spans="1:9" x14ac:dyDescent="0.3">
      <c r="A14275" s="7">
        <v>43398</v>
      </c>
      <c r="B14275" s="2">
        <v>0.35416666666424135</v>
      </c>
      <c r="C14275" s="8">
        <v>44859.354166666664</v>
      </c>
      <c r="D14275" s="3">
        <v>4.298</v>
      </c>
      <c r="E14275" s="39"/>
      <c r="F14275" s="39"/>
      <c r="G14275" s="39"/>
      <c r="H14275" s="39"/>
      <c r="I14275" s="39"/>
    </row>
    <row r="14276" spans="1:9" x14ac:dyDescent="0.3">
      <c r="A14276" s="7">
        <v>43398</v>
      </c>
      <c r="B14276" s="2">
        <v>0.375</v>
      </c>
      <c r="C14276" s="8">
        <v>44859.375</v>
      </c>
      <c r="D14276" s="3">
        <v>4.2720000000000002</v>
      </c>
      <c r="E14276" s="39"/>
      <c r="F14276" s="39"/>
      <c r="G14276" s="39"/>
      <c r="H14276" s="39"/>
      <c r="I14276" s="39"/>
    </row>
    <row r="14277" spans="1:9" x14ac:dyDescent="0.3">
      <c r="A14277" s="7">
        <v>43398</v>
      </c>
      <c r="B14277" s="2">
        <v>0.39583333333575865</v>
      </c>
      <c r="C14277" s="8">
        <v>44859.395833333336</v>
      </c>
      <c r="D14277" s="3">
        <v>4.2460000000000004</v>
      </c>
      <c r="E14277" s="39"/>
      <c r="F14277" s="39"/>
      <c r="G14277" s="39"/>
      <c r="H14277" s="39"/>
      <c r="I14277" s="39"/>
    </row>
    <row r="14278" spans="1:9" x14ac:dyDescent="0.3">
      <c r="A14278" s="7">
        <v>43398</v>
      </c>
      <c r="B14278" s="2">
        <v>0.41666666666424135</v>
      </c>
      <c r="C14278" s="8">
        <v>44859.416666666664</v>
      </c>
      <c r="D14278" s="3">
        <v>4.298</v>
      </c>
      <c r="E14278" s="39"/>
      <c r="F14278" s="39"/>
      <c r="G14278" s="39"/>
      <c r="H14278" s="39"/>
      <c r="I14278" s="39"/>
    </row>
    <row r="14279" spans="1:9" x14ac:dyDescent="0.3">
      <c r="A14279" s="7">
        <v>43398</v>
      </c>
      <c r="B14279" s="2">
        <v>0.4375</v>
      </c>
      <c r="C14279" s="8">
        <v>44859.4375</v>
      </c>
      <c r="D14279" s="3">
        <v>4.4020000000000001</v>
      </c>
      <c r="E14279" s="39"/>
      <c r="F14279" s="39"/>
      <c r="G14279" s="39"/>
      <c r="H14279" s="39"/>
      <c r="I14279" s="39"/>
    </row>
    <row r="14280" spans="1:9" x14ac:dyDescent="0.3">
      <c r="A14280" s="7">
        <v>43398</v>
      </c>
      <c r="B14280" s="2">
        <v>0.45833333333575865</v>
      </c>
      <c r="C14280" s="8">
        <v>44859.458333333336</v>
      </c>
      <c r="D14280" s="3">
        <v>4.532</v>
      </c>
      <c r="E14280" s="39"/>
      <c r="F14280" s="39"/>
      <c r="G14280" s="39"/>
      <c r="H14280" s="39"/>
      <c r="I14280" s="39"/>
    </row>
    <row r="14281" spans="1:9" x14ac:dyDescent="0.3">
      <c r="A14281" s="7">
        <v>43398</v>
      </c>
      <c r="B14281" s="2">
        <v>0.47916666666424135</v>
      </c>
      <c r="C14281" s="8">
        <v>44859.479166666664</v>
      </c>
      <c r="D14281" s="3">
        <v>4.7140000000000004</v>
      </c>
      <c r="E14281" s="39"/>
      <c r="F14281" s="39"/>
      <c r="G14281" s="39"/>
      <c r="H14281" s="39"/>
      <c r="I14281" s="39"/>
    </row>
    <row r="14282" spans="1:9" x14ac:dyDescent="0.3">
      <c r="A14282" s="7">
        <v>43398</v>
      </c>
      <c r="B14282" s="2">
        <v>0.5</v>
      </c>
      <c r="C14282" s="8">
        <v>44859.5</v>
      </c>
      <c r="D14282" s="3">
        <v>4.8440000000000003</v>
      </c>
      <c r="E14282" s="39"/>
      <c r="F14282" s="39"/>
      <c r="G14282" s="39"/>
      <c r="H14282" s="39"/>
      <c r="I14282" s="39"/>
    </row>
    <row r="14283" spans="1:9" x14ac:dyDescent="0.3">
      <c r="A14283" s="7">
        <v>43398</v>
      </c>
      <c r="B14283" s="2">
        <v>0.52083333333575865</v>
      </c>
      <c r="C14283" s="8">
        <v>44859.520833333336</v>
      </c>
      <c r="D14283" s="3">
        <v>4.9989999999999997</v>
      </c>
      <c r="E14283" s="39"/>
      <c r="F14283" s="39"/>
      <c r="G14283" s="39"/>
      <c r="H14283" s="39"/>
      <c r="I14283" s="39"/>
    </row>
    <row r="14284" spans="1:9" x14ac:dyDescent="0.3">
      <c r="A14284" s="7">
        <v>43398</v>
      </c>
      <c r="B14284" s="2">
        <v>0.54166666666424135</v>
      </c>
      <c r="C14284" s="8">
        <v>44859.541666666664</v>
      </c>
      <c r="D14284" s="3">
        <v>5.1280000000000001</v>
      </c>
      <c r="E14284" s="39"/>
      <c r="F14284" s="39"/>
      <c r="G14284" s="39"/>
      <c r="H14284" s="39"/>
      <c r="I14284" s="39"/>
    </row>
    <row r="14285" spans="1:9" x14ac:dyDescent="0.3">
      <c r="A14285" s="7">
        <v>43398</v>
      </c>
      <c r="B14285" s="2">
        <v>0.5625</v>
      </c>
      <c r="C14285" s="8">
        <v>44859.5625</v>
      </c>
      <c r="D14285" s="3">
        <v>5.2309999999999999</v>
      </c>
      <c r="E14285" s="39"/>
      <c r="F14285" s="39"/>
      <c r="G14285" s="39"/>
      <c r="H14285" s="39"/>
      <c r="I14285" s="39"/>
    </row>
    <row r="14286" spans="1:9" x14ac:dyDescent="0.3">
      <c r="A14286" s="7">
        <v>43398</v>
      </c>
      <c r="B14286" s="2">
        <v>0.58333333333575865</v>
      </c>
      <c r="C14286" s="8">
        <v>44859.583333333336</v>
      </c>
      <c r="D14286" s="3">
        <v>5.4109999999999996</v>
      </c>
      <c r="E14286" s="39"/>
      <c r="F14286" s="39"/>
      <c r="G14286" s="39"/>
      <c r="H14286" s="39"/>
      <c r="I14286" s="39"/>
    </row>
    <row r="14287" spans="1:9" x14ac:dyDescent="0.3">
      <c r="A14287" s="7">
        <v>43398</v>
      </c>
      <c r="B14287" s="2">
        <v>0.60416666666424135</v>
      </c>
      <c r="C14287" s="8">
        <v>44859.604166666664</v>
      </c>
      <c r="D14287" s="3">
        <v>5.5389999999999997</v>
      </c>
      <c r="E14287" s="39"/>
      <c r="F14287" s="39"/>
      <c r="G14287" s="39"/>
      <c r="H14287" s="39"/>
      <c r="I14287" s="39"/>
    </row>
    <row r="14288" spans="1:9" x14ac:dyDescent="0.3">
      <c r="A14288" s="7">
        <v>43398</v>
      </c>
      <c r="B14288" s="2">
        <v>0.625</v>
      </c>
      <c r="C14288" s="8">
        <v>44859.625</v>
      </c>
      <c r="D14288" s="3">
        <v>5.6929999999999996</v>
      </c>
      <c r="E14288" s="39"/>
      <c r="F14288" s="39"/>
      <c r="G14288" s="39"/>
      <c r="H14288" s="39"/>
      <c r="I14288" s="39"/>
    </row>
    <row r="14289" spans="1:9" x14ac:dyDescent="0.3">
      <c r="A14289" s="7">
        <v>43398</v>
      </c>
      <c r="B14289" s="2">
        <v>0.64583333333575865</v>
      </c>
      <c r="C14289" s="8">
        <v>44859.645833333336</v>
      </c>
      <c r="D14289" s="3">
        <v>5.7450000000000001</v>
      </c>
      <c r="E14289" s="39"/>
      <c r="F14289" s="39"/>
      <c r="G14289" s="39"/>
      <c r="H14289" s="39"/>
      <c r="I14289" s="39"/>
    </row>
    <row r="14290" spans="1:9" x14ac:dyDescent="0.3">
      <c r="A14290" s="7">
        <v>43398</v>
      </c>
      <c r="B14290" s="2">
        <v>0.66666666666424135</v>
      </c>
      <c r="C14290" s="8">
        <v>44859.666666666664</v>
      </c>
      <c r="D14290" s="3">
        <v>5.7190000000000003</v>
      </c>
      <c r="E14290" s="39"/>
      <c r="F14290" s="39"/>
      <c r="G14290" s="39"/>
      <c r="H14290" s="39"/>
      <c r="I14290" s="39"/>
    </row>
    <row r="14291" spans="1:9" x14ac:dyDescent="0.3">
      <c r="A14291" s="7">
        <v>43398</v>
      </c>
      <c r="B14291" s="2">
        <v>0.6875</v>
      </c>
      <c r="C14291" s="8">
        <v>44859.6875</v>
      </c>
      <c r="D14291" s="3">
        <v>5.5910000000000002</v>
      </c>
      <c r="E14291" s="39"/>
      <c r="F14291" s="39"/>
      <c r="G14291" s="39"/>
      <c r="H14291" s="39"/>
      <c r="I14291" s="39"/>
    </row>
    <row r="14292" spans="1:9" x14ac:dyDescent="0.3">
      <c r="A14292" s="7">
        <v>43398</v>
      </c>
      <c r="B14292" s="2">
        <v>0.70833333333575865</v>
      </c>
      <c r="C14292" s="8">
        <v>44859.708333333336</v>
      </c>
      <c r="D14292" s="3">
        <v>5.4370000000000003</v>
      </c>
      <c r="E14292" s="39"/>
      <c r="F14292" s="39"/>
      <c r="G14292" s="39"/>
      <c r="H14292" s="39"/>
      <c r="I14292" s="39"/>
    </row>
    <row r="14293" spans="1:9" x14ac:dyDescent="0.3">
      <c r="A14293" s="7">
        <v>43398</v>
      </c>
      <c r="B14293" s="2">
        <v>0.72916666666424135</v>
      </c>
      <c r="C14293" s="8">
        <v>44859.729166666664</v>
      </c>
      <c r="D14293" s="3">
        <v>5.36</v>
      </c>
      <c r="E14293" s="39"/>
      <c r="F14293" s="39"/>
      <c r="G14293" s="39"/>
      <c r="H14293" s="39"/>
      <c r="I14293" s="39"/>
    </row>
    <row r="14294" spans="1:9" x14ac:dyDescent="0.3">
      <c r="A14294" s="7">
        <v>43398</v>
      </c>
      <c r="B14294" s="2">
        <v>0.75</v>
      </c>
      <c r="C14294" s="8">
        <v>44859.75</v>
      </c>
      <c r="D14294" s="3">
        <v>5.282</v>
      </c>
      <c r="E14294" s="39"/>
      <c r="F14294" s="39"/>
      <c r="G14294" s="39"/>
      <c r="H14294" s="39"/>
      <c r="I14294" s="39"/>
    </row>
    <row r="14295" spans="1:9" x14ac:dyDescent="0.3">
      <c r="A14295" s="7">
        <v>43398</v>
      </c>
      <c r="B14295" s="2">
        <v>0.77083333333575865</v>
      </c>
      <c r="C14295" s="8">
        <v>44859.770833333336</v>
      </c>
      <c r="D14295" s="3">
        <v>5.2569999999999997</v>
      </c>
      <c r="E14295" s="39"/>
      <c r="F14295" s="39"/>
      <c r="G14295" s="39"/>
      <c r="H14295" s="39"/>
      <c r="I14295" s="39"/>
    </row>
    <row r="14296" spans="1:9" x14ac:dyDescent="0.3">
      <c r="A14296" s="7">
        <v>43398</v>
      </c>
      <c r="B14296" s="2">
        <v>0.79166666666424135</v>
      </c>
      <c r="C14296" s="8">
        <v>44859.791666666664</v>
      </c>
      <c r="D14296" s="3">
        <v>5.2050000000000001</v>
      </c>
      <c r="E14296" s="39"/>
      <c r="F14296" s="39"/>
      <c r="G14296" s="39"/>
      <c r="H14296" s="39"/>
      <c r="I14296" s="39"/>
    </row>
    <row r="14297" spans="1:9" x14ac:dyDescent="0.3">
      <c r="A14297" s="7">
        <v>43398</v>
      </c>
      <c r="B14297" s="2">
        <v>0.8125</v>
      </c>
      <c r="C14297" s="8">
        <v>44859.8125</v>
      </c>
      <c r="D14297" s="3">
        <v>5.1539999999999999</v>
      </c>
      <c r="E14297" s="39"/>
      <c r="F14297" s="39"/>
      <c r="G14297" s="39"/>
      <c r="H14297" s="39"/>
      <c r="I14297" s="39"/>
    </row>
    <row r="14298" spans="1:9" x14ac:dyDescent="0.3">
      <c r="A14298" s="7">
        <v>43398</v>
      </c>
      <c r="B14298" s="2">
        <v>0.83333333333575865</v>
      </c>
      <c r="C14298" s="8">
        <v>44859.833333333336</v>
      </c>
      <c r="D14298" s="3">
        <v>5.1020000000000003</v>
      </c>
      <c r="E14298" s="39"/>
      <c r="F14298" s="39"/>
      <c r="G14298" s="39"/>
      <c r="H14298" s="39"/>
      <c r="I14298" s="39"/>
    </row>
    <row r="14299" spans="1:9" x14ac:dyDescent="0.3">
      <c r="A14299" s="7">
        <v>43398</v>
      </c>
      <c r="B14299" s="2">
        <v>0.85416666666424135</v>
      </c>
      <c r="C14299" s="8">
        <v>44859.854166666664</v>
      </c>
      <c r="D14299" s="3">
        <v>5.1020000000000003</v>
      </c>
      <c r="E14299" s="39"/>
      <c r="F14299" s="39"/>
      <c r="G14299" s="39"/>
      <c r="H14299" s="39"/>
      <c r="I14299" s="39"/>
    </row>
    <row r="14300" spans="1:9" x14ac:dyDescent="0.3">
      <c r="A14300" s="7">
        <v>43398</v>
      </c>
      <c r="B14300" s="2">
        <v>0.875</v>
      </c>
      <c r="C14300" s="8">
        <v>44859.875</v>
      </c>
      <c r="D14300" s="3">
        <v>5.1020000000000003</v>
      </c>
      <c r="E14300" s="39"/>
      <c r="F14300" s="39"/>
      <c r="G14300" s="39"/>
      <c r="H14300" s="39"/>
      <c r="I14300" s="39"/>
    </row>
    <row r="14301" spans="1:9" x14ac:dyDescent="0.3">
      <c r="A14301" s="7">
        <v>43398</v>
      </c>
      <c r="B14301" s="2">
        <v>0.89583333333575865</v>
      </c>
      <c r="C14301" s="8">
        <v>44859.895833333336</v>
      </c>
      <c r="D14301" s="3">
        <v>5.05</v>
      </c>
      <c r="E14301" s="39"/>
      <c r="F14301" s="39"/>
      <c r="G14301" s="39"/>
      <c r="H14301" s="39"/>
      <c r="I14301" s="39"/>
    </row>
    <row r="14302" spans="1:9" x14ac:dyDescent="0.3">
      <c r="A14302" s="7">
        <v>43398</v>
      </c>
      <c r="B14302" s="2">
        <v>0.91666666666424135</v>
      </c>
      <c r="C14302" s="8">
        <v>44859.916666666664</v>
      </c>
      <c r="D14302" s="3">
        <v>4.9989999999999997</v>
      </c>
      <c r="E14302" s="39"/>
      <c r="F14302" s="39"/>
      <c r="G14302" s="39"/>
      <c r="H14302" s="39"/>
      <c r="I14302" s="39"/>
    </row>
    <row r="14303" spans="1:9" x14ac:dyDescent="0.3">
      <c r="A14303" s="7">
        <v>43398</v>
      </c>
      <c r="B14303" s="2">
        <v>0.9375</v>
      </c>
      <c r="C14303" s="8">
        <v>44859.9375</v>
      </c>
      <c r="D14303" s="3">
        <v>4.9210000000000003</v>
      </c>
      <c r="E14303" s="39"/>
      <c r="F14303" s="39"/>
      <c r="G14303" s="39"/>
      <c r="H14303" s="39"/>
      <c r="I14303" s="39"/>
    </row>
    <row r="14304" spans="1:9" x14ac:dyDescent="0.3">
      <c r="A14304" s="7">
        <v>43398</v>
      </c>
      <c r="B14304" s="2">
        <v>0.95833333333575865</v>
      </c>
      <c r="C14304" s="8">
        <v>44859.958333333336</v>
      </c>
      <c r="D14304" s="3">
        <v>4.9210000000000003</v>
      </c>
      <c r="E14304" s="39"/>
      <c r="F14304" s="39"/>
      <c r="G14304" s="39"/>
      <c r="H14304" s="39"/>
      <c r="I14304" s="39"/>
    </row>
    <row r="14305" spans="1:9" x14ac:dyDescent="0.3">
      <c r="A14305" s="7">
        <v>43398</v>
      </c>
      <c r="B14305" s="2">
        <v>0.97916666666424135</v>
      </c>
      <c r="C14305" s="8">
        <v>44859.979166666664</v>
      </c>
      <c r="D14305" s="3">
        <v>4.9729999999999999</v>
      </c>
      <c r="E14305" s="48">
        <f>+IF(D14305="","",AVERAGE(D14258:D14305))</f>
        <v>4.9411458333333345</v>
      </c>
      <c r="F14305" s="48">
        <f>+IF(D14305="","",MIN(D14258:D14305))</f>
        <v>4.2460000000000004</v>
      </c>
      <c r="G14305" s="48">
        <f>+IF(D14305="","",MAX(D14258:D14305))</f>
        <v>5.7450000000000001</v>
      </c>
      <c r="H14305" s="48">
        <f>STDEV(D14258:D14305)</f>
        <v>0.40951086492657035</v>
      </c>
      <c r="I14305" s="48">
        <f>+IF(F14305="","",(G14305-F14305))</f>
        <v>1.4989999999999997</v>
      </c>
    </row>
    <row r="14306" spans="1:9" x14ac:dyDescent="0.3">
      <c r="A14306" s="7">
        <v>43399</v>
      </c>
      <c r="B14306" s="2">
        <v>0</v>
      </c>
      <c r="C14306" s="8">
        <v>44860</v>
      </c>
      <c r="D14306" s="3">
        <v>4.9989999999999997</v>
      </c>
      <c r="E14306" s="39"/>
      <c r="F14306" s="39"/>
      <c r="G14306" s="39"/>
      <c r="H14306" s="39"/>
      <c r="I14306" s="39"/>
    </row>
    <row r="14307" spans="1:9" x14ac:dyDescent="0.3">
      <c r="A14307" s="7">
        <v>43399</v>
      </c>
      <c r="B14307" s="2">
        <v>2.0833333335758653E-2</v>
      </c>
      <c r="C14307" s="8">
        <v>44860.020833333336</v>
      </c>
      <c r="D14307" s="3">
        <v>5.024</v>
      </c>
      <c r="E14307" s="39"/>
      <c r="F14307" s="39"/>
      <c r="G14307" s="39"/>
      <c r="H14307" s="39"/>
      <c r="I14307" s="39"/>
    </row>
    <row r="14308" spans="1:9" x14ac:dyDescent="0.3">
      <c r="A14308" s="7">
        <v>43399</v>
      </c>
      <c r="B14308" s="2">
        <v>4.1666666664241347E-2</v>
      </c>
      <c r="C14308" s="8">
        <v>44860.041666666664</v>
      </c>
      <c r="D14308" s="3">
        <v>5.024</v>
      </c>
      <c r="E14308" s="39"/>
      <c r="F14308" s="39"/>
      <c r="G14308" s="39"/>
      <c r="H14308" s="39"/>
      <c r="I14308" s="39"/>
    </row>
    <row r="14309" spans="1:9" x14ac:dyDescent="0.3">
      <c r="A14309" s="7">
        <v>43399</v>
      </c>
      <c r="B14309" s="2">
        <v>6.25E-2</v>
      </c>
      <c r="C14309" s="8">
        <v>44860.0625</v>
      </c>
      <c r="D14309" s="3">
        <v>5.024</v>
      </c>
      <c r="E14309" s="39"/>
      <c r="F14309" s="39"/>
      <c r="G14309" s="39"/>
      <c r="H14309" s="39"/>
      <c r="I14309" s="39"/>
    </row>
    <row r="14310" spans="1:9" x14ac:dyDescent="0.3">
      <c r="A14310" s="7">
        <v>43399</v>
      </c>
      <c r="B14310" s="2">
        <v>8.3333333335758653E-2</v>
      </c>
      <c r="C14310" s="8">
        <v>44860.083333333336</v>
      </c>
      <c r="D14310" s="3">
        <v>5.024</v>
      </c>
      <c r="E14310" s="39"/>
      <c r="F14310" s="39"/>
      <c r="G14310" s="39"/>
      <c r="H14310" s="39"/>
      <c r="I14310" s="39"/>
    </row>
    <row r="14311" spans="1:9" x14ac:dyDescent="0.3">
      <c r="A14311" s="7">
        <v>43399</v>
      </c>
      <c r="B14311" s="2">
        <v>0.10416666666424135</v>
      </c>
      <c r="C14311" s="8">
        <v>44860.104166666664</v>
      </c>
      <c r="D14311" s="3">
        <v>4.9989999999999997</v>
      </c>
      <c r="E14311" s="39"/>
      <c r="F14311" s="39"/>
      <c r="G14311" s="39"/>
      <c r="H14311" s="39"/>
      <c r="I14311" s="39"/>
    </row>
    <row r="14312" spans="1:9" x14ac:dyDescent="0.3">
      <c r="A14312" s="7">
        <v>43399</v>
      </c>
      <c r="B14312" s="2">
        <v>0.125</v>
      </c>
      <c r="C14312" s="8">
        <v>44860.125</v>
      </c>
      <c r="D14312" s="3">
        <v>4.9989999999999997</v>
      </c>
      <c r="E14312" s="39"/>
      <c r="F14312" s="39"/>
      <c r="G14312" s="39"/>
      <c r="H14312" s="39"/>
      <c r="I14312" s="39"/>
    </row>
    <row r="14313" spans="1:9" x14ac:dyDescent="0.3">
      <c r="A14313" s="7">
        <v>43399</v>
      </c>
      <c r="B14313" s="2">
        <v>0.14583333333575865</v>
      </c>
      <c r="C14313" s="8">
        <v>44860.145833333336</v>
      </c>
      <c r="D14313" s="3">
        <v>4.9729999999999999</v>
      </c>
      <c r="E14313" s="39"/>
      <c r="F14313" s="39"/>
      <c r="G14313" s="39"/>
      <c r="H14313" s="39"/>
      <c r="I14313" s="39"/>
    </row>
    <row r="14314" spans="1:9" x14ac:dyDescent="0.3">
      <c r="A14314" s="7">
        <v>43399</v>
      </c>
      <c r="B14314" s="2">
        <v>0.16666666666424135</v>
      </c>
      <c r="C14314" s="8">
        <v>44860.166666666664</v>
      </c>
      <c r="D14314" s="3">
        <v>4.9729999999999999</v>
      </c>
      <c r="E14314" s="39"/>
      <c r="F14314" s="39"/>
      <c r="G14314" s="39"/>
      <c r="H14314" s="39"/>
      <c r="I14314" s="39"/>
    </row>
    <row r="14315" spans="1:9" x14ac:dyDescent="0.3">
      <c r="A14315" s="7">
        <v>43399</v>
      </c>
      <c r="B14315" s="2">
        <v>0.1875</v>
      </c>
      <c r="C14315" s="8">
        <v>44860.1875</v>
      </c>
      <c r="D14315" s="3">
        <v>4.9729999999999999</v>
      </c>
      <c r="E14315" s="39"/>
      <c r="F14315" s="39"/>
      <c r="G14315" s="39"/>
      <c r="H14315" s="39"/>
      <c r="I14315" s="39"/>
    </row>
    <row r="14316" spans="1:9" x14ac:dyDescent="0.3">
      <c r="A14316" s="7">
        <v>43399</v>
      </c>
      <c r="B14316" s="2">
        <v>0.20833333333575865</v>
      </c>
      <c r="C14316" s="8">
        <v>44860.208333333336</v>
      </c>
      <c r="D14316" s="3">
        <v>4.9729999999999999</v>
      </c>
      <c r="E14316" s="39"/>
      <c r="F14316" s="39"/>
      <c r="G14316" s="39"/>
      <c r="H14316" s="39"/>
      <c r="I14316" s="39"/>
    </row>
    <row r="14317" spans="1:9" x14ac:dyDescent="0.3">
      <c r="A14317" s="7">
        <v>43399</v>
      </c>
      <c r="B14317" s="2">
        <v>0.22916666666424135</v>
      </c>
      <c r="C14317" s="8">
        <v>44860.229166666664</v>
      </c>
      <c r="D14317" s="3">
        <v>4.9729999999999999</v>
      </c>
      <c r="E14317" s="39"/>
      <c r="F14317" s="39"/>
      <c r="G14317" s="39"/>
      <c r="H14317" s="39"/>
      <c r="I14317" s="39"/>
    </row>
    <row r="14318" spans="1:9" x14ac:dyDescent="0.3">
      <c r="A14318" s="7">
        <v>43399</v>
      </c>
      <c r="B14318" s="2">
        <v>0.25</v>
      </c>
      <c r="C14318" s="8">
        <v>44860.25</v>
      </c>
      <c r="D14318" s="3">
        <v>4.9729999999999999</v>
      </c>
      <c r="E14318" s="39"/>
      <c r="F14318" s="39"/>
      <c r="G14318" s="39"/>
      <c r="H14318" s="39"/>
      <c r="I14318" s="39"/>
    </row>
    <row r="14319" spans="1:9" x14ac:dyDescent="0.3">
      <c r="A14319" s="7">
        <v>43399</v>
      </c>
      <c r="B14319" s="2">
        <v>0.27083333333575865</v>
      </c>
      <c r="C14319" s="8">
        <v>44860.270833333336</v>
      </c>
      <c r="D14319" s="3">
        <v>4.9729999999999999</v>
      </c>
      <c r="E14319" s="39"/>
      <c r="F14319" s="39"/>
      <c r="G14319" s="39"/>
      <c r="H14319" s="39"/>
      <c r="I14319" s="39"/>
    </row>
    <row r="14320" spans="1:9" x14ac:dyDescent="0.3">
      <c r="A14320" s="7">
        <v>43399</v>
      </c>
      <c r="B14320" s="2">
        <v>0.29166666666424135</v>
      </c>
      <c r="C14320" s="8">
        <v>44860.291666666664</v>
      </c>
      <c r="D14320" s="3">
        <v>4.9989999999999997</v>
      </c>
      <c r="E14320" s="39"/>
      <c r="F14320" s="39"/>
      <c r="G14320" s="39"/>
      <c r="H14320" s="39"/>
      <c r="I14320" s="39"/>
    </row>
    <row r="14321" spans="1:9" x14ac:dyDescent="0.3">
      <c r="A14321" s="7">
        <v>43399</v>
      </c>
      <c r="B14321" s="2">
        <v>0.3125</v>
      </c>
      <c r="C14321" s="8">
        <v>44860.3125</v>
      </c>
      <c r="D14321" s="3">
        <v>4.9989999999999997</v>
      </c>
      <c r="E14321" s="39"/>
      <c r="F14321" s="39"/>
      <c r="G14321" s="39"/>
      <c r="H14321" s="39"/>
      <c r="I14321" s="39"/>
    </row>
    <row r="14322" spans="1:9" x14ac:dyDescent="0.3">
      <c r="A14322" s="7">
        <v>43399</v>
      </c>
      <c r="B14322" s="2">
        <v>0.33333333333575865</v>
      </c>
      <c r="C14322" s="8">
        <v>44860.333333333336</v>
      </c>
      <c r="D14322" s="3">
        <v>5.024</v>
      </c>
      <c r="E14322" s="39"/>
      <c r="F14322" s="39"/>
      <c r="G14322" s="39"/>
      <c r="H14322" s="39"/>
      <c r="I14322" s="39"/>
    </row>
    <row r="14323" spans="1:9" x14ac:dyDescent="0.3">
      <c r="A14323" s="7">
        <v>43399</v>
      </c>
      <c r="B14323" s="2">
        <v>0.35416666666424135</v>
      </c>
      <c r="C14323" s="8">
        <v>44860.354166666664</v>
      </c>
      <c r="D14323" s="3">
        <v>5.05</v>
      </c>
      <c r="E14323" s="39"/>
      <c r="F14323" s="39"/>
      <c r="G14323" s="39"/>
      <c r="H14323" s="39"/>
      <c r="I14323" s="39"/>
    </row>
    <row r="14324" spans="1:9" x14ac:dyDescent="0.3">
      <c r="A14324" s="7">
        <v>43399</v>
      </c>
      <c r="B14324" s="2">
        <v>0.375</v>
      </c>
      <c r="C14324" s="8">
        <v>44860.375</v>
      </c>
      <c r="D14324" s="3">
        <v>5.05</v>
      </c>
      <c r="E14324" s="39"/>
      <c r="F14324" s="39"/>
      <c r="G14324" s="39"/>
      <c r="H14324" s="39"/>
      <c r="I14324" s="39"/>
    </row>
    <row r="14325" spans="1:9" x14ac:dyDescent="0.3">
      <c r="A14325" s="7">
        <v>43399</v>
      </c>
      <c r="B14325" s="2">
        <v>0.39583333333575865</v>
      </c>
      <c r="C14325" s="8">
        <v>44860.395833333336</v>
      </c>
      <c r="D14325" s="3">
        <v>5.1020000000000003</v>
      </c>
      <c r="E14325" s="39"/>
      <c r="F14325" s="39"/>
      <c r="G14325" s="39"/>
      <c r="H14325" s="39"/>
      <c r="I14325" s="39"/>
    </row>
    <row r="14326" spans="1:9" x14ac:dyDescent="0.3">
      <c r="A14326" s="7">
        <v>43399</v>
      </c>
      <c r="B14326" s="2">
        <v>0.41666666666424135</v>
      </c>
      <c r="C14326" s="8">
        <v>44860.416666666664</v>
      </c>
      <c r="D14326" s="3">
        <v>5.1790000000000003</v>
      </c>
      <c r="E14326" s="39"/>
      <c r="F14326" s="39"/>
      <c r="G14326" s="39"/>
      <c r="H14326" s="39"/>
      <c r="I14326" s="39"/>
    </row>
    <row r="14327" spans="1:9" x14ac:dyDescent="0.3">
      <c r="A14327" s="7">
        <v>43399</v>
      </c>
      <c r="B14327" s="2">
        <v>0.4375</v>
      </c>
      <c r="C14327" s="8">
        <v>44860.4375</v>
      </c>
      <c r="D14327" s="3">
        <v>5.282</v>
      </c>
      <c r="E14327" s="39"/>
      <c r="F14327" s="39"/>
      <c r="G14327" s="39"/>
      <c r="H14327" s="39"/>
      <c r="I14327" s="39"/>
    </row>
    <row r="14328" spans="1:9" x14ac:dyDescent="0.3">
      <c r="A14328" s="7">
        <v>43399</v>
      </c>
      <c r="B14328" s="2">
        <v>0.45833333333575865</v>
      </c>
      <c r="C14328" s="8">
        <v>44860.458333333336</v>
      </c>
      <c r="D14328" s="3">
        <v>5.4109999999999996</v>
      </c>
      <c r="E14328" s="39"/>
      <c r="F14328" s="39"/>
      <c r="G14328" s="39"/>
      <c r="H14328" s="39"/>
      <c r="I14328" s="39"/>
    </row>
    <row r="14329" spans="1:9" x14ac:dyDescent="0.3">
      <c r="A14329" s="7">
        <v>43399</v>
      </c>
      <c r="B14329" s="2">
        <v>0.47916666666424135</v>
      </c>
      <c r="C14329" s="8">
        <v>44860.479166666664</v>
      </c>
      <c r="D14329" s="3">
        <v>5.5650000000000004</v>
      </c>
      <c r="E14329" s="39"/>
      <c r="F14329" s="39"/>
      <c r="G14329" s="39"/>
      <c r="H14329" s="39"/>
      <c r="I14329" s="39"/>
    </row>
    <row r="14330" spans="1:9" x14ac:dyDescent="0.3">
      <c r="A14330" s="7">
        <v>43399</v>
      </c>
      <c r="B14330" s="2">
        <v>0.5</v>
      </c>
      <c r="C14330" s="8">
        <v>44860.5</v>
      </c>
      <c r="D14330" s="3">
        <v>5.7450000000000001</v>
      </c>
      <c r="E14330" s="39"/>
      <c r="F14330" s="39"/>
      <c r="G14330" s="39"/>
      <c r="H14330" s="39"/>
      <c r="I14330" s="39"/>
    </row>
    <row r="14331" spans="1:9" x14ac:dyDescent="0.3">
      <c r="A14331" s="7">
        <v>43399</v>
      </c>
      <c r="B14331" s="2">
        <v>0.52083333333575865</v>
      </c>
      <c r="C14331" s="8">
        <v>44860.520833333336</v>
      </c>
      <c r="D14331" s="3">
        <v>5.9489999999999998</v>
      </c>
      <c r="E14331" s="39"/>
      <c r="F14331" s="39"/>
      <c r="G14331" s="39"/>
      <c r="H14331" s="39"/>
      <c r="I14331" s="39"/>
    </row>
    <row r="14332" spans="1:9" x14ac:dyDescent="0.3">
      <c r="A14332" s="7">
        <v>43399</v>
      </c>
      <c r="B14332" s="2">
        <v>0.54166666666424135</v>
      </c>
      <c r="C14332" s="8">
        <v>44860.541666666664</v>
      </c>
      <c r="D14332" s="3">
        <v>6.1790000000000003</v>
      </c>
      <c r="E14332" s="39"/>
      <c r="F14332" s="39"/>
      <c r="G14332" s="39"/>
      <c r="H14332" s="39"/>
      <c r="I14332" s="39"/>
    </row>
    <row r="14333" spans="1:9" x14ac:dyDescent="0.3">
      <c r="A14333" s="7">
        <v>43399</v>
      </c>
      <c r="B14333" s="2">
        <v>0.5625</v>
      </c>
      <c r="C14333" s="8">
        <v>44860.5625</v>
      </c>
      <c r="D14333" s="3">
        <v>6.5090000000000003</v>
      </c>
      <c r="E14333" s="39"/>
      <c r="F14333" s="39"/>
      <c r="G14333" s="39"/>
      <c r="H14333" s="39"/>
      <c r="I14333" s="39"/>
    </row>
    <row r="14334" spans="1:9" x14ac:dyDescent="0.3">
      <c r="A14334" s="7">
        <v>43399</v>
      </c>
      <c r="B14334" s="2">
        <v>0.58333333333575865</v>
      </c>
      <c r="C14334" s="8">
        <v>44860.583333333336</v>
      </c>
      <c r="D14334" s="3">
        <v>6.6360000000000001</v>
      </c>
      <c r="E14334" s="39"/>
      <c r="F14334" s="39"/>
      <c r="G14334" s="39"/>
      <c r="H14334" s="39"/>
      <c r="I14334" s="39"/>
    </row>
    <row r="14335" spans="1:9" x14ac:dyDescent="0.3">
      <c r="A14335" s="7">
        <v>43399</v>
      </c>
      <c r="B14335" s="2">
        <v>0.60416666666424135</v>
      </c>
      <c r="C14335" s="8">
        <v>44860.604166666664</v>
      </c>
      <c r="D14335" s="3">
        <v>6.6609999999999996</v>
      </c>
      <c r="E14335" s="39"/>
      <c r="F14335" s="39"/>
      <c r="G14335" s="39"/>
      <c r="H14335" s="39"/>
      <c r="I14335" s="39"/>
    </row>
    <row r="14336" spans="1:9" x14ac:dyDescent="0.3">
      <c r="A14336" s="7">
        <v>43399</v>
      </c>
      <c r="B14336" s="2">
        <v>0.625</v>
      </c>
      <c r="C14336" s="8">
        <v>44860.625</v>
      </c>
      <c r="D14336" s="3">
        <v>6.6109999999999998</v>
      </c>
      <c r="E14336" s="39"/>
      <c r="F14336" s="39"/>
      <c r="G14336" s="39"/>
      <c r="H14336" s="39"/>
      <c r="I14336" s="39"/>
    </row>
    <row r="14337" spans="1:9" x14ac:dyDescent="0.3">
      <c r="A14337" s="7">
        <v>43399</v>
      </c>
      <c r="B14337" s="2">
        <v>0.64583333333575865</v>
      </c>
      <c r="C14337" s="8">
        <v>44860.645833333336</v>
      </c>
      <c r="D14337" s="3">
        <v>6.484</v>
      </c>
      <c r="E14337" s="39"/>
      <c r="F14337" s="39"/>
      <c r="G14337" s="39"/>
      <c r="H14337" s="39"/>
      <c r="I14337" s="39"/>
    </row>
    <row r="14338" spans="1:9" x14ac:dyDescent="0.3">
      <c r="A14338" s="7">
        <v>43399</v>
      </c>
      <c r="B14338" s="2">
        <v>0.66666666666424135</v>
      </c>
      <c r="C14338" s="8">
        <v>44860.666666666664</v>
      </c>
      <c r="D14338" s="3">
        <v>6.3819999999999997</v>
      </c>
      <c r="E14338" s="39"/>
      <c r="F14338" s="39"/>
      <c r="G14338" s="39"/>
      <c r="H14338" s="39"/>
      <c r="I14338" s="39"/>
    </row>
    <row r="14339" spans="1:9" x14ac:dyDescent="0.3">
      <c r="A14339" s="7">
        <v>43399</v>
      </c>
      <c r="B14339" s="2">
        <v>0.6875</v>
      </c>
      <c r="C14339" s="8">
        <v>44860.6875</v>
      </c>
      <c r="D14339" s="3">
        <v>6.3310000000000004</v>
      </c>
      <c r="E14339" s="39"/>
      <c r="F14339" s="39"/>
      <c r="G14339" s="39"/>
      <c r="H14339" s="39"/>
      <c r="I14339" s="39"/>
    </row>
    <row r="14340" spans="1:9" x14ac:dyDescent="0.3">
      <c r="A14340" s="7">
        <v>43399</v>
      </c>
      <c r="B14340" s="2">
        <v>0.70833333333575865</v>
      </c>
      <c r="C14340" s="8">
        <v>44860.708333333336</v>
      </c>
      <c r="D14340" s="3">
        <v>6.306</v>
      </c>
      <c r="E14340" s="39"/>
      <c r="F14340" s="39"/>
      <c r="G14340" s="39"/>
      <c r="H14340" s="39"/>
      <c r="I14340" s="39"/>
    </row>
    <row r="14341" spans="1:9" x14ac:dyDescent="0.3">
      <c r="A14341" s="7">
        <v>43399</v>
      </c>
      <c r="B14341" s="2">
        <v>0.72916666666424135</v>
      </c>
      <c r="C14341" s="8">
        <v>44860.729166666664</v>
      </c>
      <c r="D14341" s="3">
        <v>6.2809999999999997</v>
      </c>
      <c r="E14341" s="39"/>
      <c r="F14341" s="39"/>
      <c r="G14341" s="39"/>
      <c r="H14341" s="39"/>
      <c r="I14341" s="39"/>
    </row>
    <row r="14342" spans="1:9" x14ac:dyDescent="0.3">
      <c r="A14342" s="7">
        <v>43399</v>
      </c>
      <c r="B14342" s="2">
        <v>0.75</v>
      </c>
      <c r="C14342" s="8">
        <v>44860.75</v>
      </c>
      <c r="D14342" s="3">
        <v>6.23</v>
      </c>
      <c r="E14342" s="39"/>
      <c r="F14342" s="39"/>
      <c r="G14342" s="39"/>
      <c r="H14342" s="39"/>
      <c r="I14342" s="39"/>
    </row>
    <row r="14343" spans="1:9" x14ac:dyDescent="0.3">
      <c r="A14343" s="7">
        <v>43399</v>
      </c>
      <c r="B14343" s="2">
        <v>0.77083333333575865</v>
      </c>
      <c r="C14343" s="8">
        <v>44860.770833333336</v>
      </c>
      <c r="D14343" s="3">
        <v>6.1020000000000003</v>
      </c>
      <c r="E14343" s="39"/>
      <c r="F14343" s="39"/>
      <c r="G14343" s="39"/>
      <c r="H14343" s="39"/>
      <c r="I14343" s="39"/>
    </row>
    <row r="14344" spans="1:9" x14ac:dyDescent="0.3">
      <c r="A14344" s="7">
        <v>43399</v>
      </c>
      <c r="B14344" s="2">
        <v>0.79166666666424135</v>
      </c>
      <c r="C14344" s="8">
        <v>44860.791666666664</v>
      </c>
      <c r="D14344" s="3">
        <v>6</v>
      </c>
      <c r="E14344" s="39"/>
      <c r="F14344" s="39"/>
      <c r="G14344" s="39"/>
      <c r="H14344" s="39"/>
      <c r="I14344" s="39"/>
    </row>
    <row r="14345" spans="1:9" x14ac:dyDescent="0.3">
      <c r="A14345" s="7">
        <v>43399</v>
      </c>
      <c r="B14345" s="2">
        <v>0.8125</v>
      </c>
      <c r="C14345" s="8">
        <v>44860.8125</v>
      </c>
      <c r="D14345" s="3">
        <v>5.9240000000000004</v>
      </c>
      <c r="E14345" s="39"/>
      <c r="F14345" s="39"/>
      <c r="G14345" s="39"/>
      <c r="H14345" s="39"/>
      <c r="I14345" s="39"/>
    </row>
    <row r="14346" spans="1:9" x14ac:dyDescent="0.3">
      <c r="A14346" s="7">
        <v>43399</v>
      </c>
      <c r="B14346" s="2">
        <v>0.83333333333575865</v>
      </c>
      <c r="C14346" s="8">
        <v>44860.833333333336</v>
      </c>
      <c r="D14346" s="3">
        <v>5.8209999999999997</v>
      </c>
      <c r="E14346" s="39"/>
      <c r="F14346" s="39"/>
      <c r="G14346" s="39"/>
      <c r="H14346" s="39"/>
      <c r="I14346" s="39"/>
    </row>
    <row r="14347" spans="1:9" x14ac:dyDescent="0.3">
      <c r="A14347" s="7">
        <v>43399</v>
      </c>
      <c r="B14347" s="2">
        <v>0.85416666666424135</v>
      </c>
      <c r="C14347" s="8">
        <v>44860.854166666664</v>
      </c>
      <c r="D14347" s="3">
        <v>5.7450000000000001</v>
      </c>
      <c r="E14347" s="39"/>
      <c r="F14347" s="39"/>
      <c r="G14347" s="39"/>
      <c r="H14347" s="39"/>
      <c r="I14347" s="39"/>
    </row>
    <row r="14348" spans="1:9" x14ac:dyDescent="0.3">
      <c r="A14348" s="7">
        <v>43399</v>
      </c>
      <c r="B14348" s="2">
        <v>0.875</v>
      </c>
      <c r="C14348" s="8">
        <v>44860.875</v>
      </c>
      <c r="D14348" s="3">
        <v>5.6159999999999997</v>
      </c>
      <c r="E14348" s="39"/>
      <c r="F14348" s="39"/>
      <c r="G14348" s="39"/>
      <c r="H14348" s="39"/>
      <c r="I14348" s="39"/>
    </row>
    <row r="14349" spans="1:9" x14ac:dyDescent="0.3">
      <c r="A14349" s="7">
        <v>43399</v>
      </c>
      <c r="B14349" s="2">
        <v>0.89583333333575865</v>
      </c>
      <c r="C14349" s="8">
        <v>44860.895833333336</v>
      </c>
      <c r="D14349" s="3">
        <v>5.5140000000000002</v>
      </c>
      <c r="E14349" s="39"/>
      <c r="F14349" s="39"/>
      <c r="G14349" s="39"/>
      <c r="H14349" s="39"/>
      <c r="I14349" s="39"/>
    </row>
    <row r="14350" spans="1:9" x14ac:dyDescent="0.3">
      <c r="A14350" s="7">
        <v>43399</v>
      </c>
      <c r="B14350" s="2">
        <v>0.91666666666424135</v>
      </c>
      <c r="C14350" s="8">
        <v>44860.916666666664</v>
      </c>
      <c r="D14350" s="3">
        <v>5.3849999999999998</v>
      </c>
      <c r="E14350" s="39"/>
      <c r="F14350" s="39"/>
      <c r="G14350" s="39"/>
      <c r="H14350" s="39"/>
      <c r="I14350" s="39"/>
    </row>
    <row r="14351" spans="1:9" x14ac:dyDescent="0.3">
      <c r="A14351" s="7">
        <v>43399</v>
      </c>
      <c r="B14351" s="2">
        <v>0.9375</v>
      </c>
      <c r="C14351" s="8">
        <v>44860.9375</v>
      </c>
      <c r="D14351" s="3">
        <v>5.3079999999999998</v>
      </c>
      <c r="E14351" s="39"/>
      <c r="F14351" s="39"/>
      <c r="G14351" s="39"/>
      <c r="H14351" s="39"/>
      <c r="I14351" s="39"/>
    </row>
    <row r="14352" spans="1:9" x14ac:dyDescent="0.3">
      <c r="A14352" s="7">
        <v>43399</v>
      </c>
      <c r="B14352" s="2">
        <v>0.95833333333575865</v>
      </c>
      <c r="C14352" s="8">
        <v>44860.958333333336</v>
      </c>
      <c r="D14352" s="3">
        <v>5.2050000000000001</v>
      </c>
      <c r="E14352" s="39"/>
      <c r="F14352" s="39"/>
      <c r="G14352" s="39"/>
      <c r="H14352" s="39"/>
      <c r="I14352" s="39"/>
    </row>
    <row r="14353" spans="1:9" x14ac:dyDescent="0.3">
      <c r="A14353" s="7">
        <v>43399</v>
      </c>
      <c r="B14353" s="2">
        <v>0.97916666666424135</v>
      </c>
      <c r="C14353" s="8">
        <v>44860.979166666664</v>
      </c>
      <c r="D14353" s="3">
        <v>5.1280000000000001</v>
      </c>
      <c r="E14353" s="48">
        <f>+IF(D14353="","",AVERAGE(D14306:D14353))</f>
        <v>5.5336874999999992</v>
      </c>
      <c r="F14353" s="48">
        <f>+IF(D14353="","",MIN(D14306:D14353))</f>
        <v>4.9729999999999999</v>
      </c>
      <c r="G14353" s="48">
        <f>+IF(D14353="","",MAX(D14306:D14353))</f>
        <v>6.6609999999999996</v>
      </c>
      <c r="H14353" s="48">
        <f>STDEV(D14306:D14353)</f>
        <v>0.5851122880504761</v>
      </c>
      <c r="I14353" s="48">
        <f>+IF(F14353="","",(G14353-F14353))</f>
        <v>1.6879999999999997</v>
      </c>
    </row>
    <row r="14354" spans="1:9" x14ac:dyDescent="0.3">
      <c r="A14354" s="7">
        <v>43400</v>
      </c>
      <c r="B14354" s="2">
        <v>0</v>
      </c>
      <c r="C14354" s="8">
        <v>44861</v>
      </c>
      <c r="D14354" s="3">
        <v>5.05</v>
      </c>
      <c r="E14354" s="39"/>
      <c r="F14354" s="39"/>
      <c r="G14354" s="39"/>
      <c r="H14354" s="39"/>
      <c r="I14354" s="39"/>
    </row>
    <row r="14355" spans="1:9" x14ac:dyDescent="0.3">
      <c r="A14355" s="7">
        <v>43400</v>
      </c>
      <c r="B14355" s="2">
        <v>2.0833333335758653E-2</v>
      </c>
      <c r="C14355" s="8">
        <v>44861.020833333336</v>
      </c>
      <c r="D14355" s="3">
        <v>4.9470000000000001</v>
      </c>
      <c r="E14355" s="39"/>
      <c r="F14355" s="39"/>
      <c r="G14355" s="39"/>
      <c r="H14355" s="39"/>
      <c r="I14355" s="39"/>
    </row>
    <row r="14356" spans="1:9" x14ac:dyDescent="0.3">
      <c r="A14356" s="7">
        <v>43400</v>
      </c>
      <c r="B14356" s="2">
        <v>4.1666666664241347E-2</v>
      </c>
      <c r="C14356" s="8">
        <v>44861.041666666664</v>
      </c>
      <c r="D14356" s="3">
        <v>4.8440000000000003</v>
      </c>
      <c r="E14356" s="39"/>
      <c r="F14356" s="39"/>
      <c r="G14356" s="39"/>
      <c r="H14356" s="39"/>
      <c r="I14356" s="39"/>
    </row>
    <row r="14357" spans="1:9" x14ac:dyDescent="0.3">
      <c r="A14357" s="7">
        <v>43400</v>
      </c>
      <c r="B14357" s="2">
        <v>6.25E-2</v>
      </c>
      <c r="C14357" s="8">
        <v>44861.0625</v>
      </c>
      <c r="D14357" s="3">
        <v>4.766</v>
      </c>
      <c r="E14357" s="39"/>
      <c r="F14357" s="39"/>
      <c r="G14357" s="39"/>
      <c r="H14357" s="39"/>
      <c r="I14357" s="39"/>
    </row>
    <row r="14358" spans="1:9" x14ac:dyDescent="0.3">
      <c r="A14358" s="7">
        <v>43400</v>
      </c>
      <c r="B14358" s="2">
        <v>8.3333333335758653E-2</v>
      </c>
      <c r="C14358" s="8">
        <v>44861.083333333336</v>
      </c>
      <c r="D14358" s="3">
        <v>4.6879999999999997</v>
      </c>
      <c r="E14358" s="39"/>
      <c r="F14358" s="39"/>
      <c r="G14358" s="39"/>
      <c r="H14358" s="39"/>
      <c r="I14358" s="39"/>
    </row>
    <row r="14359" spans="1:9" x14ac:dyDescent="0.3">
      <c r="A14359" s="7">
        <v>43400</v>
      </c>
      <c r="B14359" s="2">
        <v>0.10416666666424135</v>
      </c>
      <c r="C14359" s="8">
        <v>44861.104166666664</v>
      </c>
      <c r="D14359" s="3">
        <v>4.6100000000000003</v>
      </c>
      <c r="E14359" s="39"/>
      <c r="F14359" s="39"/>
      <c r="G14359" s="39"/>
      <c r="H14359" s="39"/>
      <c r="I14359" s="39"/>
    </row>
    <row r="14360" spans="1:9" x14ac:dyDescent="0.3">
      <c r="A14360" s="7">
        <v>43400</v>
      </c>
      <c r="B14360" s="2">
        <v>0.125</v>
      </c>
      <c r="C14360" s="8">
        <v>44861.125</v>
      </c>
      <c r="D14360" s="3">
        <v>4.5579999999999998</v>
      </c>
      <c r="E14360" s="39"/>
      <c r="F14360" s="39"/>
      <c r="G14360" s="39"/>
      <c r="H14360" s="39"/>
      <c r="I14360" s="39"/>
    </row>
    <row r="14361" spans="1:9" x14ac:dyDescent="0.3">
      <c r="A14361" s="7">
        <v>43400</v>
      </c>
      <c r="B14361" s="2">
        <v>0.14583333333575865</v>
      </c>
      <c r="C14361" s="8">
        <v>44861.145833333336</v>
      </c>
      <c r="D14361" s="3">
        <v>4.5060000000000002</v>
      </c>
      <c r="E14361" s="39"/>
      <c r="F14361" s="39"/>
      <c r="G14361" s="39"/>
      <c r="H14361" s="39"/>
      <c r="I14361" s="39"/>
    </row>
    <row r="14362" spans="1:9" x14ac:dyDescent="0.3">
      <c r="A14362" s="7">
        <v>43400</v>
      </c>
      <c r="B14362" s="2">
        <v>0.16666666666424135</v>
      </c>
      <c r="C14362" s="8">
        <v>44861.166666666664</v>
      </c>
      <c r="D14362" s="3">
        <v>4.4539999999999997</v>
      </c>
      <c r="E14362" s="39"/>
      <c r="F14362" s="39"/>
      <c r="G14362" s="39"/>
      <c r="H14362" s="39"/>
      <c r="I14362" s="39"/>
    </row>
    <row r="14363" spans="1:9" x14ac:dyDescent="0.3">
      <c r="A14363" s="7">
        <v>43400</v>
      </c>
      <c r="B14363" s="2">
        <v>0.1875</v>
      </c>
      <c r="C14363" s="8">
        <v>44861.1875</v>
      </c>
      <c r="D14363" s="3">
        <v>4.4020000000000001</v>
      </c>
      <c r="E14363" s="39"/>
      <c r="F14363" s="39"/>
      <c r="G14363" s="39"/>
      <c r="H14363" s="39"/>
      <c r="I14363" s="39"/>
    </row>
    <row r="14364" spans="1:9" x14ac:dyDescent="0.3">
      <c r="A14364" s="7">
        <v>43400</v>
      </c>
      <c r="B14364" s="2">
        <v>0.20833333333575865</v>
      </c>
      <c r="C14364" s="8">
        <v>44861.208333333336</v>
      </c>
      <c r="D14364" s="3">
        <v>4.3239999999999998</v>
      </c>
      <c r="E14364" s="39"/>
      <c r="F14364" s="39"/>
      <c r="G14364" s="39"/>
      <c r="H14364" s="39"/>
      <c r="I14364" s="39"/>
    </row>
    <row r="14365" spans="1:9" x14ac:dyDescent="0.3">
      <c r="A14365" s="7">
        <v>43400</v>
      </c>
      <c r="B14365" s="2">
        <v>0.22916666666424135</v>
      </c>
      <c r="C14365" s="8">
        <v>44861.229166666664</v>
      </c>
      <c r="D14365" s="3">
        <v>4.3239999999999998</v>
      </c>
      <c r="E14365" s="39"/>
      <c r="F14365" s="39"/>
      <c r="G14365" s="39"/>
      <c r="H14365" s="39"/>
      <c r="I14365" s="39"/>
    </row>
    <row r="14366" spans="1:9" x14ac:dyDescent="0.3">
      <c r="A14366" s="7">
        <v>43400</v>
      </c>
      <c r="B14366" s="2">
        <v>0.25</v>
      </c>
      <c r="C14366" s="8">
        <v>44861.25</v>
      </c>
      <c r="D14366" s="3">
        <v>4.298</v>
      </c>
      <c r="E14366" s="39"/>
      <c r="F14366" s="39"/>
      <c r="G14366" s="39"/>
      <c r="H14366" s="39"/>
      <c r="I14366" s="39"/>
    </row>
    <row r="14367" spans="1:9" x14ac:dyDescent="0.3">
      <c r="A14367" s="7">
        <v>43400</v>
      </c>
      <c r="B14367" s="2">
        <v>0.27083333333575865</v>
      </c>
      <c r="C14367" s="8">
        <v>44861.270833333336</v>
      </c>
      <c r="D14367" s="3">
        <v>4.2720000000000002</v>
      </c>
      <c r="E14367" s="39"/>
      <c r="F14367" s="39"/>
      <c r="G14367" s="39"/>
      <c r="H14367" s="39"/>
      <c r="I14367" s="39"/>
    </row>
    <row r="14368" spans="1:9" x14ac:dyDescent="0.3">
      <c r="A14368" s="7">
        <v>43400</v>
      </c>
      <c r="B14368" s="2">
        <v>0.29166666666424135</v>
      </c>
      <c r="C14368" s="8">
        <v>44861.291666666664</v>
      </c>
      <c r="D14368" s="3">
        <v>4.2720000000000002</v>
      </c>
      <c r="E14368" s="39"/>
      <c r="F14368" s="39"/>
      <c r="G14368" s="39"/>
      <c r="H14368" s="39"/>
      <c r="I14368" s="39"/>
    </row>
    <row r="14369" spans="1:9" x14ac:dyDescent="0.3">
      <c r="A14369" s="7">
        <v>43400</v>
      </c>
      <c r="B14369" s="2">
        <v>0.3125</v>
      </c>
      <c r="C14369" s="8">
        <v>44861.3125</v>
      </c>
      <c r="D14369" s="3">
        <v>4.2460000000000004</v>
      </c>
      <c r="E14369" s="39"/>
      <c r="F14369" s="39"/>
      <c r="G14369" s="39"/>
      <c r="H14369" s="39"/>
      <c r="I14369" s="39"/>
    </row>
    <row r="14370" spans="1:9" x14ac:dyDescent="0.3">
      <c r="A14370" s="7">
        <v>43400</v>
      </c>
      <c r="B14370" s="2">
        <v>0.33333333333575865</v>
      </c>
      <c r="C14370" s="8">
        <v>44861.333333333336</v>
      </c>
      <c r="D14370" s="3">
        <v>4.2460000000000004</v>
      </c>
      <c r="E14370" s="39"/>
      <c r="F14370" s="39"/>
      <c r="G14370" s="39"/>
      <c r="H14370" s="39"/>
      <c r="I14370" s="39"/>
    </row>
    <row r="14371" spans="1:9" x14ac:dyDescent="0.3">
      <c r="A14371" s="7">
        <v>43400</v>
      </c>
      <c r="B14371" s="2">
        <v>0.35416666666424135</v>
      </c>
      <c r="C14371" s="8">
        <v>44861.354166666664</v>
      </c>
      <c r="D14371" s="3">
        <v>4.2460000000000004</v>
      </c>
      <c r="E14371" s="39"/>
      <c r="F14371" s="39"/>
      <c r="G14371" s="39"/>
      <c r="H14371" s="39"/>
      <c r="I14371" s="39"/>
    </row>
    <row r="14372" spans="1:9" x14ac:dyDescent="0.3">
      <c r="A14372" s="7">
        <v>43400</v>
      </c>
      <c r="B14372" s="2">
        <v>0.375</v>
      </c>
      <c r="C14372" s="8">
        <v>44861.375</v>
      </c>
      <c r="D14372" s="3">
        <v>4.2720000000000002</v>
      </c>
      <c r="E14372" s="39"/>
      <c r="F14372" s="39"/>
      <c r="G14372" s="39"/>
      <c r="H14372" s="39"/>
      <c r="I14372" s="39"/>
    </row>
    <row r="14373" spans="1:9" x14ac:dyDescent="0.3">
      <c r="A14373" s="7">
        <v>43400</v>
      </c>
      <c r="B14373" s="2">
        <v>0.39583333333575865</v>
      </c>
      <c r="C14373" s="8">
        <v>44861.395833333336</v>
      </c>
      <c r="D14373" s="3">
        <v>4.3499999999999996</v>
      </c>
      <c r="E14373" s="39"/>
      <c r="F14373" s="39"/>
      <c r="G14373" s="39"/>
      <c r="H14373" s="39"/>
      <c r="I14373" s="39"/>
    </row>
    <row r="14374" spans="1:9" x14ac:dyDescent="0.3">
      <c r="A14374" s="7">
        <v>43400</v>
      </c>
      <c r="B14374" s="2">
        <v>0.41666666666424135</v>
      </c>
      <c r="C14374" s="8">
        <v>44861.416666666664</v>
      </c>
      <c r="D14374" s="3">
        <v>4.4539999999999997</v>
      </c>
      <c r="E14374" s="39"/>
      <c r="F14374" s="39"/>
      <c r="G14374" s="39"/>
      <c r="H14374" s="39"/>
      <c r="I14374" s="39"/>
    </row>
    <row r="14375" spans="1:9" x14ac:dyDescent="0.3">
      <c r="A14375" s="7">
        <v>43400</v>
      </c>
      <c r="B14375" s="2">
        <v>0.4375</v>
      </c>
      <c r="C14375" s="8">
        <v>44861.4375</v>
      </c>
      <c r="D14375" s="3">
        <v>4.532</v>
      </c>
      <c r="E14375" s="39"/>
      <c r="F14375" s="39"/>
      <c r="G14375" s="39"/>
      <c r="H14375" s="39"/>
      <c r="I14375" s="39"/>
    </row>
    <row r="14376" spans="1:9" x14ac:dyDescent="0.3">
      <c r="A14376" s="7">
        <v>43400</v>
      </c>
      <c r="B14376" s="2">
        <v>0.45833333333575865</v>
      </c>
      <c r="C14376" s="8">
        <v>44861.458333333336</v>
      </c>
      <c r="D14376" s="3">
        <v>4.74</v>
      </c>
      <c r="E14376" s="39"/>
      <c r="F14376" s="39"/>
      <c r="G14376" s="39"/>
      <c r="H14376" s="39"/>
      <c r="I14376" s="39"/>
    </row>
    <row r="14377" spans="1:9" x14ac:dyDescent="0.3">
      <c r="A14377" s="7">
        <v>43400</v>
      </c>
      <c r="B14377" s="2">
        <v>0.47916666666424135</v>
      </c>
      <c r="C14377" s="8">
        <v>44861.479166666664</v>
      </c>
      <c r="D14377" s="3">
        <v>4.8689999999999998</v>
      </c>
      <c r="E14377" s="39"/>
      <c r="F14377" s="39"/>
      <c r="G14377" s="39"/>
      <c r="H14377" s="39"/>
      <c r="I14377" s="39"/>
    </row>
    <row r="14378" spans="1:9" x14ac:dyDescent="0.3">
      <c r="A14378" s="7">
        <v>43400</v>
      </c>
      <c r="B14378" s="2">
        <v>0.5</v>
      </c>
      <c r="C14378" s="8">
        <v>44861.5</v>
      </c>
      <c r="D14378" s="3">
        <v>5.05</v>
      </c>
      <c r="E14378" s="39"/>
      <c r="F14378" s="39"/>
      <c r="G14378" s="39"/>
      <c r="H14378" s="39"/>
      <c r="I14378" s="39"/>
    </row>
    <row r="14379" spans="1:9" x14ac:dyDescent="0.3">
      <c r="A14379" s="7">
        <v>43400</v>
      </c>
      <c r="B14379" s="2">
        <v>0.52083333333575865</v>
      </c>
      <c r="C14379" s="8">
        <v>44861.520833333336</v>
      </c>
      <c r="D14379" s="3">
        <v>5.2050000000000001</v>
      </c>
      <c r="E14379" s="39"/>
      <c r="F14379" s="39"/>
      <c r="G14379" s="39"/>
      <c r="H14379" s="39"/>
      <c r="I14379" s="39"/>
    </row>
    <row r="14380" spans="1:9" x14ac:dyDescent="0.3">
      <c r="A14380" s="7">
        <v>43400</v>
      </c>
      <c r="B14380" s="2">
        <v>0.54166666666424135</v>
      </c>
      <c r="C14380" s="8">
        <v>44861.541666666664</v>
      </c>
      <c r="D14380" s="3">
        <v>5.4619999999999997</v>
      </c>
      <c r="E14380" s="39"/>
      <c r="F14380" s="39"/>
      <c r="G14380" s="39"/>
      <c r="H14380" s="39"/>
      <c r="I14380" s="39"/>
    </row>
    <row r="14381" spans="1:9" x14ac:dyDescent="0.3">
      <c r="A14381" s="7">
        <v>43400</v>
      </c>
      <c r="B14381" s="2">
        <v>0.5625</v>
      </c>
      <c r="C14381" s="8">
        <v>44861.5625</v>
      </c>
      <c r="D14381" s="3">
        <v>5.77</v>
      </c>
      <c r="E14381" s="39"/>
      <c r="F14381" s="39"/>
      <c r="G14381" s="39"/>
      <c r="H14381" s="39"/>
      <c r="I14381" s="39"/>
    </row>
    <row r="14382" spans="1:9" x14ac:dyDescent="0.3">
      <c r="A14382" s="7">
        <v>43400</v>
      </c>
      <c r="B14382" s="2">
        <v>0.58333333333575865</v>
      </c>
      <c r="C14382" s="8">
        <v>44861.583333333336</v>
      </c>
      <c r="D14382" s="3">
        <v>6.0259999999999998</v>
      </c>
      <c r="E14382" s="39"/>
      <c r="F14382" s="39"/>
      <c r="G14382" s="39"/>
      <c r="H14382" s="39"/>
      <c r="I14382" s="39"/>
    </row>
    <row r="14383" spans="1:9" x14ac:dyDescent="0.3">
      <c r="A14383" s="7">
        <v>43400</v>
      </c>
      <c r="B14383" s="2">
        <v>0.60416666666424135</v>
      </c>
      <c r="C14383" s="8">
        <v>44861.604166666664</v>
      </c>
      <c r="D14383" s="3">
        <v>6.2809999999999997</v>
      </c>
      <c r="E14383" s="39"/>
      <c r="F14383" s="39"/>
      <c r="G14383" s="39"/>
      <c r="H14383" s="39"/>
      <c r="I14383" s="39"/>
    </row>
    <row r="14384" spans="1:9" x14ac:dyDescent="0.3">
      <c r="A14384" s="7">
        <v>43400</v>
      </c>
      <c r="B14384" s="2">
        <v>0.625</v>
      </c>
      <c r="C14384" s="8">
        <v>44861.625</v>
      </c>
      <c r="D14384" s="3">
        <v>6.484</v>
      </c>
      <c r="E14384" s="39"/>
      <c r="F14384" s="39"/>
      <c r="G14384" s="39"/>
      <c r="H14384" s="39"/>
      <c r="I14384" s="39"/>
    </row>
    <row r="14385" spans="1:9" x14ac:dyDescent="0.3">
      <c r="A14385" s="7">
        <v>43400</v>
      </c>
      <c r="B14385" s="2">
        <v>0.64583333333575865</v>
      </c>
      <c r="C14385" s="8">
        <v>44861.645833333336</v>
      </c>
      <c r="D14385" s="3">
        <v>6.585</v>
      </c>
      <c r="E14385" s="39"/>
      <c r="F14385" s="39"/>
      <c r="G14385" s="39"/>
      <c r="H14385" s="39"/>
      <c r="I14385" s="39"/>
    </row>
    <row r="14386" spans="1:9" x14ac:dyDescent="0.3">
      <c r="A14386" s="7">
        <v>43400</v>
      </c>
      <c r="B14386" s="2">
        <v>0.66666666666424135</v>
      </c>
      <c r="C14386" s="8">
        <v>44861.666666666664</v>
      </c>
      <c r="D14386" s="3">
        <v>6.56</v>
      </c>
      <c r="E14386" s="39"/>
      <c r="F14386" s="39"/>
      <c r="G14386" s="39"/>
      <c r="H14386" s="39"/>
      <c r="I14386" s="39"/>
    </row>
    <row r="14387" spans="1:9" x14ac:dyDescent="0.3">
      <c r="A14387" s="7">
        <v>43400</v>
      </c>
      <c r="B14387" s="2">
        <v>0.6875</v>
      </c>
      <c r="C14387" s="8">
        <v>44861.6875</v>
      </c>
      <c r="D14387" s="3">
        <v>6.484</v>
      </c>
      <c r="E14387" s="39"/>
      <c r="F14387" s="39"/>
      <c r="G14387" s="39"/>
      <c r="H14387" s="39"/>
      <c r="I14387" s="39"/>
    </row>
    <row r="14388" spans="1:9" x14ac:dyDescent="0.3">
      <c r="A14388" s="7">
        <v>43400</v>
      </c>
      <c r="B14388" s="2">
        <v>0.70833333333575865</v>
      </c>
      <c r="C14388" s="8">
        <v>44861.708333333336</v>
      </c>
      <c r="D14388" s="3">
        <v>6.3310000000000004</v>
      </c>
      <c r="E14388" s="39"/>
      <c r="F14388" s="39"/>
      <c r="G14388" s="39"/>
      <c r="H14388" s="39"/>
      <c r="I14388" s="39"/>
    </row>
    <row r="14389" spans="1:9" x14ac:dyDescent="0.3">
      <c r="A14389" s="7">
        <v>43400</v>
      </c>
      <c r="B14389" s="2">
        <v>0.72916666666424135</v>
      </c>
      <c r="C14389" s="8">
        <v>44861.729166666664</v>
      </c>
      <c r="D14389" s="3">
        <v>6.1790000000000003</v>
      </c>
      <c r="E14389" s="39"/>
      <c r="F14389" s="39"/>
      <c r="G14389" s="39"/>
      <c r="H14389" s="39"/>
      <c r="I14389" s="39"/>
    </row>
    <row r="14390" spans="1:9" x14ac:dyDescent="0.3">
      <c r="A14390" s="7">
        <v>43400</v>
      </c>
      <c r="B14390" s="2">
        <v>0.75</v>
      </c>
      <c r="C14390" s="8">
        <v>44861.75</v>
      </c>
      <c r="D14390" s="3">
        <v>6.1020000000000003</v>
      </c>
      <c r="E14390" s="39"/>
      <c r="F14390" s="39"/>
      <c r="G14390" s="39"/>
      <c r="H14390" s="39"/>
      <c r="I14390" s="39"/>
    </row>
    <row r="14391" spans="1:9" x14ac:dyDescent="0.3">
      <c r="A14391" s="7">
        <v>43400</v>
      </c>
      <c r="B14391" s="2">
        <v>0.77083333333575865</v>
      </c>
      <c r="C14391" s="8">
        <v>44861.770833333336</v>
      </c>
      <c r="D14391" s="3">
        <v>6.0259999999999998</v>
      </c>
      <c r="E14391" s="39"/>
      <c r="F14391" s="39"/>
      <c r="G14391" s="39"/>
      <c r="H14391" s="39"/>
      <c r="I14391" s="39"/>
    </row>
    <row r="14392" spans="1:9" x14ac:dyDescent="0.3">
      <c r="A14392" s="7">
        <v>43400</v>
      </c>
      <c r="B14392" s="2">
        <v>0.79166666666424135</v>
      </c>
      <c r="C14392" s="8">
        <v>44861.791666666664</v>
      </c>
      <c r="D14392" s="3">
        <v>5.9240000000000004</v>
      </c>
      <c r="E14392" s="39"/>
      <c r="F14392" s="39"/>
      <c r="G14392" s="39"/>
      <c r="H14392" s="39"/>
      <c r="I14392" s="39"/>
    </row>
    <row r="14393" spans="1:9" x14ac:dyDescent="0.3">
      <c r="A14393" s="7">
        <v>43400</v>
      </c>
      <c r="B14393" s="2">
        <v>0.8125</v>
      </c>
      <c r="C14393" s="8">
        <v>44861.8125</v>
      </c>
      <c r="D14393" s="3">
        <v>5.8719999999999999</v>
      </c>
      <c r="E14393" s="39"/>
      <c r="F14393" s="39"/>
      <c r="G14393" s="39"/>
      <c r="H14393" s="39"/>
      <c r="I14393" s="39"/>
    </row>
    <row r="14394" spans="1:9" x14ac:dyDescent="0.3">
      <c r="A14394" s="7">
        <v>43400</v>
      </c>
      <c r="B14394" s="2">
        <v>0.83333333333575865</v>
      </c>
      <c r="C14394" s="8">
        <v>44861.833333333336</v>
      </c>
      <c r="D14394" s="3">
        <v>5.8209999999999997</v>
      </c>
      <c r="E14394" s="39"/>
      <c r="F14394" s="39"/>
      <c r="G14394" s="39"/>
      <c r="H14394" s="39"/>
      <c r="I14394" s="39"/>
    </row>
    <row r="14395" spans="1:9" x14ac:dyDescent="0.3">
      <c r="A14395" s="7">
        <v>43400</v>
      </c>
      <c r="B14395" s="2">
        <v>0.85416666666424135</v>
      </c>
      <c r="C14395" s="8">
        <v>44861.854166666664</v>
      </c>
      <c r="D14395" s="3">
        <v>5.77</v>
      </c>
      <c r="E14395" s="39"/>
      <c r="F14395" s="39"/>
      <c r="G14395" s="39"/>
      <c r="H14395" s="39"/>
      <c r="I14395" s="39"/>
    </row>
    <row r="14396" spans="1:9" x14ac:dyDescent="0.3">
      <c r="A14396" s="7">
        <v>43400</v>
      </c>
      <c r="B14396" s="2">
        <v>0.875</v>
      </c>
      <c r="C14396" s="8">
        <v>44861.875</v>
      </c>
      <c r="D14396" s="3">
        <v>5.7450000000000001</v>
      </c>
      <c r="E14396" s="39"/>
      <c r="F14396" s="39"/>
      <c r="G14396" s="39"/>
      <c r="H14396" s="39"/>
      <c r="I14396" s="39"/>
    </row>
    <row r="14397" spans="1:9" x14ac:dyDescent="0.3">
      <c r="A14397" s="7">
        <v>43400</v>
      </c>
      <c r="B14397" s="2">
        <v>0.89583333333575865</v>
      </c>
      <c r="C14397" s="8">
        <v>44861.895833333336</v>
      </c>
      <c r="D14397" s="3">
        <v>5.7190000000000003</v>
      </c>
      <c r="E14397" s="39"/>
      <c r="F14397" s="39"/>
      <c r="G14397" s="39"/>
      <c r="H14397" s="39"/>
      <c r="I14397" s="39"/>
    </row>
    <row r="14398" spans="1:9" x14ac:dyDescent="0.3">
      <c r="A14398" s="7">
        <v>43400</v>
      </c>
      <c r="B14398" s="2">
        <v>0.91666666666424135</v>
      </c>
      <c r="C14398" s="8">
        <v>44861.916666666664</v>
      </c>
      <c r="D14398" s="3">
        <v>5.6680000000000001</v>
      </c>
      <c r="E14398" s="39"/>
      <c r="F14398" s="39"/>
      <c r="G14398" s="39"/>
      <c r="H14398" s="39"/>
      <c r="I14398" s="39"/>
    </row>
    <row r="14399" spans="1:9" x14ac:dyDescent="0.3">
      <c r="A14399" s="7">
        <v>43400</v>
      </c>
      <c r="B14399" s="2">
        <v>0.9375</v>
      </c>
      <c r="C14399" s="8">
        <v>44861.9375</v>
      </c>
      <c r="D14399" s="3">
        <v>5.6420000000000003</v>
      </c>
      <c r="E14399" s="39"/>
      <c r="F14399" s="39"/>
      <c r="G14399" s="39"/>
      <c r="H14399" s="39"/>
      <c r="I14399" s="39"/>
    </row>
    <row r="14400" spans="1:9" x14ac:dyDescent="0.3">
      <c r="A14400" s="7">
        <v>43400</v>
      </c>
      <c r="B14400" s="2">
        <v>0.95833333333575865</v>
      </c>
      <c r="C14400" s="8">
        <v>44861.958333333336</v>
      </c>
      <c r="D14400" s="3">
        <v>5.6159999999999997</v>
      </c>
      <c r="E14400" s="39"/>
      <c r="F14400" s="39"/>
      <c r="G14400" s="39"/>
      <c r="H14400" s="39"/>
      <c r="I14400" s="39"/>
    </row>
    <row r="14401" spans="1:9" x14ac:dyDescent="0.3">
      <c r="A14401" s="7">
        <v>43400</v>
      </c>
      <c r="B14401" s="2">
        <v>0.97916666666424135</v>
      </c>
      <c r="C14401" s="8">
        <v>44861.979166666664</v>
      </c>
      <c r="D14401" s="3">
        <v>5.6159999999999997</v>
      </c>
      <c r="E14401" s="48">
        <f>+IF(D14401="","",AVERAGE(D14354:D14401))</f>
        <v>5.2126666666666672</v>
      </c>
      <c r="F14401" s="48">
        <f>+IF(D14401="","",MIN(D14354:D14401))</f>
        <v>4.2460000000000004</v>
      </c>
      <c r="G14401" s="48">
        <f>+IF(D14401="","",MAX(D14354:D14401))</f>
        <v>6.585</v>
      </c>
      <c r="H14401" s="48">
        <f>STDEV(D14354:D14401)</f>
        <v>0.78386159040215142</v>
      </c>
      <c r="I14401" s="48">
        <f>+IF(F14401="","",(G14401-F14401))</f>
        <v>2.3389999999999995</v>
      </c>
    </row>
    <row r="14402" spans="1:9" x14ac:dyDescent="0.3">
      <c r="A14402" s="7">
        <v>43401</v>
      </c>
      <c r="B14402" s="2">
        <v>0</v>
      </c>
      <c r="C14402" s="8">
        <v>44862</v>
      </c>
      <c r="D14402" s="3">
        <v>5.6420000000000003</v>
      </c>
      <c r="E14402" s="39"/>
      <c r="F14402" s="39"/>
      <c r="G14402" s="39"/>
      <c r="H14402" s="39"/>
      <c r="I14402" s="39"/>
    </row>
    <row r="14403" spans="1:9" x14ac:dyDescent="0.3">
      <c r="A14403" s="7">
        <v>43401</v>
      </c>
      <c r="B14403" s="2">
        <v>2.0833333335758653E-2</v>
      </c>
      <c r="C14403" s="8">
        <v>44862.020833333336</v>
      </c>
      <c r="D14403" s="3">
        <v>5.6680000000000001</v>
      </c>
      <c r="E14403" s="39"/>
      <c r="F14403" s="39"/>
      <c r="G14403" s="39"/>
      <c r="H14403" s="39"/>
      <c r="I14403" s="39"/>
    </row>
    <row r="14404" spans="1:9" x14ac:dyDescent="0.3">
      <c r="A14404" s="7">
        <v>43401</v>
      </c>
      <c r="B14404" s="2">
        <v>4.1666666664241347E-2</v>
      </c>
      <c r="C14404" s="8">
        <v>44862.041666666664</v>
      </c>
      <c r="D14404" s="3">
        <v>5.6680000000000001</v>
      </c>
      <c r="E14404" s="39"/>
      <c r="F14404" s="39"/>
      <c r="G14404" s="39"/>
      <c r="H14404" s="39"/>
      <c r="I14404" s="39"/>
    </row>
    <row r="14405" spans="1:9" x14ac:dyDescent="0.3">
      <c r="A14405" s="7">
        <v>43401</v>
      </c>
      <c r="B14405" s="2">
        <v>6.25E-2</v>
      </c>
      <c r="C14405" s="8">
        <v>44862.0625</v>
      </c>
      <c r="D14405" s="3">
        <v>5.6680000000000001</v>
      </c>
      <c r="E14405" s="39"/>
      <c r="F14405" s="39"/>
      <c r="G14405" s="39"/>
      <c r="H14405" s="39"/>
      <c r="I14405" s="39"/>
    </row>
    <row r="14406" spans="1:9" x14ac:dyDescent="0.3">
      <c r="A14406" s="7">
        <v>43401</v>
      </c>
      <c r="B14406" s="2">
        <v>8.3333333335758653E-2</v>
      </c>
      <c r="C14406" s="8">
        <v>44862.083333333336</v>
      </c>
      <c r="D14406" s="3">
        <v>5.6420000000000003</v>
      </c>
      <c r="E14406" s="39"/>
      <c r="F14406" s="39"/>
      <c r="G14406" s="39"/>
      <c r="H14406" s="39"/>
      <c r="I14406" s="39"/>
    </row>
    <row r="14407" spans="1:9" x14ac:dyDescent="0.3">
      <c r="A14407" s="7">
        <v>43401</v>
      </c>
      <c r="B14407" s="2">
        <v>0.10416666666424135</v>
      </c>
      <c r="C14407" s="8">
        <v>44862.104166666664</v>
      </c>
      <c r="D14407" s="3">
        <v>5.6159999999999997</v>
      </c>
      <c r="E14407" s="39"/>
      <c r="F14407" s="39"/>
      <c r="G14407" s="39"/>
      <c r="H14407" s="39"/>
      <c r="I14407" s="39"/>
    </row>
    <row r="14408" spans="1:9" x14ac:dyDescent="0.3">
      <c r="A14408" s="7">
        <v>43401</v>
      </c>
      <c r="B14408" s="2">
        <v>0.125</v>
      </c>
      <c r="C14408" s="8">
        <v>44862.125</v>
      </c>
      <c r="D14408" s="3">
        <v>5.5910000000000002</v>
      </c>
      <c r="E14408" s="39"/>
      <c r="F14408" s="39"/>
      <c r="G14408" s="39"/>
      <c r="H14408" s="39"/>
      <c r="I14408" s="39"/>
    </row>
    <row r="14409" spans="1:9" x14ac:dyDescent="0.3">
      <c r="A14409" s="7">
        <v>43401</v>
      </c>
      <c r="B14409" s="2">
        <v>0.14583333333575865</v>
      </c>
      <c r="C14409" s="8">
        <v>44862.145833333336</v>
      </c>
      <c r="D14409" s="3">
        <v>5.5650000000000004</v>
      </c>
      <c r="E14409" s="39"/>
      <c r="F14409" s="39"/>
      <c r="G14409" s="39"/>
      <c r="H14409" s="39"/>
      <c r="I14409" s="39"/>
    </row>
    <row r="14410" spans="1:9" x14ac:dyDescent="0.3">
      <c r="A14410" s="7">
        <v>43401</v>
      </c>
      <c r="B14410" s="2">
        <v>0.16666666666424135</v>
      </c>
      <c r="C14410" s="8">
        <v>44862.166666666664</v>
      </c>
      <c r="D14410" s="3">
        <v>5.5389999999999997</v>
      </c>
      <c r="E14410" s="39"/>
      <c r="F14410" s="39"/>
      <c r="G14410" s="39"/>
      <c r="H14410" s="39"/>
      <c r="I14410" s="39"/>
    </row>
    <row r="14411" spans="1:9" x14ac:dyDescent="0.3">
      <c r="A14411" s="7">
        <v>43401</v>
      </c>
      <c r="B14411" s="2">
        <v>0.1875</v>
      </c>
      <c r="C14411" s="8">
        <v>44862.1875</v>
      </c>
      <c r="D14411" s="3">
        <v>5.5389999999999997</v>
      </c>
      <c r="E14411" s="39"/>
      <c r="F14411" s="39"/>
      <c r="G14411" s="39"/>
      <c r="H14411" s="39"/>
      <c r="I14411" s="39"/>
    </row>
    <row r="14412" spans="1:9" x14ac:dyDescent="0.3">
      <c r="A14412" s="7">
        <v>43401</v>
      </c>
      <c r="B14412" s="2">
        <v>0.20833333333575865</v>
      </c>
      <c r="C14412" s="8">
        <v>44862.208333333336</v>
      </c>
      <c r="D14412" s="3">
        <v>5.5140000000000002</v>
      </c>
      <c r="E14412" s="39"/>
      <c r="F14412" s="39"/>
      <c r="G14412" s="39"/>
      <c r="H14412" s="39"/>
      <c r="I14412" s="39"/>
    </row>
    <row r="14413" spans="1:9" x14ac:dyDescent="0.3">
      <c r="A14413" s="7">
        <v>43401</v>
      </c>
      <c r="B14413" s="2">
        <v>0.22916666666424135</v>
      </c>
      <c r="C14413" s="8">
        <v>44862.229166666664</v>
      </c>
      <c r="D14413" s="3">
        <v>5.4880000000000004</v>
      </c>
      <c r="E14413" s="39"/>
      <c r="F14413" s="39"/>
      <c r="G14413" s="39"/>
      <c r="H14413" s="39"/>
      <c r="I14413" s="39"/>
    </row>
    <row r="14414" spans="1:9" x14ac:dyDescent="0.3">
      <c r="A14414" s="7">
        <v>43401</v>
      </c>
      <c r="B14414" s="2">
        <v>0.25</v>
      </c>
      <c r="C14414" s="8">
        <v>44862.25</v>
      </c>
      <c r="D14414" s="3">
        <v>5.4619999999999997</v>
      </c>
      <c r="E14414" s="39"/>
      <c r="F14414" s="39"/>
      <c r="G14414" s="39"/>
      <c r="H14414" s="39"/>
      <c r="I14414" s="39"/>
    </row>
    <row r="14415" spans="1:9" x14ac:dyDescent="0.3">
      <c r="A14415" s="7">
        <v>43401</v>
      </c>
      <c r="B14415" s="2">
        <v>0.27083333333575865</v>
      </c>
      <c r="C14415" s="8">
        <v>44862.270833333336</v>
      </c>
      <c r="D14415" s="3">
        <v>5.4370000000000003</v>
      </c>
      <c r="E14415" s="39"/>
      <c r="F14415" s="39"/>
      <c r="G14415" s="39"/>
      <c r="H14415" s="39"/>
      <c r="I14415" s="39"/>
    </row>
    <row r="14416" spans="1:9" x14ac:dyDescent="0.3">
      <c r="A14416" s="7">
        <v>43401</v>
      </c>
      <c r="B14416" s="2">
        <v>0.29166666666424135</v>
      </c>
      <c r="C14416" s="8">
        <v>44862.291666666664</v>
      </c>
      <c r="D14416" s="3">
        <v>5.4109999999999996</v>
      </c>
      <c r="E14416" s="39"/>
      <c r="F14416" s="39"/>
      <c r="G14416" s="39"/>
      <c r="H14416" s="39"/>
      <c r="I14416" s="39"/>
    </row>
    <row r="14417" spans="1:9" x14ac:dyDescent="0.3">
      <c r="A14417" s="7">
        <v>43401</v>
      </c>
      <c r="B14417" s="2">
        <v>0.3125</v>
      </c>
      <c r="C14417" s="8">
        <v>44862.3125</v>
      </c>
      <c r="D14417" s="3">
        <v>5.3849999999999998</v>
      </c>
      <c r="E14417" s="39"/>
      <c r="F14417" s="39"/>
      <c r="G14417" s="39"/>
      <c r="H14417" s="39"/>
      <c r="I14417" s="39"/>
    </row>
    <row r="14418" spans="1:9" x14ac:dyDescent="0.3">
      <c r="A14418" s="7">
        <v>43401</v>
      </c>
      <c r="B14418" s="2">
        <v>0.33333333333575865</v>
      </c>
      <c r="C14418" s="8">
        <v>44862.333333333336</v>
      </c>
      <c r="D14418" s="3">
        <v>5.3849999999999998</v>
      </c>
      <c r="E14418" s="39"/>
      <c r="F14418" s="39"/>
      <c r="G14418" s="39"/>
      <c r="H14418" s="39"/>
      <c r="I14418" s="39"/>
    </row>
    <row r="14419" spans="1:9" x14ac:dyDescent="0.3">
      <c r="A14419" s="7">
        <v>43401</v>
      </c>
      <c r="B14419" s="2">
        <v>0.35416666666424135</v>
      </c>
      <c r="C14419" s="8">
        <v>44862.354166666664</v>
      </c>
      <c r="D14419" s="3">
        <v>5.4109999999999996</v>
      </c>
      <c r="E14419" s="39"/>
      <c r="F14419" s="39"/>
      <c r="G14419" s="39"/>
      <c r="H14419" s="39"/>
      <c r="I14419" s="39"/>
    </row>
    <row r="14420" spans="1:9" x14ac:dyDescent="0.3">
      <c r="A14420" s="7">
        <v>43401</v>
      </c>
      <c r="B14420" s="2">
        <v>0.375</v>
      </c>
      <c r="C14420" s="8">
        <v>44862.375</v>
      </c>
      <c r="D14420" s="3">
        <v>5.4109999999999996</v>
      </c>
      <c r="E14420" s="39"/>
      <c r="F14420" s="39"/>
      <c r="G14420" s="39"/>
      <c r="H14420" s="39"/>
      <c r="I14420" s="39"/>
    </row>
    <row r="14421" spans="1:9" x14ac:dyDescent="0.3">
      <c r="A14421" s="7">
        <v>43401</v>
      </c>
      <c r="B14421" s="2">
        <v>0.39583333333575865</v>
      </c>
      <c r="C14421" s="8">
        <v>44862.395833333336</v>
      </c>
      <c r="D14421" s="3">
        <v>5.4619999999999997</v>
      </c>
      <c r="E14421" s="39"/>
      <c r="F14421" s="39"/>
      <c r="G14421" s="39"/>
      <c r="H14421" s="39"/>
      <c r="I14421" s="39"/>
    </row>
    <row r="14422" spans="1:9" x14ac:dyDescent="0.3">
      <c r="A14422" s="7">
        <v>43401</v>
      </c>
      <c r="B14422" s="2">
        <v>0.41666666666424135</v>
      </c>
      <c r="C14422" s="8">
        <v>44862.416666666664</v>
      </c>
      <c r="D14422" s="3">
        <v>5.5140000000000002</v>
      </c>
      <c r="E14422" s="39"/>
      <c r="F14422" s="39"/>
      <c r="G14422" s="39"/>
      <c r="H14422" s="39"/>
      <c r="I14422" s="39"/>
    </row>
    <row r="14423" spans="1:9" x14ac:dyDescent="0.3">
      <c r="A14423" s="7">
        <v>43401</v>
      </c>
      <c r="B14423" s="2">
        <v>0.4375</v>
      </c>
      <c r="C14423" s="8">
        <v>44862.4375</v>
      </c>
      <c r="D14423" s="3">
        <v>5.5650000000000004</v>
      </c>
      <c r="E14423" s="39"/>
      <c r="F14423" s="39"/>
      <c r="G14423" s="39"/>
      <c r="H14423" s="39"/>
      <c r="I14423" s="39"/>
    </row>
    <row r="14424" spans="1:9" x14ac:dyDescent="0.3">
      <c r="A14424" s="7">
        <v>43401</v>
      </c>
      <c r="B14424" s="2">
        <v>0.45833333333575865</v>
      </c>
      <c r="C14424" s="8">
        <v>44862.458333333336</v>
      </c>
      <c r="D14424" s="3">
        <v>5.6420000000000003</v>
      </c>
      <c r="E14424" s="39"/>
      <c r="F14424" s="39"/>
      <c r="G14424" s="39"/>
      <c r="H14424" s="39"/>
      <c r="I14424" s="39"/>
    </row>
    <row r="14425" spans="1:9" x14ac:dyDescent="0.3">
      <c r="A14425" s="7">
        <v>43401</v>
      </c>
      <c r="B14425" s="2">
        <v>0.47916666666424135</v>
      </c>
      <c r="C14425" s="8">
        <v>44862.479166666664</v>
      </c>
      <c r="D14425" s="3">
        <v>5.7190000000000003</v>
      </c>
      <c r="E14425" s="39"/>
      <c r="F14425" s="39"/>
      <c r="G14425" s="39"/>
      <c r="H14425" s="39"/>
      <c r="I14425" s="39"/>
    </row>
    <row r="14426" spans="1:9" x14ac:dyDescent="0.3">
      <c r="A14426" s="7">
        <v>43401</v>
      </c>
      <c r="B14426" s="2">
        <v>0.5</v>
      </c>
      <c r="C14426" s="8">
        <v>44862.5</v>
      </c>
      <c r="D14426" s="3">
        <v>5.8470000000000004</v>
      </c>
      <c r="E14426" s="39"/>
      <c r="F14426" s="39"/>
      <c r="G14426" s="39"/>
      <c r="H14426" s="39"/>
      <c r="I14426" s="39"/>
    </row>
    <row r="14427" spans="1:9" x14ac:dyDescent="0.3">
      <c r="A14427" s="7">
        <v>43401</v>
      </c>
      <c r="B14427" s="2">
        <v>0.52083333333575865</v>
      </c>
      <c r="C14427" s="8">
        <v>44862.520833333336</v>
      </c>
      <c r="D14427" s="3">
        <v>5.9749999999999996</v>
      </c>
      <c r="E14427" s="39"/>
      <c r="F14427" s="39"/>
      <c r="G14427" s="39"/>
      <c r="H14427" s="39"/>
      <c r="I14427" s="39"/>
    </row>
    <row r="14428" spans="1:9" x14ac:dyDescent="0.3">
      <c r="A14428" s="7">
        <v>43401</v>
      </c>
      <c r="B14428" s="2">
        <v>0.54166666666424135</v>
      </c>
      <c r="C14428" s="8">
        <v>44862.541666666664</v>
      </c>
      <c r="D14428" s="3">
        <v>6.1020000000000003</v>
      </c>
      <c r="E14428" s="39"/>
      <c r="F14428" s="39"/>
      <c r="G14428" s="39"/>
      <c r="H14428" s="39"/>
      <c r="I14428" s="39"/>
    </row>
    <row r="14429" spans="1:9" x14ac:dyDescent="0.3">
      <c r="A14429" s="7">
        <v>43401</v>
      </c>
      <c r="B14429" s="2">
        <v>0.5625</v>
      </c>
      <c r="C14429" s="8">
        <v>44862.5625</v>
      </c>
      <c r="D14429" s="3">
        <v>6.23</v>
      </c>
      <c r="E14429" s="39"/>
      <c r="F14429" s="39"/>
      <c r="G14429" s="39"/>
      <c r="H14429" s="39"/>
      <c r="I14429" s="39"/>
    </row>
    <row r="14430" spans="1:9" x14ac:dyDescent="0.3">
      <c r="A14430" s="7">
        <v>43401</v>
      </c>
      <c r="B14430" s="2">
        <v>0.58333333333575865</v>
      </c>
      <c r="C14430" s="8">
        <v>44862.583333333336</v>
      </c>
      <c r="D14430" s="3">
        <v>6.4080000000000004</v>
      </c>
      <c r="E14430" s="39"/>
      <c r="F14430" s="39"/>
      <c r="G14430" s="39"/>
      <c r="H14430" s="39"/>
      <c r="I14430" s="39"/>
    </row>
    <row r="14431" spans="1:9" x14ac:dyDescent="0.3">
      <c r="A14431" s="7">
        <v>43401</v>
      </c>
      <c r="B14431" s="2">
        <v>0.60416666666424135</v>
      </c>
      <c r="C14431" s="8">
        <v>44862.604166666664</v>
      </c>
      <c r="D14431" s="3">
        <v>6.585</v>
      </c>
      <c r="E14431" s="39"/>
      <c r="F14431" s="39"/>
      <c r="G14431" s="39"/>
      <c r="H14431" s="39"/>
      <c r="I14431" s="39"/>
    </row>
    <row r="14432" spans="1:9" x14ac:dyDescent="0.3">
      <c r="A14432" s="7">
        <v>43401</v>
      </c>
      <c r="B14432" s="2">
        <v>0.625</v>
      </c>
      <c r="C14432" s="8">
        <v>44862.625</v>
      </c>
      <c r="D14432" s="3">
        <v>6.7119999999999997</v>
      </c>
      <c r="E14432" s="39"/>
      <c r="F14432" s="39"/>
      <c r="G14432" s="39"/>
      <c r="H14432" s="39"/>
      <c r="I14432" s="39"/>
    </row>
    <row r="14433" spans="1:9" x14ac:dyDescent="0.3">
      <c r="A14433" s="7">
        <v>43401</v>
      </c>
      <c r="B14433" s="2">
        <v>0.64583333333575865</v>
      </c>
      <c r="C14433" s="8">
        <v>44862.645833333336</v>
      </c>
      <c r="D14433" s="3">
        <v>6.8129999999999997</v>
      </c>
      <c r="E14433" s="39"/>
      <c r="F14433" s="39"/>
      <c r="G14433" s="39"/>
      <c r="H14433" s="39"/>
      <c r="I14433" s="39"/>
    </row>
    <row r="14434" spans="1:9" x14ac:dyDescent="0.3">
      <c r="A14434" s="7">
        <v>43401</v>
      </c>
      <c r="B14434" s="2">
        <v>0.66666666666424135</v>
      </c>
      <c r="C14434" s="8">
        <v>44862.666666666664</v>
      </c>
      <c r="D14434" s="3">
        <v>6.8390000000000004</v>
      </c>
      <c r="E14434" s="39"/>
      <c r="F14434" s="39"/>
      <c r="G14434" s="39"/>
      <c r="H14434" s="39"/>
      <c r="I14434" s="39"/>
    </row>
    <row r="14435" spans="1:9" x14ac:dyDescent="0.3">
      <c r="A14435" s="7">
        <v>43401</v>
      </c>
      <c r="B14435" s="2">
        <v>0.6875</v>
      </c>
      <c r="C14435" s="8">
        <v>44862.6875</v>
      </c>
      <c r="D14435" s="3">
        <v>6.8129999999999997</v>
      </c>
      <c r="E14435" s="39"/>
      <c r="F14435" s="39"/>
      <c r="G14435" s="39"/>
      <c r="H14435" s="39"/>
      <c r="I14435" s="39"/>
    </row>
    <row r="14436" spans="1:9" x14ac:dyDescent="0.3">
      <c r="A14436" s="7">
        <v>43401</v>
      </c>
      <c r="B14436" s="2">
        <v>0.70833333333575865</v>
      </c>
      <c r="C14436" s="8">
        <v>44862.708333333336</v>
      </c>
      <c r="D14436" s="3">
        <v>6.7629999999999999</v>
      </c>
      <c r="E14436" s="39"/>
      <c r="F14436" s="39"/>
      <c r="G14436" s="39"/>
      <c r="H14436" s="39"/>
      <c r="I14436" s="39"/>
    </row>
    <row r="14437" spans="1:9" x14ac:dyDescent="0.3">
      <c r="A14437" s="7">
        <v>43401</v>
      </c>
      <c r="B14437" s="2">
        <v>0.72916666666424135</v>
      </c>
      <c r="C14437" s="8">
        <v>44862.729166666664</v>
      </c>
      <c r="D14437" s="3">
        <v>6.6870000000000003</v>
      </c>
      <c r="E14437" s="39"/>
      <c r="F14437" s="39"/>
      <c r="G14437" s="39"/>
      <c r="H14437" s="39"/>
      <c r="I14437" s="39"/>
    </row>
    <row r="14438" spans="1:9" x14ac:dyDescent="0.3">
      <c r="A14438" s="7">
        <v>43401</v>
      </c>
      <c r="B14438" s="2">
        <v>0.75</v>
      </c>
      <c r="C14438" s="8">
        <v>44862.75</v>
      </c>
      <c r="D14438" s="3">
        <v>6.6109999999999998</v>
      </c>
      <c r="E14438" s="39"/>
      <c r="F14438" s="39"/>
      <c r="G14438" s="39"/>
      <c r="H14438" s="39"/>
      <c r="I14438" s="39"/>
    </row>
    <row r="14439" spans="1:9" x14ac:dyDescent="0.3">
      <c r="A14439" s="7">
        <v>43401</v>
      </c>
      <c r="B14439" s="2">
        <v>0.77083333333575865</v>
      </c>
      <c r="C14439" s="8">
        <v>44862.770833333336</v>
      </c>
      <c r="D14439" s="3">
        <v>6.56</v>
      </c>
      <c r="E14439" s="39"/>
      <c r="F14439" s="39"/>
      <c r="G14439" s="39"/>
      <c r="H14439" s="39"/>
      <c r="I14439" s="39"/>
    </row>
    <row r="14440" spans="1:9" x14ac:dyDescent="0.3">
      <c r="A14440" s="7">
        <v>43401</v>
      </c>
      <c r="B14440" s="2">
        <v>0.79166666666424135</v>
      </c>
      <c r="C14440" s="8">
        <v>44862.791666666664</v>
      </c>
      <c r="D14440" s="3">
        <v>6.5090000000000003</v>
      </c>
      <c r="E14440" s="39"/>
      <c r="F14440" s="39"/>
      <c r="G14440" s="39"/>
      <c r="H14440" s="39"/>
      <c r="I14440" s="39"/>
    </row>
    <row r="14441" spans="1:9" x14ac:dyDescent="0.3">
      <c r="A14441" s="7">
        <v>43401</v>
      </c>
      <c r="B14441" s="2">
        <v>0.8125</v>
      </c>
      <c r="C14441" s="8">
        <v>44862.8125</v>
      </c>
      <c r="D14441" s="3">
        <v>6.484</v>
      </c>
      <c r="E14441" s="39"/>
      <c r="F14441" s="39"/>
      <c r="G14441" s="39"/>
      <c r="H14441" s="39"/>
      <c r="I14441" s="39"/>
    </row>
    <row r="14442" spans="1:9" x14ac:dyDescent="0.3">
      <c r="A14442" s="7">
        <v>43401</v>
      </c>
      <c r="B14442" s="2">
        <v>0.83333333333575865</v>
      </c>
      <c r="C14442" s="8">
        <v>44862.833333333336</v>
      </c>
      <c r="D14442" s="3">
        <v>6.4080000000000004</v>
      </c>
      <c r="E14442" s="39"/>
      <c r="F14442" s="39"/>
      <c r="G14442" s="39"/>
      <c r="H14442" s="39"/>
      <c r="I14442" s="39"/>
    </row>
    <row r="14443" spans="1:9" x14ac:dyDescent="0.3">
      <c r="A14443" s="7">
        <v>43401</v>
      </c>
      <c r="B14443" s="2">
        <v>0.85416666666424135</v>
      </c>
      <c r="C14443" s="8">
        <v>44862.854166666664</v>
      </c>
      <c r="D14443" s="3">
        <v>6.3570000000000002</v>
      </c>
      <c r="E14443" s="39"/>
      <c r="F14443" s="39"/>
      <c r="G14443" s="39"/>
      <c r="H14443" s="39"/>
      <c r="I14443" s="39"/>
    </row>
    <row r="14444" spans="1:9" x14ac:dyDescent="0.3">
      <c r="A14444" s="7">
        <v>43401</v>
      </c>
      <c r="B14444" s="2">
        <v>0.875</v>
      </c>
      <c r="C14444" s="8">
        <v>44862.875</v>
      </c>
      <c r="D14444" s="3">
        <v>6.306</v>
      </c>
      <c r="E14444" s="39"/>
      <c r="F14444" s="39"/>
      <c r="G14444" s="39"/>
      <c r="H14444" s="39"/>
      <c r="I14444" s="39"/>
    </row>
    <row r="14445" spans="1:9" x14ac:dyDescent="0.3">
      <c r="A14445" s="7">
        <v>43401</v>
      </c>
      <c r="B14445" s="2">
        <v>0.89583333333575865</v>
      </c>
      <c r="C14445" s="8">
        <v>44862.895833333336</v>
      </c>
      <c r="D14445" s="3">
        <v>6.2549999999999999</v>
      </c>
      <c r="E14445" s="39"/>
      <c r="F14445" s="39"/>
      <c r="G14445" s="39"/>
      <c r="H14445" s="39"/>
      <c r="I14445" s="39"/>
    </row>
    <row r="14446" spans="1:9" x14ac:dyDescent="0.3">
      <c r="A14446" s="7">
        <v>43401</v>
      </c>
      <c r="B14446" s="2">
        <v>0.91666666666424135</v>
      </c>
      <c r="C14446" s="8">
        <v>44862.916666666664</v>
      </c>
      <c r="D14446" s="3">
        <v>6.2039999999999997</v>
      </c>
      <c r="E14446" s="39"/>
      <c r="F14446" s="39"/>
      <c r="G14446" s="39"/>
      <c r="H14446" s="39"/>
      <c r="I14446" s="39"/>
    </row>
    <row r="14447" spans="1:9" x14ac:dyDescent="0.3">
      <c r="A14447" s="7">
        <v>43401</v>
      </c>
      <c r="B14447" s="2">
        <v>0.9375</v>
      </c>
      <c r="C14447" s="8">
        <v>44862.9375</v>
      </c>
      <c r="D14447" s="3">
        <v>6.1529999999999996</v>
      </c>
      <c r="E14447" s="39"/>
      <c r="F14447" s="39"/>
      <c r="G14447" s="39"/>
      <c r="H14447" s="39"/>
      <c r="I14447" s="39"/>
    </row>
    <row r="14448" spans="1:9" x14ac:dyDescent="0.3">
      <c r="A14448" s="7">
        <v>43401</v>
      </c>
      <c r="B14448" s="2">
        <v>0.95833333333575865</v>
      </c>
      <c r="C14448" s="8">
        <v>44862.958333333336</v>
      </c>
      <c r="D14448" s="3">
        <v>6.1280000000000001</v>
      </c>
      <c r="E14448" s="39"/>
      <c r="F14448" s="39"/>
      <c r="G14448" s="39"/>
      <c r="H14448" s="39"/>
      <c r="I14448" s="39"/>
    </row>
    <row r="14449" spans="1:9" x14ac:dyDescent="0.3">
      <c r="A14449" s="7">
        <v>43401</v>
      </c>
      <c r="B14449" s="2">
        <v>0.97916666666424135</v>
      </c>
      <c r="C14449" s="8">
        <v>44862.979166666664</v>
      </c>
      <c r="D14449" s="3">
        <v>6.077</v>
      </c>
      <c r="E14449" s="48">
        <f>+IF(D14449="","",AVERAGE(D14402:D14449))</f>
        <v>5.9743749999999993</v>
      </c>
      <c r="F14449" s="48">
        <f>+IF(D14449="","",MIN(D14402:D14449))</f>
        <v>5.3849999999999998</v>
      </c>
      <c r="G14449" s="48">
        <f>+IF(D14449="","",MAX(D14402:D14449))</f>
        <v>6.8390000000000004</v>
      </c>
      <c r="H14449" s="48">
        <f>STDEV(D14402:D14449)</f>
        <v>0.4884099091559283</v>
      </c>
      <c r="I14449" s="48">
        <f>+IF(F14449="","",(G14449-F14449))</f>
        <v>1.4540000000000006</v>
      </c>
    </row>
    <row r="14450" spans="1:9" x14ac:dyDescent="0.3">
      <c r="A14450" s="7">
        <v>43402</v>
      </c>
      <c r="B14450" s="2">
        <v>0</v>
      </c>
      <c r="C14450" s="8">
        <v>44863</v>
      </c>
      <c r="D14450" s="3">
        <v>6</v>
      </c>
      <c r="E14450" s="39"/>
      <c r="F14450" s="39"/>
      <c r="G14450" s="39"/>
      <c r="H14450" s="39"/>
      <c r="I14450" s="39"/>
    </row>
    <row r="14451" spans="1:9" x14ac:dyDescent="0.3">
      <c r="A14451" s="7">
        <v>43402</v>
      </c>
      <c r="B14451" s="2">
        <v>2.0833333335758653E-2</v>
      </c>
      <c r="C14451" s="8">
        <v>44863.020833333336</v>
      </c>
      <c r="D14451" s="3">
        <v>5.9240000000000004</v>
      </c>
      <c r="E14451" s="39"/>
      <c r="F14451" s="39"/>
      <c r="G14451" s="39"/>
      <c r="H14451" s="39"/>
      <c r="I14451" s="39"/>
    </row>
    <row r="14452" spans="1:9" x14ac:dyDescent="0.3">
      <c r="A14452" s="7">
        <v>43402</v>
      </c>
      <c r="B14452" s="2">
        <v>4.1666666664241347E-2</v>
      </c>
      <c r="C14452" s="8">
        <v>44863.041666666664</v>
      </c>
      <c r="D14452" s="3">
        <v>5.8209999999999997</v>
      </c>
      <c r="E14452" s="39"/>
      <c r="F14452" s="39"/>
      <c r="G14452" s="39"/>
      <c r="H14452" s="39"/>
      <c r="I14452" s="39"/>
    </row>
    <row r="14453" spans="1:9" x14ac:dyDescent="0.3">
      <c r="A14453" s="7">
        <v>43402</v>
      </c>
      <c r="B14453" s="2">
        <v>6.25E-2</v>
      </c>
      <c r="C14453" s="8">
        <v>44863.0625</v>
      </c>
      <c r="D14453" s="3">
        <v>5.7190000000000003</v>
      </c>
      <c r="E14453" s="39"/>
      <c r="F14453" s="39"/>
      <c r="G14453" s="39"/>
      <c r="H14453" s="39"/>
      <c r="I14453" s="39"/>
    </row>
    <row r="14454" spans="1:9" x14ac:dyDescent="0.3">
      <c r="A14454" s="7">
        <v>43402</v>
      </c>
      <c r="B14454" s="2">
        <v>8.3333333335758653E-2</v>
      </c>
      <c r="C14454" s="8">
        <v>44863.083333333336</v>
      </c>
      <c r="D14454" s="3">
        <v>5.6159999999999997</v>
      </c>
      <c r="E14454" s="39"/>
      <c r="F14454" s="39"/>
      <c r="G14454" s="39"/>
      <c r="H14454" s="39"/>
      <c r="I14454" s="39"/>
    </row>
    <row r="14455" spans="1:9" x14ac:dyDescent="0.3">
      <c r="A14455" s="7">
        <v>43402</v>
      </c>
      <c r="B14455" s="2">
        <v>0.10416666666424135</v>
      </c>
      <c r="C14455" s="8">
        <v>44863.104166666664</v>
      </c>
      <c r="D14455" s="3">
        <v>5.5140000000000002</v>
      </c>
      <c r="E14455" s="39"/>
      <c r="F14455" s="39"/>
      <c r="G14455" s="39"/>
      <c r="H14455" s="39"/>
      <c r="I14455" s="39"/>
    </row>
    <row r="14456" spans="1:9" x14ac:dyDescent="0.3">
      <c r="A14456" s="7">
        <v>43402</v>
      </c>
      <c r="B14456" s="2">
        <v>0.125</v>
      </c>
      <c r="C14456" s="8">
        <v>44863.125</v>
      </c>
      <c r="D14456" s="3">
        <v>5.3849999999999998</v>
      </c>
      <c r="E14456" s="39"/>
      <c r="F14456" s="39"/>
      <c r="G14456" s="39"/>
      <c r="H14456" s="39"/>
      <c r="I14456" s="39"/>
    </row>
    <row r="14457" spans="1:9" x14ac:dyDescent="0.3">
      <c r="A14457" s="7">
        <v>43402</v>
      </c>
      <c r="B14457" s="2">
        <v>0.14583333333575865</v>
      </c>
      <c r="C14457" s="8">
        <v>44863.145833333336</v>
      </c>
      <c r="D14457" s="3">
        <v>5.282</v>
      </c>
      <c r="E14457" s="39"/>
      <c r="F14457" s="39"/>
      <c r="G14457" s="39"/>
      <c r="H14457" s="39"/>
      <c r="I14457" s="39"/>
    </row>
    <row r="14458" spans="1:9" x14ac:dyDescent="0.3">
      <c r="A14458" s="7">
        <v>43402</v>
      </c>
      <c r="B14458" s="2">
        <v>0.16666666666424135</v>
      </c>
      <c r="C14458" s="8">
        <v>44863.166666666664</v>
      </c>
      <c r="D14458" s="3">
        <v>5.1539999999999999</v>
      </c>
      <c r="E14458" s="39"/>
      <c r="F14458" s="39"/>
      <c r="G14458" s="39"/>
      <c r="H14458" s="39"/>
      <c r="I14458" s="39"/>
    </row>
    <row r="14459" spans="1:9" x14ac:dyDescent="0.3">
      <c r="A14459" s="7">
        <v>43402</v>
      </c>
      <c r="B14459" s="2">
        <v>0.1875</v>
      </c>
      <c r="C14459" s="8">
        <v>44863.1875</v>
      </c>
      <c r="D14459" s="3">
        <v>5.0759999999999996</v>
      </c>
      <c r="E14459" s="39"/>
      <c r="F14459" s="39"/>
      <c r="G14459" s="39"/>
      <c r="H14459" s="39"/>
      <c r="I14459" s="39"/>
    </row>
    <row r="14460" spans="1:9" x14ac:dyDescent="0.3">
      <c r="A14460" s="7">
        <v>43402</v>
      </c>
      <c r="B14460" s="2">
        <v>0.20833333333575865</v>
      </c>
      <c r="C14460" s="8">
        <v>44863.208333333336</v>
      </c>
      <c r="D14460" s="3">
        <v>4.9729999999999999</v>
      </c>
      <c r="E14460" s="39"/>
      <c r="F14460" s="39"/>
      <c r="G14460" s="39"/>
      <c r="H14460" s="39"/>
      <c r="I14460" s="39"/>
    </row>
    <row r="14461" spans="1:9" x14ac:dyDescent="0.3">
      <c r="A14461" s="7">
        <v>43402</v>
      </c>
      <c r="B14461" s="2">
        <v>0.22916666666424135</v>
      </c>
      <c r="C14461" s="8">
        <v>44863.229166666664</v>
      </c>
      <c r="D14461" s="3">
        <v>4.8689999999999998</v>
      </c>
      <c r="E14461" s="39"/>
      <c r="F14461" s="39"/>
      <c r="G14461" s="39"/>
      <c r="H14461" s="39"/>
      <c r="I14461" s="39"/>
    </row>
    <row r="14462" spans="1:9" x14ac:dyDescent="0.3">
      <c r="A14462" s="7">
        <v>43402</v>
      </c>
      <c r="B14462" s="2">
        <v>0.25</v>
      </c>
      <c r="C14462" s="8">
        <v>44863.25</v>
      </c>
      <c r="D14462" s="3">
        <v>4.766</v>
      </c>
      <c r="E14462" s="39"/>
      <c r="F14462" s="39"/>
      <c r="G14462" s="39"/>
      <c r="H14462" s="39"/>
      <c r="I14462" s="39"/>
    </row>
    <row r="14463" spans="1:9" x14ac:dyDescent="0.3">
      <c r="A14463" s="7">
        <v>43402</v>
      </c>
      <c r="B14463" s="2">
        <v>0.27083333333575865</v>
      </c>
      <c r="C14463" s="8">
        <v>44863.270833333336</v>
      </c>
      <c r="D14463" s="3">
        <v>4.6879999999999997</v>
      </c>
      <c r="E14463" s="39"/>
      <c r="F14463" s="39"/>
      <c r="G14463" s="39"/>
      <c r="H14463" s="39"/>
      <c r="I14463" s="39"/>
    </row>
    <row r="14464" spans="1:9" x14ac:dyDescent="0.3">
      <c r="A14464" s="7">
        <v>43402</v>
      </c>
      <c r="B14464" s="2">
        <v>0.29166666666424135</v>
      </c>
      <c r="C14464" s="8">
        <v>44863.291666666664</v>
      </c>
      <c r="D14464" s="3">
        <v>4.6100000000000003</v>
      </c>
      <c r="E14464" s="39"/>
      <c r="F14464" s="39"/>
      <c r="G14464" s="39"/>
      <c r="H14464" s="39"/>
      <c r="I14464" s="39"/>
    </row>
    <row r="14465" spans="1:9" x14ac:dyDescent="0.3">
      <c r="A14465" s="7">
        <v>43402</v>
      </c>
      <c r="B14465" s="2">
        <v>0.3125</v>
      </c>
      <c r="C14465" s="8">
        <v>44863.3125</v>
      </c>
      <c r="D14465" s="3">
        <v>4.5579999999999998</v>
      </c>
      <c r="E14465" s="39"/>
      <c r="F14465" s="39"/>
      <c r="G14465" s="39"/>
      <c r="H14465" s="39"/>
      <c r="I14465" s="39"/>
    </row>
    <row r="14466" spans="1:9" x14ac:dyDescent="0.3">
      <c r="A14466" s="7">
        <v>43402</v>
      </c>
      <c r="B14466" s="2">
        <v>0.33333333333575865</v>
      </c>
      <c r="C14466" s="8">
        <v>44863.333333333336</v>
      </c>
      <c r="D14466" s="3">
        <v>4.5060000000000002</v>
      </c>
      <c r="E14466" s="39"/>
      <c r="F14466" s="39"/>
      <c r="G14466" s="39"/>
      <c r="H14466" s="39"/>
      <c r="I14466" s="39"/>
    </row>
    <row r="14467" spans="1:9" x14ac:dyDescent="0.3">
      <c r="A14467" s="7">
        <v>43402</v>
      </c>
      <c r="B14467" s="2">
        <v>0.35416666666424135</v>
      </c>
      <c r="C14467" s="8">
        <v>44863.354166666664</v>
      </c>
      <c r="D14467" s="3">
        <v>4.4800000000000004</v>
      </c>
      <c r="E14467" s="39"/>
      <c r="F14467" s="39"/>
      <c r="G14467" s="39"/>
      <c r="H14467" s="39"/>
      <c r="I14467" s="39"/>
    </row>
    <row r="14468" spans="1:9" x14ac:dyDescent="0.3">
      <c r="A14468" s="7">
        <v>43402</v>
      </c>
      <c r="B14468" s="2">
        <v>0.375</v>
      </c>
      <c r="C14468" s="8">
        <v>44863.375</v>
      </c>
      <c r="D14468" s="3">
        <v>4.5060000000000002</v>
      </c>
      <c r="E14468" s="39"/>
      <c r="F14468" s="39"/>
      <c r="G14468" s="39"/>
      <c r="H14468" s="39"/>
      <c r="I14468" s="39"/>
    </row>
    <row r="14469" spans="1:9" x14ac:dyDescent="0.3">
      <c r="A14469" s="7">
        <v>43402</v>
      </c>
      <c r="B14469" s="2">
        <v>0.39583333333575865</v>
      </c>
      <c r="C14469" s="8">
        <v>44863.395833333336</v>
      </c>
      <c r="D14469" s="3">
        <v>4.5579999999999998</v>
      </c>
      <c r="E14469" s="39"/>
      <c r="F14469" s="39"/>
      <c r="G14469" s="39"/>
      <c r="H14469" s="39"/>
      <c r="I14469" s="39"/>
    </row>
    <row r="14470" spans="1:9" x14ac:dyDescent="0.3">
      <c r="A14470" s="7">
        <v>43402</v>
      </c>
      <c r="B14470" s="2">
        <v>0.41666666666424135</v>
      </c>
      <c r="C14470" s="8">
        <v>44863.416666666664</v>
      </c>
      <c r="D14470" s="3">
        <v>4.6360000000000001</v>
      </c>
      <c r="E14470" s="39"/>
      <c r="F14470" s="39"/>
      <c r="G14470" s="39"/>
      <c r="H14470" s="39"/>
      <c r="I14470" s="39"/>
    </row>
    <row r="14471" spans="1:9" x14ac:dyDescent="0.3">
      <c r="A14471" s="7">
        <v>43402</v>
      </c>
      <c r="B14471" s="2">
        <v>0.4375</v>
      </c>
      <c r="C14471" s="8">
        <v>44863.4375</v>
      </c>
      <c r="D14471" s="3">
        <v>4.74</v>
      </c>
      <c r="E14471" s="39"/>
      <c r="F14471" s="39"/>
      <c r="G14471" s="39"/>
      <c r="H14471" s="39"/>
      <c r="I14471" s="39"/>
    </row>
    <row r="14472" spans="1:9" x14ac:dyDescent="0.3">
      <c r="A14472" s="7">
        <v>43402</v>
      </c>
      <c r="B14472" s="2">
        <v>0.45833333333575865</v>
      </c>
      <c r="C14472" s="8">
        <v>44863.458333333336</v>
      </c>
      <c r="D14472" s="3">
        <v>4.8689999999999998</v>
      </c>
      <c r="E14472" s="39"/>
      <c r="F14472" s="39"/>
      <c r="G14472" s="39"/>
      <c r="H14472" s="39"/>
      <c r="I14472" s="39"/>
    </row>
    <row r="14473" spans="1:9" x14ac:dyDescent="0.3">
      <c r="A14473" s="7">
        <v>43402</v>
      </c>
      <c r="B14473" s="2">
        <v>0.47916666666424135</v>
      </c>
      <c r="C14473" s="8">
        <v>44863.479166666664</v>
      </c>
      <c r="D14473" s="3">
        <v>4.9989999999999997</v>
      </c>
      <c r="E14473" s="39"/>
      <c r="F14473" s="39"/>
      <c r="G14473" s="39"/>
      <c r="H14473" s="39"/>
      <c r="I14473" s="39"/>
    </row>
    <row r="14474" spans="1:9" x14ac:dyDescent="0.3">
      <c r="A14474" s="7">
        <v>43402</v>
      </c>
      <c r="B14474" s="2">
        <v>0.5</v>
      </c>
      <c r="C14474" s="8">
        <v>44863.5</v>
      </c>
      <c r="D14474" s="3">
        <v>5.2309999999999999</v>
      </c>
      <c r="E14474" s="39"/>
      <c r="F14474" s="39"/>
      <c r="G14474" s="39"/>
      <c r="H14474" s="39"/>
      <c r="I14474" s="39"/>
    </row>
    <row r="14475" spans="1:9" x14ac:dyDescent="0.3">
      <c r="A14475" s="7">
        <v>43402</v>
      </c>
      <c r="B14475" s="2">
        <v>0.52083333333575865</v>
      </c>
      <c r="C14475" s="8">
        <v>44863.520833333336</v>
      </c>
      <c r="D14475" s="3">
        <v>5.4370000000000003</v>
      </c>
      <c r="E14475" s="39"/>
      <c r="F14475" s="39"/>
      <c r="G14475" s="39"/>
      <c r="H14475" s="39"/>
      <c r="I14475" s="39"/>
    </row>
    <row r="14476" spans="1:9" x14ac:dyDescent="0.3">
      <c r="A14476" s="7">
        <v>43402</v>
      </c>
      <c r="B14476" s="2">
        <v>0.54166666666424135</v>
      </c>
      <c r="C14476" s="8">
        <v>44863.541666666664</v>
      </c>
      <c r="D14476" s="3">
        <v>5.6420000000000003</v>
      </c>
      <c r="E14476" s="39"/>
      <c r="F14476" s="39"/>
      <c r="G14476" s="39"/>
      <c r="H14476" s="39"/>
      <c r="I14476" s="39"/>
    </row>
    <row r="14477" spans="1:9" x14ac:dyDescent="0.3">
      <c r="A14477" s="7">
        <v>43402</v>
      </c>
      <c r="B14477" s="2">
        <v>0.5625</v>
      </c>
      <c r="C14477" s="8">
        <v>44863.5625</v>
      </c>
      <c r="D14477" s="3">
        <v>5.8470000000000004</v>
      </c>
      <c r="E14477" s="39"/>
      <c r="F14477" s="39"/>
      <c r="G14477" s="39"/>
      <c r="H14477" s="39"/>
      <c r="I14477" s="39"/>
    </row>
    <row r="14478" spans="1:9" x14ac:dyDescent="0.3">
      <c r="A14478" s="7">
        <v>43402</v>
      </c>
      <c r="B14478" s="2">
        <v>0.58333333333575865</v>
      </c>
      <c r="C14478" s="8">
        <v>44863.583333333336</v>
      </c>
      <c r="D14478" s="3">
        <v>6</v>
      </c>
      <c r="E14478" s="39"/>
      <c r="F14478" s="39"/>
      <c r="G14478" s="39"/>
      <c r="H14478" s="39"/>
      <c r="I14478" s="39"/>
    </row>
    <row r="14479" spans="1:9" x14ac:dyDescent="0.3">
      <c r="A14479" s="7">
        <v>43402</v>
      </c>
      <c r="B14479" s="2">
        <v>0.60416666666424135</v>
      </c>
      <c r="C14479" s="8">
        <v>44863.604166666664</v>
      </c>
      <c r="D14479" s="3">
        <v>6.1020000000000003</v>
      </c>
      <c r="E14479" s="39"/>
      <c r="F14479" s="39"/>
      <c r="G14479" s="39"/>
      <c r="H14479" s="39"/>
      <c r="I14479" s="39"/>
    </row>
    <row r="14480" spans="1:9" x14ac:dyDescent="0.3">
      <c r="A14480" s="7">
        <v>43402</v>
      </c>
      <c r="B14480" s="2">
        <v>0.625</v>
      </c>
      <c r="C14480" s="8">
        <v>44863.625</v>
      </c>
      <c r="D14480" s="3">
        <v>6.1529999999999996</v>
      </c>
      <c r="E14480" s="39"/>
      <c r="F14480" s="39"/>
      <c r="G14480" s="39"/>
      <c r="H14480" s="39"/>
      <c r="I14480" s="39"/>
    </row>
    <row r="14481" spans="1:9" x14ac:dyDescent="0.3">
      <c r="A14481" s="7">
        <v>43402</v>
      </c>
      <c r="B14481" s="2">
        <v>0.64583333333575865</v>
      </c>
      <c r="C14481" s="8">
        <v>44863.645833333336</v>
      </c>
      <c r="D14481" s="3">
        <v>6.1529999999999996</v>
      </c>
      <c r="E14481" s="39"/>
      <c r="F14481" s="39"/>
      <c r="G14481" s="39"/>
      <c r="H14481" s="39"/>
      <c r="I14481" s="39"/>
    </row>
    <row r="14482" spans="1:9" x14ac:dyDescent="0.3">
      <c r="A14482" s="7">
        <v>43402</v>
      </c>
      <c r="B14482" s="2">
        <v>0.66666666666424135</v>
      </c>
      <c r="C14482" s="8">
        <v>44863.666666666664</v>
      </c>
      <c r="D14482" s="3">
        <v>6.1280000000000001</v>
      </c>
      <c r="E14482" s="39"/>
      <c r="F14482" s="39"/>
      <c r="G14482" s="39"/>
      <c r="H14482" s="39"/>
      <c r="I14482" s="39"/>
    </row>
    <row r="14483" spans="1:9" x14ac:dyDescent="0.3">
      <c r="A14483" s="7">
        <v>43402</v>
      </c>
      <c r="B14483" s="2">
        <v>0.6875</v>
      </c>
      <c r="C14483" s="8">
        <v>44863.6875</v>
      </c>
      <c r="D14483" s="3">
        <v>6.0259999999999998</v>
      </c>
      <c r="E14483" s="39"/>
      <c r="F14483" s="39"/>
      <c r="G14483" s="39"/>
      <c r="H14483" s="39"/>
      <c r="I14483" s="39"/>
    </row>
    <row r="14484" spans="1:9" x14ac:dyDescent="0.3">
      <c r="A14484" s="7">
        <v>43402</v>
      </c>
      <c r="B14484" s="2">
        <v>0.70833333333575865</v>
      </c>
      <c r="C14484" s="8">
        <v>44863.708333333336</v>
      </c>
      <c r="D14484" s="3">
        <v>5.8979999999999997</v>
      </c>
      <c r="E14484" s="39"/>
      <c r="F14484" s="39"/>
      <c r="G14484" s="39"/>
      <c r="H14484" s="39"/>
      <c r="I14484" s="39"/>
    </row>
    <row r="14485" spans="1:9" x14ac:dyDescent="0.3">
      <c r="A14485" s="7">
        <v>43402</v>
      </c>
      <c r="B14485" s="2">
        <v>0.72916666666424135</v>
      </c>
      <c r="C14485" s="8">
        <v>44863.729166666664</v>
      </c>
      <c r="D14485" s="3">
        <v>5.7450000000000001</v>
      </c>
      <c r="E14485" s="39"/>
      <c r="F14485" s="39"/>
      <c r="G14485" s="39"/>
      <c r="H14485" s="39"/>
      <c r="I14485" s="39"/>
    </row>
    <row r="14486" spans="1:9" x14ac:dyDescent="0.3">
      <c r="A14486" s="7">
        <v>43402</v>
      </c>
      <c r="B14486" s="2">
        <v>0.75</v>
      </c>
      <c r="C14486" s="8">
        <v>44863.75</v>
      </c>
      <c r="D14486" s="3">
        <v>5.6159999999999997</v>
      </c>
      <c r="E14486" s="39"/>
      <c r="F14486" s="39"/>
      <c r="G14486" s="39"/>
      <c r="H14486" s="39"/>
      <c r="I14486" s="39"/>
    </row>
    <row r="14487" spans="1:9" x14ac:dyDescent="0.3">
      <c r="A14487" s="7">
        <v>43402</v>
      </c>
      <c r="B14487" s="2">
        <v>0.77083333333575865</v>
      </c>
      <c r="C14487" s="8">
        <v>44863.770833333336</v>
      </c>
      <c r="D14487" s="3">
        <v>5.5650000000000004</v>
      </c>
      <c r="E14487" s="39"/>
      <c r="F14487" s="39"/>
      <c r="G14487" s="39"/>
      <c r="H14487" s="39"/>
      <c r="I14487" s="39"/>
    </row>
    <row r="14488" spans="1:9" x14ac:dyDescent="0.3">
      <c r="A14488" s="7">
        <v>43402</v>
      </c>
      <c r="B14488" s="2">
        <v>0.79166666666424135</v>
      </c>
      <c r="C14488" s="8">
        <v>44863.791666666664</v>
      </c>
      <c r="D14488" s="3">
        <v>5.5140000000000002</v>
      </c>
      <c r="E14488" s="39"/>
      <c r="F14488" s="39"/>
      <c r="G14488" s="39"/>
      <c r="H14488" s="39"/>
      <c r="I14488" s="39"/>
    </row>
    <row r="14489" spans="1:9" x14ac:dyDescent="0.3">
      <c r="A14489" s="7">
        <v>43402</v>
      </c>
      <c r="B14489" s="2">
        <v>0.8125</v>
      </c>
      <c r="C14489" s="8">
        <v>44863.8125</v>
      </c>
      <c r="D14489" s="3">
        <v>5.4880000000000004</v>
      </c>
      <c r="E14489" s="39"/>
      <c r="F14489" s="39"/>
      <c r="G14489" s="39"/>
      <c r="H14489" s="39"/>
      <c r="I14489" s="39"/>
    </row>
    <row r="14490" spans="1:9" x14ac:dyDescent="0.3">
      <c r="A14490" s="7">
        <v>43402</v>
      </c>
      <c r="B14490" s="2">
        <v>0.83333333333575865</v>
      </c>
      <c r="C14490" s="8">
        <v>44863.833333333336</v>
      </c>
      <c r="D14490" s="3">
        <v>5.4370000000000003</v>
      </c>
      <c r="E14490" s="39"/>
      <c r="F14490" s="39"/>
      <c r="G14490" s="39"/>
      <c r="H14490" s="39"/>
      <c r="I14490" s="39"/>
    </row>
    <row r="14491" spans="1:9" x14ac:dyDescent="0.3">
      <c r="A14491" s="7">
        <v>43402</v>
      </c>
      <c r="B14491" s="2">
        <v>0.85416666666424135</v>
      </c>
      <c r="C14491" s="8">
        <v>44863.854166666664</v>
      </c>
      <c r="D14491" s="3">
        <v>5.4109999999999996</v>
      </c>
      <c r="E14491" s="39"/>
      <c r="F14491" s="39"/>
      <c r="G14491" s="39"/>
      <c r="H14491" s="39"/>
      <c r="I14491" s="39"/>
    </row>
    <row r="14492" spans="1:9" x14ac:dyDescent="0.3">
      <c r="A14492" s="7">
        <v>43402</v>
      </c>
      <c r="B14492" s="2">
        <v>0.875</v>
      </c>
      <c r="C14492" s="8">
        <v>44863.875</v>
      </c>
      <c r="D14492" s="3">
        <v>5.3849999999999998</v>
      </c>
      <c r="E14492" s="39"/>
      <c r="F14492" s="39"/>
      <c r="G14492" s="39"/>
      <c r="H14492" s="39"/>
      <c r="I14492" s="39"/>
    </row>
    <row r="14493" spans="1:9" x14ac:dyDescent="0.3">
      <c r="A14493" s="7">
        <v>43402</v>
      </c>
      <c r="B14493" s="2">
        <v>0.89583333333575865</v>
      </c>
      <c r="C14493" s="8">
        <v>44863.895833333336</v>
      </c>
      <c r="D14493" s="3">
        <v>5.3339999999999996</v>
      </c>
      <c r="E14493" s="39"/>
      <c r="F14493" s="39"/>
      <c r="G14493" s="39"/>
      <c r="H14493" s="39"/>
      <c r="I14493" s="39"/>
    </row>
    <row r="14494" spans="1:9" x14ac:dyDescent="0.3">
      <c r="A14494" s="7">
        <v>43402</v>
      </c>
      <c r="B14494" s="2">
        <v>0.91666666666424135</v>
      </c>
      <c r="C14494" s="8">
        <v>44863.916666666664</v>
      </c>
      <c r="D14494" s="3">
        <v>5.282</v>
      </c>
      <c r="E14494" s="39"/>
      <c r="F14494" s="39"/>
      <c r="G14494" s="39"/>
      <c r="H14494" s="39"/>
      <c r="I14494" s="39"/>
    </row>
    <row r="14495" spans="1:9" x14ac:dyDescent="0.3">
      <c r="A14495" s="7">
        <v>43402</v>
      </c>
      <c r="B14495" s="2">
        <v>0.9375</v>
      </c>
      <c r="C14495" s="8">
        <v>44863.9375</v>
      </c>
      <c r="D14495" s="3">
        <v>5.2569999999999997</v>
      </c>
      <c r="E14495" s="39"/>
      <c r="F14495" s="39"/>
      <c r="G14495" s="39"/>
      <c r="H14495" s="39"/>
      <c r="I14495" s="39"/>
    </row>
    <row r="14496" spans="1:9" x14ac:dyDescent="0.3">
      <c r="A14496" s="7">
        <v>43402</v>
      </c>
      <c r="B14496" s="2">
        <v>0.95833333333575865</v>
      </c>
      <c r="C14496" s="8">
        <v>44863.958333333336</v>
      </c>
      <c r="D14496" s="3">
        <v>5.2309999999999999</v>
      </c>
      <c r="E14496" s="39"/>
      <c r="F14496" s="39"/>
      <c r="G14496" s="39"/>
      <c r="H14496" s="39"/>
      <c r="I14496" s="39"/>
    </row>
    <row r="14497" spans="1:9" x14ac:dyDescent="0.3">
      <c r="A14497" s="7">
        <v>43402</v>
      </c>
      <c r="B14497" s="2">
        <v>0.97916666666424135</v>
      </c>
      <c r="C14497" s="8">
        <v>44863.979166666664</v>
      </c>
      <c r="D14497" s="3">
        <v>5.2309999999999999</v>
      </c>
      <c r="E14497" s="48">
        <f>+IF(D14497="","",AVERAGE(D14450:D14497))</f>
        <v>5.3408750000000014</v>
      </c>
      <c r="F14497" s="48">
        <f>+IF(D14497="","",MIN(D14450:D14497))</f>
        <v>4.4800000000000004</v>
      </c>
      <c r="G14497" s="48">
        <f>+IF(D14497="","",MAX(D14450:D14497))</f>
        <v>6.1529999999999996</v>
      </c>
      <c r="H14497" s="48">
        <f>STDEV(D14450:D14497)</f>
        <v>0.50662469322688364</v>
      </c>
      <c r="I14497" s="48">
        <f>+IF(F14497="","",(G14497-F14497))</f>
        <v>1.6729999999999992</v>
      </c>
    </row>
    <row r="14498" spans="1:9" x14ac:dyDescent="0.3">
      <c r="A14498" s="7">
        <v>43403</v>
      </c>
      <c r="B14498" s="2">
        <v>0</v>
      </c>
      <c r="C14498" s="8">
        <v>44864</v>
      </c>
      <c r="D14498" s="3">
        <v>5.2569999999999997</v>
      </c>
      <c r="E14498" s="39"/>
      <c r="F14498" s="39"/>
      <c r="G14498" s="39"/>
      <c r="H14498" s="39"/>
      <c r="I14498" s="39"/>
    </row>
    <row r="14499" spans="1:9" x14ac:dyDescent="0.3">
      <c r="A14499" s="7">
        <v>43403</v>
      </c>
      <c r="B14499" s="2">
        <v>2.0833333335758653E-2</v>
      </c>
      <c r="C14499" s="8">
        <v>44864.020833333336</v>
      </c>
      <c r="D14499" s="3">
        <v>5.2309999999999999</v>
      </c>
      <c r="E14499" s="39"/>
      <c r="F14499" s="39"/>
      <c r="G14499" s="39"/>
      <c r="H14499" s="39"/>
      <c r="I14499" s="39"/>
    </row>
    <row r="14500" spans="1:9" x14ac:dyDescent="0.3">
      <c r="A14500" s="7">
        <v>43403</v>
      </c>
      <c r="B14500" s="2">
        <v>4.1666666664241347E-2</v>
      </c>
      <c r="C14500" s="8">
        <v>44864.041666666664</v>
      </c>
      <c r="D14500" s="3">
        <v>5.2309999999999999</v>
      </c>
      <c r="E14500" s="39"/>
      <c r="F14500" s="39"/>
      <c r="G14500" s="39"/>
      <c r="H14500" s="39"/>
      <c r="I14500" s="39"/>
    </row>
    <row r="14501" spans="1:9" x14ac:dyDescent="0.3">
      <c r="A14501" s="7">
        <v>43403</v>
      </c>
      <c r="B14501" s="2">
        <v>6.25E-2</v>
      </c>
      <c r="C14501" s="8">
        <v>44864.0625</v>
      </c>
      <c r="D14501" s="3">
        <v>5.2050000000000001</v>
      </c>
      <c r="E14501" s="39"/>
      <c r="F14501" s="39"/>
      <c r="G14501" s="39"/>
      <c r="H14501" s="39"/>
      <c r="I14501" s="39"/>
    </row>
    <row r="14502" spans="1:9" x14ac:dyDescent="0.3">
      <c r="A14502" s="7">
        <v>43403</v>
      </c>
      <c r="B14502" s="2">
        <v>8.3333333335758653E-2</v>
      </c>
      <c r="C14502" s="8">
        <v>44864.083333333336</v>
      </c>
      <c r="D14502" s="3">
        <v>5.1790000000000003</v>
      </c>
      <c r="E14502" s="39"/>
      <c r="F14502" s="39"/>
      <c r="G14502" s="39"/>
      <c r="H14502" s="39"/>
      <c r="I14502" s="39"/>
    </row>
    <row r="14503" spans="1:9" x14ac:dyDescent="0.3">
      <c r="A14503" s="7">
        <v>43403</v>
      </c>
      <c r="B14503" s="2">
        <v>0.10416666666424135</v>
      </c>
      <c r="C14503" s="8">
        <v>44864.104166666664</v>
      </c>
      <c r="D14503" s="3">
        <v>5.1539999999999999</v>
      </c>
      <c r="E14503" s="39"/>
      <c r="F14503" s="39"/>
      <c r="G14503" s="39"/>
      <c r="H14503" s="39"/>
      <c r="I14503" s="39"/>
    </row>
    <row r="14504" spans="1:9" x14ac:dyDescent="0.3">
      <c r="A14504" s="7">
        <v>43403</v>
      </c>
      <c r="B14504" s="2">
        <v>0.125</v>
      </c>
      <c r="C14504" s="8">
        <v>44864.125</v>
      </c>
      <c r="D14504" s="3">
        <v>5.1280000000000001</v>
      </c>
      <c r="E14504" s="39"/>
      <c r="F14504" s="39"/>
      <c r="G14504" s="39"/>
      <c r="H14504" s="39"/>
      <c r="I14504" s="39"/>
    </row>
    <row r="14505" spans="1:9" x14ac:dyDescent="0.3">
      <c r="A14505" s="7">
        <v>43403</v>
      </c>
      <c r="B14505" s="2">
        <v>0.14583333333575865</v>
      </c>
      <c r="C14505" s="8">
        <v>44864.145833333336</v>
      </c>
      <c r="D14505" s="3">
        <v>5.1020000000000003</v>
      </c>
      <c r="E14505" s="39"/>
      <c r="F14505" s="39"/>
      <c r="G14505" s="39"/>
      <c r="H14505" s="39"/>
      <c r="I14505" s="39"/>
    </row>
    <row r="14506" spans="1:9" x14ac:dyDescent="0.3">
      <c r="A14506" s="7">
        <v>43403</v>
      </c>
      <c r="B14506" s="2">
        <v>0.16666666666424135</v>
      </c>
      <c r="C14506" s="8">
        <v>44864.166666666664</v>
      </c>
      <c r="D14506" s="3">
        <v>5.05</v>
      </c>
      <c r="E14506" s="39"/>
      <c r="F14506" s="39"/>
      <c r="G14506" s="39"/>
      <c r="H14506" s="39"/>
      <c r="I14506" s="39"/>
    </row>
    <row r="14507" spans="1:9" x14ac:dyDescent="0.3">
      <c r="A14507" s="7">
        <v>43403</v>
      </c>
      <c r="B14507" s="2">
        <v>0.1875</v>
      </c>
      <c r="C14507" s="8">
        <v>44864.1875</v>
      </c>
      <c r="D14507" s="3">
        <v>5.024</v>
      </c>
      <c r="E14507" s="39"/>
      <c r="F14507" s="39"/>
      <c r="G14507" s="39"/>
      <c r="H14507" s="39"/>
      <c r="I14507" s="39"/>
    </row>
    <row r="14508" spans="1:9" x14ac:dyDescent="0.3">
      <c r="A14508" s="7">
        <v>43403</v>
      </c>
      <c r="B14508" s="2">
        <v>0.20833333333575865</v>
      </c>
      <c r="C14508" s="8">
        <v>44864.208333333336</v>
      </c>
      <c r="D14508" s="3">
        <v>4.9989999999999997</v>
      </c>
      <c r="E14508" s="39"/>
      <c r="F14508" s="39"/>
      <c r="G14508" s="39"/>
      <c r="H14508" s="39"/>
      <c r="I14508" s="39"/>
    </row>
    <row r="14509" spans="1:9" x14ac:dyDescent="0.3">
      <c r="A14509" s="7">
        <v>43403</v>
      </c>
      <c r="B14509" s="2">
        <v>0.22916666666424135</v>
      </c>
      <c r="C14509" s="8">
        <v>44864.229166666664</v>
      </c>
      <c r="D14509" s="3">
        <v>4.9989999999999997</v>
      </c>
      <c r="E14509" s="39"/>
      <c r="F14509" s="39"/>
      <c r="G14509" s="39"/>
      <c r="H14509" s="39"/>
      <c r="I14509" s="39"/>
    </row>
    <row r="14510" spans="1:9" x14ac:dyDescent="0.3">
      <c r="A14510" s="7">
        <v>43403</v>
      </c>
      <c r="B14510" s="2">
        <v>0.25</v>
      </c>
      <c r="C14510" s="8">
        <v>44864.25</v>
      </c>
      <c r="D14510" s="3">
        <v>4.9989999999999997</v>
      </c>
      <c r="E14510" s="39"/>
      <c r="F14510" s="39"/>
      <c r="G14510" s="39"/>
      <c r="H14510" s="39"/>
      <c r="I14510" s="39"/>
    </row>
    <row r="14511" spans="1:9" x14ac:dyDescent="0.3">
      <c r="A14511" s="7">
        <v>43403</v>
      </c>
      <c r="B14511" s="2">
        <v>0.27083333333575865</v>
      </c>
      <c r="C14511" s="8">
        <v>44864.270833333336</v>
      </c>
      <c r="D14511" s="3">
        <v>5.024</v>
      </c>
      <c r="E14511" s="39"/>
      <c r="F14511" s="39"/>
      <c r="G14511" s="39"/>
      <c r="H14511" s="39"/>
      <c r="I14511" s="39"/>
    </row>
    <row r="14512" spans="1:9" x14ac:dyDescent="0.3">
      <c r="A14512" s="7">
        <v>43403</v>
      </c>
      <c r="B14512" s="2">
        <v>0.29166666666424135</v>
      </c>
      <c r="C14512" s="8">
        <v>44864.291666666664</v>
      </c>
      <c r="D14512" s="3">
        <v>5.024</v>
      </c>
      <c r="E14512" s="39"/>
      <c r="F14512" s="39"/>
      <c r="G14512" s="39"/>
      <c r="H14512" s="39"/>
      <c r="I14512" s="39"/>
    </row>
    <row r="14513" spans="1:9" x14ac:dyDescent="0.3">
      <c r="A14513" s="7">
        <v>43403</v>
      </c>
      <c r="B14513" s="2">
        <v>0.3125</v>
      </c>
      <c r="C14513" s="8">
        <v>44864.3125</v>
      </c>
      <c r="D14513" s="3">
        <v>5.024</v>
      </c>
      <c r="E14513" s="39"/>
      <c r="F14513" s="39"/>
      <c r="G14513" s="39"/>
      <c r="H14513" s="39"/>
      <c r="I14513" s="39"/>
    </row>
    <row r="14514" spans="1:9" x14ac:dyDescent="0.3">
      <c r="A14514" s="7">
        <v>43403</v>
      </c>
      <c r="B14514" s="2">
        <v>0.33333333333575865</v>
      </c>
      <c r="C14514" s="8">
        <v>44864.333333333336</v>
      </c>
      <c r="D14514" s="3">
        <v>5.024</v>
      </c>
      <c r="E14514" s="39"/>
      <c r="F14514" s="39"/>
      <c r="G14514" s="39"/>
      <c r="H14514" s="39"/>
      <c r="I14514" s="39"/>
    </row>
    <row r="14515" spans="1:9" x14ac:dyDescent="0.3">
      <c r="A14515" s="7">
        <v>43403</v>
      </c>
      <c r="B14515" s="2">
        <v>0.35416666666424135</v>
      </c>
      <c r="C14515" s="8">
        <v>44864.354166666664</v>
      </c>
      <c r="D14515" s="3">
        <v>5.0759999999999996</v>
      </c>
      <c r="E14515" s="39"/>
      <c r="F14515" s="39"/>
      <c r="G14515" s="39"/>
      <c r="H14515" s="39"/>
      <c r="I14515" s="39"/>
    </row>
    <row r="14516" spans="1:9" x14ac:dyDescent="0.3">
      <c r="A14516" s="7">
        <v>43403</v>
      </c>
      <c r="B14516" s="2">
        <v>0.375</v>
      </c>
      <c r="C14516" s="8">
        <v>44864.375</v>
      </c>
      <c r="D14516" s="3">
        <v>5.1280000000000001</v>
      </c>
      <c r="E14516" s="39"/>
      <c r="F14516" s="39"/>
      <c r="G14516" s="39"/>
      <c r="H14516" s="39"/>
      <c r="I14516" s="39"/>
    </row>
    <row r="14517" spans="1:9" x14ac:dyDescent="0.3">
      <c r="A14517" s="7">
        <v>43403</v>
      </c>
      <c r="B14517" s="2">
        <v>0.39583333333575865</v>
      </c>
      <c r="C14517" s="8">
        <v>44864.395833333336</v>
      </c>
      <c r="D14517" s="3">
        <v>5.2309999999999999</v>
      </c>
      <c r="E14517" s="39"/>
      <c r="F14517" s="39"/>
      <c r="G14517" s="39"/>
      <c r="H14517" s="39"/>
      <c r="I14517" s="39"/>
    </row>
    <row r="14518" spans="1:9" x14ac:dyDescent="0.3">
      <c r="A14518" s="7">
        <v>43403</v>
      </c>
      <c r="B14518" s="2">
        <v>0.41666666666424135</v>
      </c>
      <c r="C14518" s="8">
        <v>44864.416666666664</v>
      </c>
      <c r="D14518" s="3">
        <v>5.4109999999999996</v>
      </c>
      <c r="E14518" s="39"/>
      <c r="F14518" s="39"/>
      <c r="G14518" s="39"/>
      <c r="H14518" s="39"/>
      <c r="I14518" s="39"/>
    </row>
    <row r="14519" spans="1:9" x14ac:dyDescent="0.3">
      <c r="A14519" s="7">
        <v>43403</v>
      </c>
      <c r="B14519" s="2">
        <v>0.4375</v>
      </c>
      <c r="C14519" s="8">
        <v>44864.4375</v>
      </c>
      <c r="D14519" s="3">
        <v>5.6159999999999997</v>
      </c>
      <c r="E14519" s="39"/>
      <c r="F14519" s="39"/>
      <c r="G14519" s="39"/>
      <c r="H14519" s="39"/>
      <c r="I14519" s="39"/>
    </row>
    <row r="14520" spans="1:9" x14ac:dyDescent="0.3">
      <c r="A14520" s="7">
        <v>43403</v>
      </c>
      <c r="B14520" s="2">
        <v>0.45833333333575865</v>
      </c>
      <c r="C14520" s="8">
        <v>44864.458333333336</v>
      </c>
      <c r="D14520" s="3">
        <v>5.7960000000000003</v>
      </c>
      <c r="E14520" s="39"/>
      <c r="F14520" s="39"/>
      <c r="G14520" s="39"/>
      <c r="H14520" s="39"/>
      <c r="I14520" s="39"/>
    </row>
    <row r="14521" spans="1:9" x14ac:dyDescent="0.3">
      <c r="A14521" s="7">
        <v>43403</v>
      </c>
      <c r="B14521" s="2">
        <v>0.47916666666424135</v>
      </c>
      <c r="C14521" s="8">
        <v>44864.479166666664</v>
      </c>
      <c r="D14521" s="3">
        <v>6.077</v>
      </c>
      <c r="E14521" s="39"/>
      <c r="F14521" s="39"/>
      <c r="G14521" s="39"/>
      <c r="H14521" s="39"/>
      <c r="I14521" s="39"/>
    </row>
    <row r="14522" spans="1:9" x14ac:dyDescent="0.3">
      <c r="A14522" s="7">
        <v>43403</v>
      </c>
      <c r="B14522" s="2">
        <v>0.5</v>
      </c>
      <c r="C14522" s="8">
        <v>44864.5</v>
      </c>
      <c r="D14522" s="3">
        <v>6.3819999999999997</v>
      </c>
      <c r="E14522" s="39"/>
      <c r="F14522" s="39"/>
      <c r="G14522" s="39"/>
      <c r="H14522" s="39"/>
      <c r="I14522" s="39"/>
    </row>
    <row r="14523" spans="1:9" x14ac:dyDescent="0.3">
      <c r="A14523" s="7">
        <v>43403</v>
      </c>
      <c r="B14523" s="2">
        <v>0.52083333333575865</v>
      </c>
      <c r="C14523" s="8">
        <v>44864.520833333336</v>
      </c>
      <c r="D14523" s="3">
        <v>6.585</v>
      </c>
      <c r="E14523" s="39"/>
      <c r="F14523" s="39"/>
      <c r="G14523" s="39"/>
      <c r="H14523" s="39"/>
      <c r="I14523" s="39"/>
    </row>
    <row r="14524" spans="1:9" x14ac:dyDescent="0.3">
      <c r="A14524" s="7">
        <v>43403</v>
      </c>
      <c r="B14524" s="2">
        <v>0.54166666666424135</v>
      </c>
      <c r="C14524" s="8">
        <v>44864.541666666664</v>
      </c>
      <c r="D14524" s="3">
        <v>6.8390000000000004</v>
      </c>
      <c r="E14524" s="39"/>
      <c r="F14524" s="39"/>
      <c r="G14524" s="39"/>
      <c r="H14524" s="39"/>
      <c r="I14524" s="39"/>
    </row>
    <row r="14525" spans="1:9" x14ac:dyDescent="0.3">
      <c r="A14525" s="7">
        <v>43403</v>
      </c>
      <c r="B14525" s="2">
        <v>0.5625</v>
      </c>
      <c r="C14525" s="8">
        <v>44864.5625</v>
      </c>
      <c r="D14525" s="3">
        <v>7.0149999999999997</v>
      </c>
      <c r="E14525" s="39"/>
      <c r="F14525" s="39"/>
      <c r="G14525" s="39"/>
      <c r="H14525" s="39"/>
      <c r="I14525" s="39"/>
    </row>
    <row r="14526" spans="1:9" x14ac:dyDescent="0.3">
      <c r="A14526" s="7">
        <v>43403</v>
      </c>
      <c r="B14526" s="2">
        <v>0.58333333333575865</v>
      </c>
      <c r="C14526" s="8">
        <v>44864.583333333336</v>
      </c>
      <c r="D14526" s="3">
        <v>7.1159999999999997</v>
      </c>
      <c r="E14526" s="39"/>
      <c r="F14526" s="39"/>
      <c r="G14526" s="39"/>
      <c r="H14526" s="39"/>
      <c r="I14526" s="39"/>
    </row>
    <row r="14527" spans="1:9" x14ac:dyDescent="0.3">
      <c r="A14527" s="7">
        <v>43403</v>
      </c>
      <c r="B14527" s="2">
        <v>0.60416666666424135</v>
      </c>
      <c r="C14527" s="8">
        <v>44864.604166666664</v>
      </c>
      <c r="D14527" s="3">
        <v>7.1420000000000003</v>
      </c>
      <c r="E14527" s="39"/>
      <c r="F14527" s="39"/>
      <c r="G14527" s="39"/>
      <c r="H14527" s="39"/>
      <c r="I14527" s="39"/>
    </row>
    <row r="14528" spans="1:9" x14ac:dyDescent="0.3">
      <c r="A14528" s="7">
        <v>43403</v>
      </c>
      <c r="B14528" s="2">
        <v>0.625</v>
      </c>
      <c r="C14528" s="8">
        <v>44864.625</v>
      </c>
      <c r="D14528" s="3">
        <v>7.1420000000000003</v>
      </c>
      <c r="E14528" s="39"/>
      <c r="F14528" s="39"/>
      <c r="G14528" s="39"/>
      <c r="H14528" s="39"/>
      <c r="I14528" s="39"/>
    </row>
    <row r="14529" spans="1:9" x14ac:dyDescent="0.3">
      <c r="A14529" s="7">
        <v>43403</v>
      </c>
      <c r="B14529" s="2">
        <v>0.64583333333575865</v>
      </c>
      <c r="C14529" s="8">
        <v>44864.645833333336</v>
      </c>
      <c r="D14529" s="3">
        <v>7.1159999999999997</v>
      </c>
      <c r="E14529" s="39"/>
      <c r="F14529" s="39"/>
      <c r="G14529" s="39"/>
      <c r="H14529" s="39"/>
      <c r="I14529" s="39"/>
    </row>
    <row r="14530" spans="1:9" x14ac:dyDescent="0.3">
      <c r="A14530" s="7">
        <v>43403</v>
      </c>
      <c r="B14530" s="2">
        <v>0.66666666666424135</v>
      </c>
      <c r="C14530" s="8">
        <v>44864.666666666664</v>
      </c>
      <c r="D14530" s="3">
        <v>7.1669999999999998</v>
      </c>
      <c r="E14530" s="39"/>
      <c r="F14530" s="39"/>
      <c r="G14530" s="39"/>
      <c r="H14530" s="39"/>
      <c r="I14530" s="39"/>
    </row>
    <row r="14531" spans="1:9" x14ac:dyDescent="0.3">
      <c r="A14531" s="7">
        <v>43403</v>
      </c>
      <c r="B14531" s="2">
        <v>0.6875</v>
      </c>
      <c r="C14531" s="8">
        <v>44864.6875</v>
      </c>
      <c r="D14531" s="3">
        <v>7.1669999999999998</v>
      </c>
      <c r="E14531" s="39"/>
      <c r="F14531" s="39"/>
      <c r="G14531" s="39"/>
      <c r="H14531" s="39"/>
      <c r="I14531" s="39"/>
    </row>
    <row r="14532" spans="1:9" x14ac:dyDescent="0.3">
      <c r="A14532" s="7">
        <v>43403</v>
      </c>
      <c r="B14532" s="2">
        <v>0.70833333333575865</v>
      </c>
      <c r="C14532" s="8">
        <v>44864.708333333336</v>
      </c>
      <c r="D14532" s="3">
        <v>7.1420000000000003</v>
      </c>
      <c r="E14532" s="39"/>
      <c r="F14532" s="39"/>
      <c r="G14532" s="39"/>
      <c r="H14532" s="39"/>
      <c r="I14532" s="39"/>
    </row>
    <row r="14533" spans="1:9" x14ac:dyDescent="0.3">
      <c r="A14533" s="7">
        <v>43403</v>
      </c>
      <c r="B14533" s="2">
        <v>0.72916666666424135</v>
      </c>
      <c r="C14533" s="8">
        <v>44864.729166666664</v>
      </c>
      <c r="D14533" s="3">
        <v>7.1420000000000003</v>
      </c>
      <c r="E14533" s="39"/>
      <c r="F14533" s="39"/>
      <c r="G14533" s="39"/>
      <c r="H14533" s="39"/>
      <c r="I14533" s="39"/>
    </row>
    <row r="14534" spans="1:9" x14ac:dyDescent="0.3">
      <c r="A14534" s="7">
        <v>43403</v>
      </c>
      <c r="B14534" s="2">
        <v>0.75</v>
      </c>
      <c r="C14534" s="8">
        <v>44864.75</v>
      </c>
      <c r="D14534" s="3">
        <v>7.0910000000000002</v>
      </c>
      <c r="E14534" s="39"/>
      <c r="F14534" s="39"/>
      <c r="G14534" s="39"/>
      <c r="H14534" s="39"/>
      <c r="I14534" s="39"/>
    </row>
    <row r="14535" spans="1:9" x14ac:dyDescent="0.3">
      <c r="A14535" s="7">
        <v>43403</v>
      </c>
      <c r="B14535" s="2">
        <v>0.77083333333575865</v>
      </c>
      <c r="C14535" s="8">
        <v>44864.770833333336</v>
      </c>
      <c r="D14535" s="3">
        <v>7.0410000000000004</v>
      </c>
      <c r="E14535" s="39"/>
      <c r="F14535" s="39"/>
      <c r="G14535" s="39"/>
      <c r="H14535" s="39"/>
      <c r="I14535" s="39"/>
    </row>
    <row r="14536" spans="1:9" x14ac:dyDescent="0.3">
      <c r="A14536" s="7">
        <v>43403</v>
      </c>
      <c r="B14536" s="2">
        <v>0.79166666666424135</v>
      </c>
      <c r="C14536" s="8">
        <v>44864.791666666664</v>
      </c>
      <c r="D14536" s="3">
        <v>7.0410000000000004</v>
      </c>
      <c r="E14536" s="39"/>
      <c r="F14536" s="39"/>
      <c r="G14536" s="39"/>
      <c r="H14536" s="39"/>
      <c r="I14536" s="39"/>
    </row>
    <row r="14537" spans="1:9" x14ac:dyDescent="0.3">
      <c r="A14537" s="7">
        <v>43403</v>
      </c>
      <c r="B14537" s="2">
        <v>0.8125</v>
      </c>
      <c r="C14537" s="8">
        <v>44864.8125</v>
      </c>
      <c r="D14537" s="3">
        <v>7.0410000000000004</v>
      </c>
      <c r="E14537" s="39"/>
      <c r="F14537" s="39"/>
      <c r="G14537" s="39"/>
      <c r="H14537" s="39"/>
      <c r="I14537" s="39"/>
    </row>
    <row r="14538" spans="1:9" x14ac:dyDescent="0.3">
      <c r="A14538" s="7">
        <v>43403</v>
      </c>
      <c r="B14538" s="2">
        <v>0.83333333333575865</v>
      </c>
      <c r="C14538" s="8">
        <v>44864.833333333336</v>
      </c>
      <c r="D14538" s="3">
        <v>7.0410000000000004</v>
      </c>
      <c r="E14538" s="39"/>
      <c r="F14538" s="39"/>
      <c r="G14538" s="39"/>
      <c r="H14538" s="39"/>
      <c r="I14538" s="39"/>
    </row>
    <row r="14539" spans="1:9" x14ac:dyDescent="0.3">
      <c r="A14539" s="7">
        <v>43403</v>
      </c>
      <c r="B14539" s="2">
        <v>0.85416666666424135</v>
      </c>
      <c r="C14539" s="8">
        <v>44864.854166666664</v>
      </c>
      <c r="D14539" s="3">
        <v>7.0410000000000004</v>
      </c>
      <c r="E14539" s="39"/>
      <c r="F14539" s="39"/>
      <c r="G14539" s="39"/>
      <c r="H14539" s="39"/>
      <c r="I14539" s="39"/>
    </row>
    <row r="14540" spans="1:9" x14ac:dyDescent="0.3">
      <c r="A14540" s="7">
        <v>43403</v>
      </c>
      <c r="B14540" s="2">
        <v>0.875</v>
      </c>
      <c r="C14540" s="8">
        <v>44864.875</v>
      </c>
      <c r="D14540" s="3">
        <v>7.0410000000000004</v>
      </c>
      <c r="E14540" s="39"/>
      <c r="F14540" s="39"/>
      <c r="G14540" s="39"/>
      <c r="H14540" s="39"/>
      <c r="I14540" s="39"/>
    </row>
    <row r="14541" spans="1:9" x14ac:dyDescent="0.3">
      <c r="A14541" s="7">
        <v>43403</v>
      </c>
      <c r="B14541" s="2">
        <v>0.89583333333575865</v>
      </c>
      <c r="C14541" s="8">
        <v>44864.895833333336</v>
      </c>
      <c r="D14541" s="3">
        <v>7.0410000000000004</v>
      </c>
      <c r="E14541" s="39"/>
      <c r="F14541" s="39"/>
      <c r="G14541" s="39"/>
      <c r="H14541" s="39"/>
      <c r="I14541" s="39"/>
    </row>
    <row r="14542" spans="1:9" x14ac:dyDescent="0.3">
      <c r="A14542" s="7">
        <v>43403</v>
      </c>
      <c r="B14542" s="2">
        <v>0.91666666666424135</v>
      </c>
      <c r="C14542" s="8">
        <v>44864.916666666664</v>
      </c>
      <c r="D14542" s="3">
        <v>7.0659999999999998</v>
      </c>
      <c r="E14542" s="39"/>
      <c r="F14542" s="39"/>
      <c r="G14542" s="39"/>
      <c r="H14542" s="39"/>
      <c r="I14542" s="39"/>
    </row>
    <row r="14543" spans="1:9" x14ac:dyDescent="0.3">
      <c r="A14543" s="7">
        <v>43403</v>
      </c>
      <c r="B14543" s="2">
        <v>0.9375</v>
      </c>
      <c r="C14543" s="8">
        <v>44864.9375</v>
      </c>
      <c r="D14543" s="3">
        <v>7.0659999999999998</v>
      </c>
      <c r="E14543" s="39"/>
      <c r="F14543" s="39"/>
      <c r="G14543" s="39"/>
      <c r="H14543" s="39"/>
      <c r="I14543" s="39"/>
    </row>
    <row r="14544" spans="1:9" x14ac:dyDescent="0.3">
      <c r="A14544" s="7">
        <v>43403</v>
      </c>
      <c r="B14544" s="2">
        <v>0.95833333333575865</v>
      </c>
      <c r="C14544" s="8">
        <v>44864.958333333336</v>
      </c>
      <c r="D14544" s="3">
        <v>7.0910000000000002</v>
      </c>
      <c r="E14544" s="39"/>
      <c r="F14544" s="39"/>
      <c r="G14544" s="39"/>
      <c r="H14544" s="39"/>
      <c r="I14544" s="39"/>
    </row>
    <row r="14545" spans="1:9" x14ac:dyDescent="0.3">
      <c r="A14545" s="7">
        <v>43403</v>
      </c>
      <c r="B14545" s="2">
        <v>0.97916666666424135</v>
      </c>
      <c r="C14545" s="8">
        <v>44864.979166666664</v>
      </c>
      <c r="D14545" s="3">
        <v>7.1159999999999997</v>
      </c>
      <c r="E14545" s="48">
        <f>+IF(D14545="","",AVERAGE(D14498:D14545))</f>
        <v>6.1179374999999974</v>
      </c>
      <c r="F14545" s="48">
        <f>+IF(D14545="","",MIN(D14498:D14545))</f>
        <v>4.9989999999999997</v>
      </c>
      <c r="G14545" s="48">
        <f>+IF(D14545="","",MAX(D14498:D14545))</f>
        <v>7.1669999999999998</v>
      </c>
      <c r="H14545" s="48">
        <f>STDEV(D14498:D14545)</f>
        <v>0.94770339210900889</v>
      </c>
      <c r="I14545" s="48">
        <f>+IF(F14545="","",(G14545-F14545))</f>
        <v>2.1680000000000001</v>
      </c>
    </row>
    <row r="14546" spans="1:9" x14ac:dyDescent="0.3">
      <c r="A14546" s="7">
        <v>43404</v>
      </c>
      <c r="B14546" s="2">
        <v>0</v>
      </c>
      <c r="C14546" s="8">
        <v>44865</v>
      </c>
      <c r="D14546" s="3">
        <v>7.1159999999999997</v>
      </c>
      <c r="E14546" s="39"/>
      <c r="F14546" s="39"/>
      <c r="G14546" s="39"/>
      <c r="H14546" s="39"/>
      <c r="I14546" s="39"/>
    </row>
    <row r="14547" spans="1:9" x14ac:dyDescent="0.3">
      <c r="A14547" s="7">
        <v>43404</v>
      </c>
      <c r="B14547" s="2">
        <v>2.0833333335758653E-2</v>
      </c>
      <c r="C14547" s="8">
        <v>44865.020833333336</v>
      </c>
      <c r="D14547" s="3">
        <v>7.1159999999999997</v>
      </c>
      <c r="E14547" s="39"/>
      <c r="F14547" s="39"/>
      <c r="G14547" s="39"/>
      <c r="H14547" s="39"/>
      <c r="I14547" s="39"/>
    </row>
    <row r="14548" spans="1:9" x14ac:dyDescent="0.3">
      <c r="A14548" s="7">
        <v>43404</v>
      </c>
      <c r="B14548" s="2">
        <v>4.1666666664241347E-2</v>
      </c>
      <c r="C14548" s="8">
        <v>44865.041666666664</v>
      </c>
      <c r="D14548" s="3">
        <v>7.1159999999999997</v>
      </c>
      <c r="E14548" s="39"/>
      <c r="F14548" s="39"/>
      <c r="G14548" s="39"/>
      <c r="H14548" s="39"/>
      <c r="I14548" s="39"/>
    </row>
    <row r="14549" spans="1:9" x14ac:dyDescent="0.3">
      <c r="A14549" s="7">
        <v>43404</v>
      </c>
      <c r="B14549" s="2">
        <v>6.25E-2</v>
      </c>
      <c r="C14549" s="8">
        <v>44865.0625</v>
      </c>
      <c r="D14549" s="3">
        <v>7.1159999999999997</v>
      </c>
      <c r="E14549" s="39"/>
      <c r="F14549" s="39"/>
      <c r="G14549" s="39"/>
      <c r="H14549" s="39"/>
      <c r="I14549" s="39"/>
    </row>
    <row r="14550" spans="1:9" x14ac:dyDescent="0.3">
      <c r="A14550" s="7">
        <v>43404</v>
      </c>
      <c r="B14550" s="2">
        <v>8.3333333335758653E-2</v>
      </c>
      <c r="C14550" s="8">
        <v>44865.083333333336</v>
      </c>
      <c r="D14550" s="3">
        <v>7.0910000000000002</v>
      </c>
      <c r="E14550" s="39"/>
      <c r="F14550" s="39"/>
      <c r="G14550" s="39"/>
      <c r="H14550" s="39"/>
      <c r="I14550" s="39"/>
    </row>
    <row r="14551" spans="1:9" x14ac:dyDescent="0.3">
      <c r="A14551" s="7">
        <v>43404</v>
      </c>
      <c r="B14551" s="2">
        <v>0.10416666666424135</v>
      </c>
      <c r="C14551" s="8">
        <v>44865.104166666664</v>
      </c>
      <c r="D14551" s="3">
        <v>7.0910000000000002</v>
      </c>
      <c r="E14551" s="39"/>
      <c r="F14551" s="39"/>
      <c r="G14551" s="39"/>
      <c r="H14551" s="39"/>
      <c r="I14551" s="39"/>
    </row>
    <row r="14552" spans="1:9" x14ac:dyDescent="0.3">
      <c r="A14552" s="7">
        <v>43404</v>
      </c>
      <c r="B14552" s="2">
        <v>0.125</v>
      </c>
      <c r="C14552" s="8">
        <v>44865.125</v>
      </c>
      <c r="D14552" s="3">
        <v>7.0659999999999998</v>
      </c>
      <c r="E14552" s="39"/>
      <c r="F14552" s="39"/>
      <c r="G14552" s="39"/>
      <c r="H14552" s="39"/>
      <c r="I14552" s="39"/>
    </row>
    <row r="14553" spans="1:9" x14ac:dyDescent="0.3">
      <c r="A14553" s="7">
        <v>43404</v>
      </c>
      <c r="B14553" s="2">
        <v>0.14583333333575865</v>
      </c>
      <c r="C14553" s="8">
        <v>44865.145833333336</v>
      </c>
      <c r="D14553" s="3">
        <v>7.0410000000000004</v>
      </c>
      <c r="E14553" s="39"/>
      <c r="F14553" s="39"/>
      <c r="G14553" s="39"/>
      <c r="H14553" s="39"/>
      <c r="I14553" s="39"/>
    </row>
    <row r="14554" spans="1:9" x14ac:dyDescent="0.3">
      <c r="A14554" s="7">
        <v>43404</v>
      </c>
      <c r="B14554" s="2">
        <v>0.16666666666424135</v>
      </c>
      <c r="C14554" s="8">
        <v>44865.166666666664</v>
      </c>
      <c r="D14554" s="3">
        <v>7.0410000000000004</v>
      </c>
      <c r="E14554" s="39"/>
      <c r="F14554" s="39"/>
      <c r="G14554" s="39"/>
      <c r="H14554" s="39"/>
      <c r="I14554" s="39"/>
    </row>
    <row r="14555" spans="1:9" x14ac:dyDescent="0.3">
      <c r="A14555" s="7">
        <v>43404</v>
      </c>
      <c r="B14555" s="2">
        <v>0.1875</v>
      </c>
      <c r="C14555" s="8">
        <v>44865.1875</v>
      </c>
      <c r="D14555" s="3">
        <v>7.0410000000000004</v>
      </c>
      <c r="E14555" s="39"/>
      <c r="F14555" s="39"/>
      <c r="G14555" s="39"/>
      <c r="H14555" s="39"/>
      <c r="I14555" s="39"/>
    </row>
    <row r="14556" spans="1:9" x14ac:dyDescent="0.3">
      <c r="A14556" s="7">
        <v>43404</v>
      </c>
      <c r="B14556" s="2">
        <v>0.20833333333575865</v>
      </c>
      <c r="C14556" s="8">
        <v>44865.208333333336</v>
      </c>
      <c r="D14556" s="3">
        <v>7.0659999999999998</v>
      </c>
      <c r="E14556" s="39"/>
      <c r="F14556" s="39"/>
      <c r="G14556" s="39"/>
      <c r="H14556" s="39"/>
      <c r="I14556" s="39"/>
    </row>
    <row r="14557" spans="1:9" x14ac:dyDescent="0.3">
      <c r="A14557" s="7">
        <v>43404</v>
      </c>
      <c r="B14557" s="2">
        <v>0.22916666666424135</v>
      </c>
      <c r="C14557" s="8">
        <v>44865.229166666664</v>
      </c>
      <c r="D14557" s="3">
        <v>7.0659999999999998</v>
      </c>
      <c r="E14557" s="39"/>
      <c r="F14557" s="39"/>
      <c r="G14557" s="39"/>
      <c r="H14557" s="39"/>
      <c r="I14557" s="39"/>
    </row>
    <row r="14558" spans="1:9" x14ac:dyDescent="0.3">
      <c r="A14558" s="7">
        <v>43404</v>
      </c>
      <c r="B14558" s="2">
        <v>0.25</v>
      </c>
      <c r="C14558" s="8">
        <v>44865.25</v>
      </c>
      <c r="D14558" s="3">
        <v>7.0659999999999998</v>
      </c>
      <c r="E14558" s="39"/>
      <c r="F14558" s="39"/>
      <c r="G14558" s="39"/>
      <c r="H14558" s="39"/>
      <c r="I14558" s="39"/>
    </row>
    <row r="14559" spans="1:9" x14ac:dyDescent="0.3">
      <c r="A14559" s="7">
        <v>43404</v>
      </c>
      <c r="B14559" s="2">
        <v>0.27083333333575865</v>
      </c>
      <c r="C14559" s="8">
        <v>44865.270833333336</v>
      </c>
      <c r="D14559" s="3">
        <v>7.0410000000000004</v>
      </c>
      <c r="E14559" s="39"/>
      <c r="F14559" s="39"/>
      <c r="G14559" s="39"/>
      <c r="H14559" s="39"/>
      <c r="I14559" s="39"/>
    </row>
    <row r="14560" spans="1:9" x14ac:dyDescent="0.3">
      <c r="A14560" s="7">
        <v>43404</v>
      </c>
      <c r="B14560" s="2">
        <v>0.29166666666424135</v>
      </c>
      <c r="C14560" s="8">
        <v>44865.291666666664</v>
      </c>
      <c r="D14560" s="3">
        <v>7.0659999999999998</v>
      </c>
      <c r="E14560" s="39"/>
      <c r="F14560" s="39"/>
      <c r="G14560" s="39"/>
      <c r="H14560" s="39"/>
      <c r="I14560" s="39"/>
    </row>
    <row r="14561" spans="1:9" x14ac:dyDescent="0.3">
      <c r="A14561" s="7">
        <v>43404</v>
      </c>
      <c r="B14561" s="2">
        <v>0.3125</v>
      </c>
      <c r="C14561" s="8">
        <v>44865.3125</v>
      </c>
      <c r="D14561" s="3">
        <v>7.0659999999999998</v>
      </c>
      <c r="E14561" s="39"/>
      <c r="F14561" s="39"/>
      <c r="G14561" s="39"/>
      <c r="H14561" s="39"/>
      <c r="I14561" s="39"/>
    </row>
    <row r="14562" spans="1:9" x14ac:dyDescent="0.3">
      <c r="A14562" s="7">
        <v>43404</v>
      </c>
      <c r="B14562" s="2">
        <v>0.33333333333575865</v>
      </c>
      <c r="C14562" s="8">
        <v>44865.333333333336</v>
      </c>
      <c r="D14562" s="3">
        <v>7.0410000000000004</v>
      </c>
      <c r="E14562" s="39"/>
      <c r="F14562" s="39"/>
      <c r="G14562" s="39"/>
      <c r="H14562" s="39"/>
      <c r="I14562" s="39"/>
    </row>
    <row r="14563" spans="1:9" x14ac:dyDescent="0.3">
      <c r="A14563" s="7">
        <v>43404</v>
      </c>
      <c r="B14563" s="2">
        <v>0.35416666666424135</v>
      </c>
      <c r="C14563" s="8">
        <v>44865.354166666664</v>
      </c>
      <c r="D14563" s="3">
        <v>7.0410000000000004</v>
      </c>
      <c r="E14563" s="39"/>
      <c r="F14563" s="39"/>
      <c r="G14563" s="39"/>
      <c r="H14563" s="39"/>
      <c r="I14563" s="39"/>
    </row>
    <row r="14564" spans="1:9" x14ac:dyDescent="0.3">
      <c r="A14564" s="7">
        <v>43404</v>
      </c>
      <c r="B14564" s="2">
        <v>0.375</v>
      </c>
      <c r="C14564" s="8">
        <v>44865.375</v>
      </c>
      <c r="D14564" s="3">
        <v>7.0410000000000004</v>
      </c>
      <c r="E14564" s="39"/>
      <c r="F14564" s="39"/>
      <c r="G14564" s="39"/>
      <c r="H14564" s="39"/>
      <c r="I14564" s="39"/>
    </row>
    <row r="14565" spans="1:9" x14ac:dyDescent="0.3">
      <c r="A14565" s="7">
        <v>43404</v>
      </c>
      <c r="B14565" s="2">
        <v>0.39583333333575865</v>
      </c>
      <c r="C14565" s="8">
        <v>44865.395833333336</v>
      </c>
      <c r="D14565" s="3">
        <v>7.0910000000000002</v>
      </c>
      <c r="E14565" s="39"/>
      <c r="F14565" s="39"/>
      <c r="G14565" s="39"/>
      <c r="H14565" s="39"/>
      <c r="I14565" s="39"/>
    </row>
    <row r="14566" spans="1:9" x14ac:dyDescent="0.3">
      <c r="A14566" s="7">
        <v>43404</v>
      </c>
      <c r="B14566" s="2">
        <v>0.41666666666424135</v>
      </c>
      <c r="C14566" s="8">
        <v>44865.416666666664</v>
      </c>
      <c r="D14566" s="3">
        <v>7.1669999999999998</v>
      </c>
      <c r="E14566" s="39"/>
      <c r="F14566" s="39"/>
      <c r="G14566" s="39"/>
      <c r="H14566" s="39"/>
      <c r="I14566" s="39"/>
    </row>
    <row r="14567" spans="1:9" x14ac:dyDescent="0.3">
      <c r="A14567" s="7">
        <v>43404</v>
      </c>
      <c r="B14567" s="2">
        <v>0.4375</v>
      </c>
      <c r="C14567" s="8">
        <v>44865.4375</v>
      </c>
      <c r="D14567" s="3">
        <v>7.242</v>
      </c>
      <c r="E14567" s="39"/>
      <c r="F14567" s="39"/>
      <c r="G14567" s="39"/>
      <c r="H14567" s="39"/>
      <c r="I14567" s="39"/>
    </row>
    <row r="14568" spans="1:9" x14ac:dyDescent="0.3">
      <c r="A14568" s="7">
        <v>43404</v>
      </c>
      <c r="B14568" s="2">
        <v>0.45833333333575865</v>
      </c>
      <c r="C14568" s="8">
        <v>44865.458333333336</v>
      </c>
      <c r="D14568" s="3">
        <v>7.3179999999999996</v>
      </c>
      <c r="E14568" s="39"/>
      <c r="F14568" s="39"/>
      <c r="G14568" s="39"/>
      <c r="H14568" s="39"/>
      <c r="I14568" s="39"/>
    </row>
    <row r="14569" spans="1:9" x14ac:dyDescent="0.3">
      <c r="A14569" s="7">
        <v>43404</v>
      </c>
      <c r="B14569" s="2">
        <v>0.47916666666424135</v>
      </c>
      <c r="C14569" s="8">
        <v>44865.479166666664</v>
      </c>
      <c r="D14569" s="3">
        <v>7.4189999999999996</v>
      </c>
      <c r="E14569" s="39"/>
      <c r="F14569" s="39"/>
      <c r="G14569" s="39"/>
      <c r="H14569" s="39"/>
      <c r="I14569" s="39"/>
    </row>
    <row r="14570" spans="1:9" x14ac:dyDescent="0.3">
      <c r="A14570" s="7">
        <v>43404</v>
      </c>
      <c r="B14570" s="2">
        <v>0.5</v>
      </c>
      <c r="C14570" s="8">
        <v>44865.5</v>
      </c>
      <c r="D14570" s="3">
        <v>7.5190000000000001</v>
      </c>
      <c r="E14570" s="39"/>
      <c r="F14570" s="39"/>
      <c r="G14570" s="39"/>
      <c r="H14570" s="39"/>
      <c r="I14570" s="39"/>
    </row>
    <row r="14571" spans="1:9" x14ac:dyDescent="0.3">
      <c r="A14571" s="7">
        <v>43404</v>
      </c>
      <c r="B14571" s="2">
        <v>0.52083333333575865</v>
      </c>
      <c r="C14571" s="8">
        <v>44865.520833333336</v>
      </c>
      <c r="D14571" s="3">
        <v>7.6950000000000003</v>
      </c>
      <c r="E14571" s="39"/>
      <c r="F14571" s="39"/>
      <c r="G14571" s="39"/>
      <c r="H14571" s="39"/>
      <c r="I14571" s="39"/>
    </row>
    <row r="14572" spans="1:9" x14ac:dyDescent="0.3">
      <c r="A14572" s="7">
        <v>43404</v>
      </c>
      <c r="B14572" s="2">
        <v>0.54166666666424135</v>
      </c>
      <c r="C14572" s="8">
        <v>44865.541666666664</v>
      </c>
      <c r="D14572" s="3">
        <v>7.8449999999999998</v>
      </c>
      <c r="E14572" s="39"/>
      <c r="F14572" s="39"/>
      <c r="G14572" s="39"/>
      <c r="H14572" s="39"/>
      <c r="I14572" s="39"/>
    </row>
    <row r="14573" spans="1:9" x14ac:dyDescent="0.3">
      <c r="A14573" s="7">
        <v>43404</v>
      </c>
      <c r="B14573" s="2">
        <v>0.5625</v>
      </c>
      <c r="C14573" s="8">
        <v>44865.5625</v>
      </c>
      <c r="D14573" s="3">
        <v>7.9950000000000001</v>
      </c>
      <c r="E14573" s="39"/>
      <c r="F14573" s="39"/>
      <c r="G14573" s="39"/>
      <c r="H14573" s="39"/>
      <c r="I14573" s="39"/>
    </row>
    <row r="14574" spans="1:9" x14ac:dyDescent="0.3">
      <c r="A14574" s="7">
        <v>43404</v>
      </c>
      <c r="B14574" s="2">
        <v>0.58333333333575865</v>
      </c>
      <c r="C14574" s="8">
        <v>44865.583333333336</v>
      </c>
      <c r="D14574" s="3">
        <v>8.1199999999999992</v>
      </c>
      <c r="E14574" s="39"/>
      <c r="F14574" s="39"/>
      <c r="G14574" s="39"/>
      <c r="H14574" s="39"/>
      <c r="I14574" s="39"/>
    </row>
    <row r="14575" spans="1:9" x14ac:dyDescent="0.3">
      <c r="A14575" s="7">
        <v>43404</v>
      </c>
      <c r="B14575" s="2">
        <v>0.60416666666424135</v>
      </c>
      <c r="C14575" s="8">
        <v>44865.604166666664</v>
      </c>
      <c r="D14575" s="3">
        <v>8.1449999999999996</v>
      </c>
      <c r="E14575" s="39"/>
      <c r="F14575" s="39"/>
      <c r="G14575" s="39"/>
      <c r="H14575" s="39"/>
      <c r="I14575" s="39"/>
    </row>
    <row r="14576" spans="1:9" x14ac:dyDescent="0.3">
      <c r="A14576" s="7">
        <v>43404</v>
      </c>
      <c r="B14576" s="2">
        <v>0.625</v>
      </c>
      <c r="C14576" s="8">
        <v>44865.625</v>
      </c>
      <c r="D14576" s="3">
        <v>8.1950000000000003</v>
      </c>
      <c r="E14576" s="39"/>
      <c r="F14576" s="39"/>
      <c r="G14576" s="39"/>
      <c r="H14576" s="39"/>
      <c r="I14576" s="39"/>
    </row>
    <row r="14577" spans="1:9" x14ac:dyDescent="0.3">
      <c r="A14577" s="7">
        <v>43404</v>
      </c>
      <c r="B14577" s="2">
        <v>0.64583333333575865</v>
      </c>
      <c r="C14577" s="8">
        <v>44865.645833333336</v>
      </c>
      <c r="D14577" s="3">
        <v>8.2200000000000006</v>
      </c>
      <c r="E14577" s="39"/>
      <c r="F14577" s="39"/>
      <c r="G14577" s="39"/>
      <c r="H14577" s="39"/>
      <c r="I14577" s="39"/>
    </row>
    <row r="14578" spans="1:9" x14ac:dyDescent="0.3">
      <c r="A14578" s="7">
        <v>43404</v>
      </c>
      <c r="B14578" s="2">
        <v>0.66666666666424135</v>
      </c>
      <c r="C14578" s="8">
        <v>44865.666666666664</v>
      </c>
      <c r="D14578" s="3">
        <v>8.2200000000000006</v>
      </c>
      <c r="E14578" s="39"/>
      <c r="F14578" s="39"/>
      <c r="G14578" s="39"/>
      <c r="H14578" s="39"/>
      <c r="I14578" s="39"/>
    </row>
    <row r="14579" spans="1:9" x14ac:dyDescent="0.3">
      <c r="A14579" s="7">
        <v>43404</v>
      </c>
      <c r="B14579" s="2">
        <v>0.6875</v>
      </c>
      <c r="C14579" s="8">
        <v>44865.6875</v>
      </c>
      <c r="D14579" s="3">
        <v>8.1950000000000003</v>
      </c>
      <c r="E14579" s="39"/>
      <c r="F14579" s="39"/>
      <c r="G14579" s="39"/>
      <c r="H14579" s="39"/>
      <c r="I14579" s="39"/>
    </row>
    <row r="14580" spans="1:9" x14ac:dyDescent="0.3">
      <c r="A14580" s="7">
        <v>43404</v>
      </c>
      <c r="B14580" s="2">
        <v>0.70833333333575865</v>
      </c>
      <c r="C14580" s="8">
        <v>44865.708333333336</v>
      </c>
      <c r="D14580" s="3">
        <v>8.17</v>
      </c>
      <c r="E14580" s="39"/>
      <c r="F14580" s="39"/>
      <c r="G14580" s="39"/>
      <c r="H14580" s="39"/>
      <c r="I14580" s="39"/>
    </row>
    <row r="14581" spans="1:9" x14ac:dyDescent="0.3">
      <c r="A14581" s="7">
        <v>43404</v>
      </c>
      <c r="B14581" s="2">
        <v>0.72916666666424135</v>
      </c>
      <c r="C14581" s="8">
        <v>44865.729166666664</v>
      </c>
      <c r="D14581" s="3">
        <v>8.1199999999999992</v>
      </c>
      <c r="E14581" s="39"/>
      <c r="F14581" s="39"/>
      <c r="G14581" s="39"/>
      <c r="H14581" s="39"/>
      <c r="I14581" s="39"/>
    </row>
    <row r="14582" spans="1:9" x14ac:dyDescent="0.3">
      <c r="A14582" s="7">
        <v>43404</v>
      </c>
      <c r="B14582" s="2">
        <v>0.75</v>
      </c>
      <c r="C14582" s="8">
        <v>44865.75</v>
      </c>
      <c r="D14582" s="3">
        <v>8.07</v>
      </c>
      <c r="E14582" s="39"/>
      <c r="F14582" s="39"/>
      <c r="G14582" s="39"/>
      <c r="H14582" s="39"/>
      <c r="I14582" s="39"/>
    </row>
    <row r="14583" spans="1:9" x14ac:dyDescent="0.3">
      <c r="A14583" s="7">
        <v>43404</v>
      </c>
      <c r="B14583" s="2">
        <v>0.77083333333575865</v>
      </c>
      <c r="C14583" s="8">
        <v>44865.770833333336</v>
      </c>
      <c r="D14583" s="3">
        <v>8.02</v>
      </c>
      <c r="E14583" s="39"/>
      <c r="F14583" s="39"/>
      <c r="G14583" s="39"/>
      <c r="H14583" s="39"/>
      <c r="I14583" s="39"/>
    </row>
    <row r="14584" spans="1:9" x14ac:dyDescent="0.3">
      <c r="A14584" s="7">
        <v>43404</v>
      </c>
      <c r="B14584" s="2">
        <v>0.79166666666424135</v>
      </c>
      <c r="C14584" s="8">
        <v>44865.791666666664</v>
      </c>
      <c r="D14584" s="3">
        <v>7.9950000000000001</v>
      </c>
      <c r="E14584" s="39"/>
      <c r="F14584" s="39"/>
      <c r="G14584" s="39"/>
      <c r="H14584" s="39"/>
      <c r="I14584" s="39"/>
    </row>
    <row r="14585" spans="1:9" x14ac:dyDescent="0.3">
      <c r="A14585" s="7">
        <v>43404</v>
      </c>
      <c r="B14585" s="2">
        <v>0.8125</v>
      </c>
      <c r="C14585" s="8">
        <v>44865.8125</v>
      </c>
      <c r="D14585" s="3">
        <v>7.9450000000000003</v>
      </c>
      <c r="E14585" s="39"/>
      <c r="F14585" s="39"/>
      <c r="G14585" s="39"/>
      <c r="H14585" s="39"/>
      <c r="I14585" s="39"/>
    </row>
    <row r="14586" spans="1:9" x14ac:dyDescent="0.3">
      <c r="A14586" s="7">
        <v>43404</v>
      </c>
      <c r="B14586" s="2">
        <v>0.83333333333575865</v>
      </c>
      <c r="C14586" s="8">
        <v>44865.833333333336</v>
      </c>
      <c r="D14586" s="3">
        <v>7.8949999999999996</v>
      </c>
      <c r="E14586" s="39"/>
      <c r="F14586" s="39"/>
      <c r="G14586" s="39"/>
      <c r="H14586" s="39"/>
      <c r="I14586" s="39"/>
    </row>
    <row r="14587" spans="1:9" x14ac:dyDescent="0.3">
      <c r="A14587" s="7">
        <v>43404</v>
      </c>
      <c r="B14587" s="2">
        <v>0.85416666666424135</v>
      </c>
      <c r="C14587" s="8">
        <v>44865.854166666664</v>
      </c>
      <c r="D14587" s="3">
        <v>7.8449999999999998</v>
      </c>
      <c r="E14587" s="39"/>
      <c r="F14587" s="39"/>
      <c r="G14587" s="39"/>
      <c r="H14587" s="39"/>
      <c r="I14587" s="39"/>
    </row>
    <row r="14588" spans="1:9" x14ac:dyDescent="0.3">
      <c r="A14588" s="7">
        <v>43404</v>
      </c>
      <c r="B14588" s="2">
        <v>0.875</v>
      </c>
      <c r="C14588" s="8">
        <v>44865.875</v>
      </c>
      <c r="D14588" s="3">
        <v>7.82</v>
      </c>
      <c r="E14588" s="39"/>
      <c r="F14588" s="39"/>
      <c r="G14588" s="39"/>
      <c r="H14588" s="39"/>
      <c r="I14588" s="39"/>
    </row>
    <row r="14589" spans="1:9" x14ac:dyDescent="0.3">
      <c r="A14589" s="7">
        <v>43404</v>
      </c>
      <c r="B14589" s="2">
        <v>0.89583333333575865</v>
      </c>
      <c r="C14589" s="8">
        <v>44865.895833333336</v>
      </c>
      <c r="D14589" s="3">
        <v>7.77</v>
      </c>
      <c r="E14589" s="39"/>
      <c r="F14589" s="39"/>
      <c r="G14589" s="39"/>
      <c r="H14589" s="39"/>
      <c r="I14589" s="39"/>
    </row>
    <row r="14590" spans="1:9" x14ac:dyDescent="0.3">
      <c r="A14590" s="7">
        <v>43404</v>
      </c>
      <c r="B14590" s="2">
        <v>0.91666666666424135</v>
      </c>
      <c r="C14590" s="8">
        <v>44865.916666666664</v>
      </c>
      <c r="D14590" s="3">
        <v>7.7450000000000001</v>
      </c>
      <c r="E14590" s="39"/>
      <c r="F14590" s="39"/>
      <c r="G14590" s="39"/>
      <c r="H14590" s="39"/>
      <c r="I14590" s="39"/>
    </row>
    <row r="14591" spans="1:9" x14ac:dyDescent="0.3">
      <c r="A14591" s="7">
        <v>43404</v>
      </c>
      <c r="B14591" s="2">
        <v>0.9375</v>
      </c>
      <c r="C14591" s="8">
        <v>44865.9375</v>
      </c>
      <c r="D14591" s="3">
        <v>7.6950000000000003</v>
      </c>
      <c r="E14591" s="39"/>
      <c r="F14591" s="39"/>
      <c r="G14591" s="39"/>
      <c r="H14591" s="39"/>
      <c r="I14591" s="39"/>
    </row>
    <row r="14592" spans="1:9" x14ac:dyDescent="0.3">
      <c r="A14592" s="7">
        <v>43404</v>
      </c>
      <c r="B14592" s="2">
        <v>0.95833333333575865</v>
      </c>
      <c r="C14592" s="8">
        <v>44865.958333333336</v>
      </c>
      <c r="D14592" s="3">
        <v>7.6449999999999996</v>
      </c>
      <c r="E14592" s="39"/>
      <c r="F14592" s="39"/>
      <c r="G14592" s="39"/>
      <c r="H14592" s="39"/>
      <c r="I14592" s="39"/>
    </row>
    <row r="14593" spans="1:9" x14ac:dyDescent="0.3">
      <c r="A14593" s="7">
        <v>43404</v>
      </c>
      <c r="B14593" s="2">
        <v>0.97916666666424135</v>
      </c>
      <c r="C14593" s="8">
        <v>44865.979166666664</v>
      </c>
      <c r="D14593" s="3">
        <v>7.6189999999999998</v>
      </c>
      <c r="E14593" s="48">
        <f>+IF(D14593="","",AVERAGE(D14546:D14593))</f>
        <v>7.5222708333333328</v>
      </c>
      <c r="F14593" s="48">
        <f>+IF(D14593="","",MIN(D14546:D14593))</f>
        <v>7.0410000000000004</v>
      </c>
      <c r="G14593" s="48">
        <f>+IF(D14593="","",MAX(D14546:D14593))</f>
        <v>8.2200000000000006</v>
      </c>
      <c r="H14593" s="48">
        <f>STDEV(D14546:D14593)</f>
        <v>0.45078766712647916</v>
      </c>
      <c r="I14593" s="48">
        <f>+IF(F14593="","",(G14593-F14593))</f>
        <v>1.1790000000000003</v>
      </c>
    </row>
    <row r="14594" spans="1:9" x14ac:dyDescent="0.3">
      <c r="A14594" s="7">
        <v>43405</v>
      </c>
      <c r="B14594" s="2">
        <v>0</v>
      </c>
      <c r="C14594" s="8">
        <v>44866</v>
      </c>
      <c r="D14594" s="3">
        <v>7.5940000000000003</v>
      </c>
      <c r="E14594" s="39"/>
      <c r="F14594" s="39"/>
      <c r="G14594" s="39"/>
      <c r="H14594" s="39"/>
      <c r="I14594" s="39"/>
    </row>
    <row r="14595" spans="1:9" x14ac:dyDescent="0.3">
      <c r="A14595" s="7">
        <v>43405</v>
      </c>
      <c r="B14595" s="2">
        <v>2.0833333335758653E-2</v>
      </c>
      <c r="C14595" s="8">
        <v>44866.020833333336</v>
      </c>
      <c r="D14595" s="3">
        <v>7.5439999999999996</v>
      </c>
      <c r="E14595" s="39"/>
      <c r="F14595" s="39"/>
      <c r="G14595" s="39"/>
      <c r="H14595" s="39"/>
      <c r="I14595" s="39"/>
    </row>
    <row r="14596" spans="1:9" x14ac:dyDescent="0.3">
      <c r="A14596" s="7">
        <v>43405</v>
      </c>
      <c r="B14596" s="2">
        <v>4.1666666664241347E-2</v>
      </c>
      <c r="C14596" s="8">
        <v>44866.041666666664</v>
      </c>
      <c r="D14596" s="3">
        <v>7.4939999999999998</v>
      </c>
      <c r="E14596" s="39"/>
      <c r="F14596" s="39"/>
      <c r="G14596" s="39"/>
      <c r="H14596" s="39"/>
      <c r="I14596" s="39"/>
    </row>
    <row r="14597" spans="1:9" x14ac:dyDescent="0.3">
      <c r="A14597" s="7">
        <v>43405</v>
      </c>
      <c r="B14597" s="2">
        <v>6.25E-2</v>
      </c>
      <c r="C14597" s="8">
        <v>44866.0625</v>
      </c>
      <c r="D14597" s="3">
        <v>7.444</v>
      </c>
      <c r="E14597" s="39"/>
      <c r="F14597" s="39"/>
      <c r="G14597" s="39"/>
      <c r="H14597" s="39"/>
      <c r="I14597" s="39"/>
    </row>
    <row r="14598" spans="1:9" x14ac:dyDescent="0.3">
      <c r="A14598" s="7">
        <v>43405</v>
      </c>
      <c r="B14598" s="2">
        <v>8.3333333335758653E-2</v>
      </c>
      <c r="C14598" s="8">
        <v>44866.083333333336</v>
      </c>
      <c r="D14598" s="3">
        <v>7.4189999999999996</v>
      </c>
      <c r="E14598" s="39"/>
      <c r="F14598" s="39"/>
      <c r="G14598" s="39"/>
      <c r="H14598" s="39"/>
      <c r="I14598" s="39"/>
    </row>
    <row r="14599" spans="1:9" x14ac:dyDescent="0.3">
      <c r="A14599" s="7">
        <v>43405</v>
      </c>
      <c r="B14599" s="2">
        <v>0.10416666666424135</v>
      </c>
      <c r="C14599" s="8">
        <v>44866.104166666664</v>
      </c>
      <c r="D14599" s="3">
        <v>7.3680000000000003</v>
      </c>
      <c r="E14599" s="39"/>
      <c r="F14599" s="39"/>
      <c r="G14599" s="39"/>
      <c r="H14599" s="39"/>
      <c r="I14599" s="39"/>
    </row>
    <row r="14600" spans="1:9" x14ac:dyDescent="0.3">
      <c r="A14600" s="7">
        <v>43405</v>
      </c>
      <c r="B14600" s="2">
        <v>0.125</v>
      </c>
      <c r="C14600" s="8">
        <v>44866.125</v>
      </c>
      <c r="D14600" s="3">
        <v>7.343</v>
      </c>
      <c r="E14600" s="39"/>
      <c r="F14600" s="39"/>
      <c r="G14600" s="39"/>
      <c r="H14600" s="39"/>
      <c r="I14600" s="39"/>
    </row>
    <row r="14601" spans="1:9" x14ac:dyDescent="0.3">
      <c r="A14601" s="7">
        <v>43405</v>
      </c>
      <c r="B14601" s="2">
        <v>0.14583333333575865</v>
      </c>
      <c r="C14601" s="8">
        <v>44866.145833333336</v>
      </c>
      <c r="D14601" s="3">
        <v>7.3179999999999996</v>
      </c>
      <c r="E14601" s="39"/>
      <c r="F14601" s="39"/>
      <c r="G14601" s="39"/>
      <c r="H14601" s="39"/>
      <c r="I14601" s="39"/>
    </row>
    <row r="14602" spans="1:9" x14ac:dyDescent="0.3">
      <c r="A14602" s="7">
        <v>43405</v>
      </c>
      <c r="B14602" s="2">
        <v>0.16666666666424135</v>
      </c>
      <c r="C14602" s="8">
        <v>44866.166666666664</v>
      </c>
      <c r="D14602" s="3">
        <v>7.2930000000000001</v>
      </c>
      <c r="E14602" s="39"/>
      <c r="F14602" s="39"/>
      <c r="G14602" s="39"/>
      <c r="H14602" s="39"/>
      <c r="I14602" s="39"/>
    </row>
    <row r="14603" spans="1:9" x14ac:dyDescent="0.3">
      <c r="A14603" s="7">
        <v>43405</v>
      </c>
      <c r="B14603" s="2">
        <v>0.1875</v>
      </c>
      <c r="C14603" s="8">
        <v>44866.1875</v>
      </c>
      <c r="D14603" s="3">
        <v>7.2679999999999998</v>
      </c>
      <c r="E14603" s="39"/>
      <c r="F14603" s="39"/>
      <c r="G14603" s="39"/>
      <c r="H14603" s="39"/>
      <c r="I14603" s="39"/>
    </row>
    <row r="14604" spans="1:9" x14ac:dyDescent="0.3">
      <c r="A14604" s="7">
        <v>43405</v>
      </c>
      <c r="B14604" s="2">
        <v>0.20833333333575865</v>
      </c>
      <c r="C14604" s="8">
        <v>44866.208333333336</v>
      </c>
      <c r="D14604" s="3">
        <v>7.2169999999999996</v>
      </c>
      <c r="E14604" s="39"/>
      <c r="F14604" s="39"/>
      <c r="G14604" s="39"/>
      <c r="H14604" s="39"/>
      <c r="I14604" s="39"/>
    </row>
    <row r="14605" spans="1:9" x14ac:dyDescent="0.3">
      <c r="A14605" s="7">
        <v>43405</v>
      </c>
      <c r="B14605" s="2">
        <v>0.22916666666424135</v>
      </c>
      <c r="C14605" s="8">
        <v>44866.229166666664</v>
      </c>
      <c r="D14605" s="3">
        <v>7.1920000000000002</v>
      </c>
      <c r="E14605" s="39"/>
      <c r="F14605" s="39"/>
      <c r="G14605" s="39"/>
      <c r="H14605" s="39"/>
      <c r="I14605" s="39"/>
    </row>
    <row r="14606" spans="1:9" x14ac:dyDescent="0.3">
      <c r="A14606" s="7">
        <v>43405</v>
      </c>
      <c r="B14606" s="2">
        <v>0.25</v>
      </c>
      <c r="C14606" s="8">
        <v>44866.25</v>
      </c>
      <c r="D14606" s="3">
        <v>7.1420000000000003</v>
      </c>
      <c r="E14606" s="39"/>
      <c r="F14606" s="39"/>
      <c r="G14606" s="39"/>
      <c r="H14606" s="39"/>
      <c r="I14606" s="39"/>
    </row>
    <row r="14607" spans="1:9" x14ac:dyDescent="0.3">
      <c r="A14607" s="7">
        <v>43405</v>
      </c>
      <c r="B14607" s="2">
        <v>0.27083333333575865</v>
      </c>
      <c r="C14607" s="8">
        <v>44866.270833333336</v>
      </c>
      <c r="D14607" s="3">
        <v>7.1159999999999997</v>
      </c>
      <c r="E14607" s="39"/>
      <c r="F14607" s="39"/>
      <c r="G14607" s="39"/>
      <c r="H14607" s="39"/>
      <c r="I14607" s="39"/>
    </row>
    <row r="14608" spans="1:9" x14ac:dyDescent="0.3">
      <c r="A14608" s="7">
        <v>43405</v>
      </c>
      <c r="B14608" s="2">
        <v>0.29166666666424135</v>
      </c>
      <c r="C14608" s="8">
        <v>44866.291666666664</v>
      </c>
      <c r="D14608" s="3">
        <v>7.0659999999999998</v>
      </c>
      <c r="E14608" s="39"/>
      <c r="F14608" s="39"/>
      <c r="G14608" s="39"/>
      <c r="H14608" s="39"/>
      <c r="I14608" s="39"/>
    </row>
    <row r="14609" spans="1:9" x14ac:dyDescent="0.3">
      <c r="A14609" s="7">
        <v>43405</v>
      </c>
      <c r="B14609" s="2">
        <v>0.3125</v>
      </c>
      <c r="C14609" s="8">
        <v>44866.3125</v>
      </c>
      <c r="D14609" s="3">
        <v>7.0410000000000004</v>
      </c>
      <c r="E14609" s="39"/>
      <c r="F14609" s="39"/>
      <c r="G14609" s="39"/>
      <c r="H14609" s="39"/>
      <c r="I14609" s="39"/>
    </row>
    <row r="14610" spans="1:9" x14ac:dyDescent="0.3">
      <c r="A14610" s="7">
        <v>43405</v>
      </c>
      <c r="B14610" s="2">
        <v>0.33333333333575865</v>
      </c>
      <c r="C14610" s="8">
        <v>44866.333333333336</v>
      </c>
      <c r="D14610" s="3">
        <v>6.99</v>
      </c>
      <c r="E14610" s="39"/>
      <c r="F14610" s="39"/>
      <c r="G14610" s="39"/>
      <c r="H14610" s="39"/>
      <c r="I14610" s="39"/>
    </row>
    <row r="14611" spans="1:9" x14ac:dyDescent="0.3">
      <c r="A14611" s="7">
        <v>43405</v>
      </c>
      <c r="B14611" s="2">
        <v>0.35416666666424135</v>
      </c>
      <c r="C14611" s="8">
        <v>44866.354166666664</v>
      </c>
      <c r="D14611" s="3">
        <v>6.9649999999999999</v>
      </c>
      <c r="E14611" s="39"/>
      <c r="F14611" s="39"/>
      <c r="G14611" s="39"/>
      <c r="H14611" s="39"/>
      <c r="I14611" s="39"/>
    </row>
    <row r="14612" spans="1:9" x14ac:dyDescent="0.3">
      <c r="A14612" s="7">
        <v>43405</v>
      </c>
      <c r="B14612" s="2">
        <v>0.375</v>
      </c>
      <c r="C14612" s="8">
        <v>44866.375</v>
      </c>
      <c r="D14612" s="3">
        <v>6.9649999999999999</v>
      </c>
      <c r="E14612" s="39"/>
      <c r="F14612" s="39"/>
      <c r="G14612" s="39"/>
      <c r="H14612" s="39"/>
      <c r="I14612" s="39"/>
    </row>
    <row r="14613" spans="1:9" x14ac:dyDescent="0.3">
      <c r="A14613" s="7">
        <v>43405</v>
      </c>
      <c r="B14613" s="2">
        <v>0.39583333333575865</v>
      </c>
      <c r="C14613" s="8">
        <v>44866.395833333336</v>
      </c>
      <c r="D14613" s="3">
        <v>6.9649999999999999</v>
      </c>
      <c r="E14613" s="39"/>
      <c r="F14613" s="39"/>
      <c r="G14613" s="39"/>
      <c r="H14613" s="39"/>
      <c r="I14613" s="39"/>
    </row>
    <row r="14614" spans="1:9" x14ac:dyDescent="0.3">
      <c r="A14614" s="7">
        <v>43405</v>
      </c>
      <c r="B14614" s="2">
        <v>0.41666666666424135</v>
      </c>
      <c r="C14614" s="8">
        <v>44866.416666666664</v>
      </c>
      <c r="D14614" s="3">
        <v>6.9649999999999999</v>
      </c>
      <c r="E14614" s="39"/>
      <c r="F14614" s="39"/>
      <c r="G14614" s="39"/>
      <c r="H14614" s="39"/>
      <c r="I14614" s="39"/>
    </row>
    <row r="14615" spans="1:9" x14ac:dyDescent="0.3">
      <c r="A14615" s="7">
        <v>43405</v>
      </c>
      <c r="B14615" s="2">
        <v>0.4375</v>
      </c>
      <c r="C14615" s="8">
        <v>44866.4375</v>
      </c>
      <c r="D14615" s="3">
        <v>7.0149999999999997</v>
      </c>
      <c r="E14615" s="39"/>
      <c r="F14615" s="39"/>
      <c r="G14615" s="39"/>
      <c r="H14615" s="39"/>
      <c r="I14615" s="39"/>
    </row>
    <row r="14616" spans="1:9" x14ac:dyDescent="0.3">
      <c r="A14616" s="7">
        <v>43405</v>
      </c>
      <c r="B14616" s="2">
        <v>0.45833333333575865</v>
      </c>
      <c r="C14616" s="8">
        <v>44866.458333333336</v>
      </c>
      <c r="D14616" s="3">
        <v>7.0410000000000004</v>
      </c>
      <c r="E14616" s="39"/>
      <c r="F14616" s="39"/>
      <c r="G14616" s="39"/>
      <c r="H14616" s="39"/>
      <c r="I14616" s="39"/>
    </row>
    <row r="14617" spans="1:9" x14ac:dyDescent="0.3">
      <c r="A14617" s="7">
        <v>43405</v>
      </c>
      <c r="B14617" s="2">
        <v>0.47916666666424135</v>
      </c>
      <c r="C14617" s="8">
        <v>44866.479166666664</v>
      </c>
      <c r="D14617" s="3">
        <v>7.0659999999999998</v>
      </c>
      <c r="E14617" s="39"/>
      <c r="F14617" s="39"/>
      <c r="G14617" s="39"/>
      <c r="H14617" s="39"/>
      <c r="I14617" s="39"/>
    </row>
    <row r="14618" spans="1:9" x14ac:dyDescent="0.3">
      <c r="A14618" s="7">
        <v>43405</v>
      </c>
      <c r="B14618" s="2">
        <v>0.5</v>
      </c>
      <c r="C14618" s="8">
        <v>44866.5</v>
      </c>
      <c r="D14618" s="3">
        <v>7.0910000000000002</v>
      </c>
      <c r="E14618" s="39"/>
      <c r="F14618" s="39"/>
      <c r="G14618" s="39"/>
      <c r="H14618" s="39"/>
      <c r="I14618" s="39"/>
    </row>
    <row r="14619" spans="1:9" x14ac:dyDescent="0.3">
      <c r="A14619" s="7">
        <v>43405</v>
      </c>
      <c r="B14619" s="2">
        <v>0.52083333333575865</v>
      </c>
      <c r="C14619" s="8">
        <v>44866.520833333336</v>
      </c>
      <c r="D14619" s="3">
        <v>7.1420000000000003</v>
      </c>
      <c r="E14619" s="39"/>
      <c r="F14619" s="39"/>
      <c r="G14619" s="39"/>
      <c r="H14619" s="39"/>
      <c r="I14619" s="39"/>
    </row>
    <row r="14620" spans="1:9" x14ac:dyDescent="0.3">
      <c r="A14620" s="7">
        <v>43405</v>
      </c>
      <c r="B14620" s="2">
        <v>0.54166666666424135</v>
      </c>
      <c r="C14620" s="8">
        <v>44866.541666666664</v>
      </c>
      <c r="D14620" s="3">
        <v>7.1420000000000003</v>
      </c>
      <c r="E14620" s="39"/>
      <c r="F14620" s="39"/>
      <c r="G14620" s="39"/>
      <c r="H14620" s="39"/>
      <c r="I14620" s="39"/>
    </row>
    <row r="14621" spans="1:9" x14ac:dyDescent="0.3">
      <c r="A14621" s="7">
        <v>43405</v>
      </c>
      <c r="B14621" s="2">
        <v>0.5625</v>
      </c>
      <c r="C14621" s="8">
        <v>44866.5625</v>
      </c>
      <c r="D14621" s="3">
        <v>7.1669999999999998</v>
      </c>
      <c r="E14621" s="39"/>
      <c r="F14621" s="39"/>
      <c r="G14621" s="39"/>
      <c r="H14621" s="39"/>
      <c r="I14621" s="39"/>
    </row>
    <row r="14622" spans="1:9" x14ac:dyDescent="0.3">
      <c r="A14622" s="7">
        <v>43405</v>
      </c>
      <c r="B14622" s="2">
        <v>0.58333333333575865</v>
      </c>
      <c r="C14622" s="8">
        <v>44866.583333333336</v>
      </c>
      <c r="D14622" s="3">
        <v>7.1669999999999998</v>
      </c>
      <c r="E14622" s="39"/>
      <c r="F14622" s="39"/>
      <c r="G14622" s="39"/>
      <c r="H14622" s="39"/>
      <c r="I14622" s="39"/>
    </row>
    <row r="14623" spans="1:9" x14ac:dyDescent="0.3">
      <c r="A14623" s="7">
        <v>43405</v>
      </c>
      <c r="B14623" s="2">
        <v>0.60416666666424135</v>
      </c>
      <c r="C14623" s="8">
        <v>44866.604166666664</v>
      </c>
      <c r="D14623" s="3">
        <v>7.1920000000000002</v>
      </c>
      <c r="E14623" s="39"/>
      <c r="F14623" s="39"/>
      <c r="G14623" s="39"/>
      <c r="H14623" s="39"/>
      <c r="I14623" s="39"/>
    </row>
    <row r="14624" spans="1:9" x14ac:dyDescent="0.3">
      <c r="A14624" s="7">
        <v>43405</v>
      </c>
      <c r="B14624" s="2">
        <v>0.625</v>
      </c>
      <c r="C14624" s="8">
        <v>44866.625</v>
      </c>
      <c r="D14624" s="3">
        <v>7.1669999999999998</v>
      </c>
      <c r="E14624" s="39"/>
      <c r="F14624" s="39"/>
      <c r="G14624" s="39"/>
      <c r="H14624" s="39"/>
      <c r="I14624" s="39"/>
    </row>
    <row r="14625" spans="1:9" x14ac:dyDescent="0.3">
      <c r="A14625" s="7">
        <v>43405</v>
      </c>
      <c r="B14625" s="2">
        <v>0.64583333333575865</v>
      </c>
      <c r="C14625" s="8">
        <v>44866.645833333336</v>
      </c>
      <c r="D14625" s="3">
        <v>7.1420000000000003</v>
      </c>
      <c r="E14625" s="39"/>
      <c r="F14625" s="39"/>
      <c r="G14625" s="39"/>
      <c r="H14625" s="39"/>
      <c r="I14625" s="39"/>
    </row>
    <row r="14626" spans="1:9" x14ac:dyDescent="0.3">
      <c r="A14626" s="7">
        <v>43405</v>
      </c>
      <c r="B14626" s="2">
        <v>0.66666666666424135</v>
      </c>
      <c r="C14626" s="8">
        <v>44866.666666666664</v>
      </c>
      <c r="D14626" s="3">
        <v>7.0910000000000002</v>
      </c>
      <c r="E14626" s="39"/>
      <c r="F14626" s="39"/>
      <c r="G14626" s="39"/>
      <c r="H14626" s="39"/>
      <c r="I14626" s="39"/>
    </row>
    <row r="14627" spans="1:9" x14ac:dyDescent="0.3">
      <c r="A14627" s="7">
        <v>43405</v>
      </c>
      <c r="B14627" s="2">
        <v>0.6875</v>
      </c>
      <c r="C14627" s="8">
        <v>44866.6875</v>
      </c>
      <c r="D14627" s="3">
        <v>7.0659999999999998</v>
      </c>
      <c r="E14627" s="39"/>
      <c r="F14627" s="39"/>
      <c r="G14627" s="39"/>
      <c r="H14627" s="39"/>
      <c r="I14627" s="39"/>
    </row>
    <row r="14628" spans="1:9" x14ac:dyDescent="0.3">
      <c r="A14628" s="7">
        <v>43405</v>
      </c>
      <c r="B14628" s="2">
        <v>0.70833333333575865</v>
      </c>
      <c r="C14628" s="8">
        <v>44866.708333333336</v>
      </c>
      <c r="D14628" s="3">
        <v>7.0149999999999997</v>
      </c>
      <c r="E14628" s="39"/>
      <c r="F14628" s="39"/>
      <c r="G14628" s="39"/>
      <c r="H14628" s="39"/>
      <c r="I14628" s="39"/>
    </row>
    <row r="14629" spans="1:9" x14ac:dyDescent="0.3">
      <c r="A14629" s="7">
        <v>43405</v>
      </c>
      <c r="B14629" s="2">
        <v>0.72916666666424135</v>
      </c>
      <c r="C14629" s="8">
        <v>44866.729166666664</v>
      </c>
      <c r="D14629" s="3">
        <v>6.9649999999999999</v>
      </c>
      <c r="E14629" s="39"/>
      <c r="F14629" s="39"/>
      <c r="G14629" s="39"/>
      <c r="H14629" s="39"/>
      <c r="I14629" s="39"/>
    </row>
    <row r="14630" spans="1:9" x14ac:dyDescent="0.3">
      <c r="A14630" s="7">
        <v>43405</v>
      </c>
      <c r="B14630" s="2">
        <v>0.75</v>
      </c>
      <c r="C14630" s="8">
        <v>44866.75</v>
      </c>
      <c r="D14630" s="3">
        <v>6.9139999999999997</v>
      </c>
      <c r="E14630" s="39"/>
      <c r="F14630" s="39"/>
      <c r="G14630" s="39"/>
      <c r="H14630" s="39"/>
      <c r="I14630" s="39"/>
    </row>
    <row r="14631" spans="1:9" x14ac:dyDescent="0.3">
      <c r="A14631" s="7">
        <v>43405</v>
      </c>
      <c r="B14631" s="2">
        <v>0.77083333333575865</v>
      </c>
      <c r="C14631" s="8">
        <v>44866.770833333336</v>
      </c>
      <c r="D14631" s="3">
        <v>6.8639999999999999</v>
      </c>
      <c r="E14631" s="39"/>
      <c r="F14631" s="39"/>
      <c r="G14631" s="39"/>
      <c r="H14631" s="39"/>
      <c r="I14631" s="39"/>
    </row>
    <row r="14632" spans="1:9" x14ac:dyDescent="0.3">
      <c r="A14632" s="7">
        <v>43405</v>
      </c>
      <c r="B14632" s="2">
        <v>0.79166666666424135</v>
      </c>
      <c r="C14632" s="8">
        <v>44866.791666666664</v>
      </c>
      <c r="D14632" s="3">
        <v>6.8129999999999997</v>
      </c>
      <c r="E14632" s="39"/>
      <c r="F14632" s="39"/>
      <c r="G14632" s="39"/>
      <c r="H14632" s="39"/>
      <c r="I14632" s="39"/>
    </row>
    <row r="14633" spans="1:9" x14ac:dyDescent="0.3">
      <c r="A14633" s="7">
        <v>43405</v>
      </c>
      <c r="B14633" s="2">
        <v>0.8125</v>
      </c>
      <c r="C14633" s="8">
        <v>44866.8125</v>
      </c>
      <c r="D14633" s="3">
        <v>6.7370000000000001</v>
      </c>
      <c r="E14633" s="39"/>
      <c r="F14633" s="39"/>
      <c r="G14633" s="39"/>
      <c r="H14633" s="39"/>
      <c r="I14633" s="39"/>
    </row>
    <row r="14634" spans="1:9" x14ac:dyDescent="0.3">
      <c r="A14634" s="7">
        <v>43405</v>
      </c>
      <c r="B14634" s="2">
        <v>0.83333333333575865</v>
      </c>
      <c r="C14634" s="8">
        <v>44866.833333333336</v>
      </c>
      <c r="D14634" s="3">
        <v>6.6609999999999996</v>
      </c>
      <c r="E14634" s="39"/>
      <c r="F14634" s="39"/>
      <c r="G14634" s="39"/>
      <c r="H14634" s="39"/>
      <c r="I14634" s="39"/>
    </row>
    <row r="14635" spans="1:9" x14ac:dyDescent="0.3">
      <c r="A14635" s="7">
        <v>43405</v>
      </c>
      <c r="B14635" s="2">
        <v>0.85416666666424135</v>
      </c>
      <c r="C14635" s="8">
        <v>44866.854166666664</v>
      </c>
      <c r="D14635" s="3">
        <v>6.6109999999999998</v>
      </c>
      <c r="E14635" s="39"/>
      <c r="F14635" s="39"/>
      <c r="G14635" s="39"/>
      <c r="H14635" s="39"/>
      <c r="I14635" s="39"/>
    </row>
    <row r="14636" spans="1:9" x14ac:dyDescent="0.3">
      <c r="A14636" s="7">
        <v>43405</v>
      </c>
      <c r="B14636" s="2">
        <v>0.875</v>
      </c>
      <c r="C14636" s="8">
        <v>44866.875</v>
      </c>
      <c r="D14636" s="3">
        <v>6.56</v>
      </c>
      <c r="E14636" s="39"/>
      <c r="F14636" s="39"/>
      <c r="G14636" s="39"/>
      <c r="H14636" s="39"/>
      <c r="I14636" s="39"/>
    </row>
    <row r="14637" spans="1:9" x14ac:dyDescent="0.3">
      <c r="A14637" s="7">
        <v>43405</v>
      </c>
      <c r="B14637" s="2">
        <v>0.89583333333575865</v>
      </c>
      <c r="C14637" s="8">
        <v>44866.895833333336</v>
      </c>
      <c r="D14637" s="3">
        <v>6.5090000000000003</v>
      </c>
      <c r="E14637" s="39"/>
      <c r="F14637" s="39"/>
      <c r="G14637" s="39"/>
      <c r="H14637" s="39"/>
      <c r="I14637" s="39"/>
    </row>
    <row r="14638" spans="1:9" x14ac:dyDescent="0.3">
      <c r="A14638" s="7">
        <v>43405</v>
      </c>
      <c r="B14638" s="2">
        <v>0.91666666666424135</v>
      </c>
      <c r="C14638" s="8">
        <v>44866.916666666664</v>
      </c>
      <c r="D14638" s="3">
        <v>6.4580000000000002</v>
      </c>
      <c r="E14638" s="39"/>
      <c r="F14638" s="39"/>
      <c r="G14638" s="39"/>
      <c r="H14638" s="39"/>
      <c r="I14638" s="39"/>
    </row>
    <row r="14639" spans="1:9" x14ac:dyDescent="0.3">
      <c r="A14639" s="7">
        <v>43405</v>
      </c>
      <c r="B14639" s="2">
        <v>0.9375</v>
      </c>
      <c r="C14639" s="8">
        <v>44866.9375</v>
      </c>
      <c r="D14639" s="3">
        <v>6.3819999999999997</v>
      </c>
      <c r="E14639" s="39"/>
      <c r="F14639" s="39"/>
      <c r="G14639" s="39"/>
      <c r="H14639" s="39"/>
      <c r="I14639" s="39"/>
    </row>
    <row r="14640" spans="1:9" x14ac:dyDescent="0.3">
      <c r="A14640" s="7">
        <v>43405</v>
      </c>
      <c r="B14640" s="2">
        <v>0.95833333333575865</v>
      </c>
      <c r="C14640" s="8">
        <v>44866.958333333336</v>
      </c>
      <c r="D14640" s="3">
        <v>6.3310000000000004</v>
      </c>
      <c r="E14640" s="39"/>
      <c r="F14640" s="39"/>
      <c r="G14640" s="39"/>
      <c r="H14640" s="39"/>
      <c r="I14640" s="39"/>
    </row>
    <row r="14641" spans="1:9" x14ac:dyDescent="0.3">
      <c r="A14641" s="7">
        <v>43405</v>
      </c>
      <c r="B14641" s="2">
        <v>0.97916666666424135</v>
      </c>
      <c r="C14641" s="8">
        <v>44866.979166666664</v>
      </c>
      <c r="D14641" s="3">
        <v>6.2809999999999997</v>
      </c>
      <c r="E14641" s="48">
        <f>+IF(D14641="","",AVERAGE(D14594:D14641))</f>
        <v>7.0270625000000004</v>
      </c>
      <c r="F14641" s="48">
        <f>+IF(D14641="","",MIN(D14594:D14641))</f>
        <v>6.2809999999999997</v>
      </c>
      <c r="G14641" s="48">
        <f>+IF(D14641="","",MAX(D14594:D14641))</f>
        <v>7.5940000000000003</v>
      </c>
      <c r="H14641" s="48">
        <f>STDEV(D14594:D14641)</f>
        <v>0.31119696207085262</v>
      </c>
      <c r="I14641" s="48">
        <f>+IF(F14641="","",(G14641-F14641))</f>
        <v>1.3130000000000006</v>
      </c>
    </row>
    <row r="14642" spans="1:9" x14ac:dyDescent="0.3">
      <c r="A14642" s="7">
        <v>43406</v>
      </c>
      <c r="B14642" s="2">
        <v>0</v>
      </c>
      <c r="C14642" s="8">
        <v>44867</v>
      </c>
      <c r="D14642" s="3">
        <v>6.23</v>
      </c>
      <c r="E14642" s="39"/>
      <c r="F14642" s="39"/>
      <c r="G14642" s="39"/>
      <c r="H14642" s="39"/>
      <c r="I14642" s="39"/>
    </row>
    <row r="14643" spans="1:9" x14ac:dyDescent="0.3">
      <c r="A14643" s="7">
        <v>43406</v>
      </c>
      <c r="B14643" s="2">
        <v>2.0833333335758653E-2</v>
      </c>
      <c r="C14643" s="8">
        <v>44867.020833333336</v>
      </c>
      <c r="D14643" s="3">
        <v>6.1529999999999996</v>
      </c>
      <c r="E14643" s="39"/>
      <c r="F14643" s="39"/>
      <c r="G14643" s="39"/>
      <c r="H14643" s="39"/>
      <c r="I14643" s="39"/>
    </row>
    <row r="14644" spans="1:9" x14ac:dyDescent="0.3">
      <c r="A14644" s="7">
        <v>43406</v>
      </c>
      <c r="B14644" s="2">
        <v>4.1666666664241347E-2</v>
      </c>
      <c r="C14644" s="8">
        <v>44867.041666666664</v>
      </c>
      <c r="D14644" s="3">
        <v>6.1020000000000003</v>
      </c>
      <c r="E14644" s="39"/>
      <c r="F14644" s="39"/>
      <c r="G14644" s="39"/>
      <c r="H14644" s="39"/>
      <c r="I14644" s="39"/>
    </row>
    <row r="14645" spans="1:9" x14ac:dyDescent="0.3">
      <c r="A14645" s="7">
        <v>43406</v>
      </c>
      <c r="B14645" s="2">
        <v>6.25E-2</v>
      </c>
      <c r="C14645" s="8">
        <v>44867.0625</v>
      </c>
      <c r="D14645" s="3">
        <v>6.0510000000000002</v>
      </c>
      <c r="E14645" s="39"/>
      <c r="F14645" s="39"/>
      <c r="G14645" s="39"/>
      <c r="H14645" s="39"/>
      <c r="I14645" s="39"/>
    </row>
    <row r="14646" spans="1:9" x14ac:dyDescent="0.3">
      <c r="A14646" s="7">
        <v>43406</v>
      </c>
      <c r="B14646" s="2">
        <v>8.3333333335758653E-2</v>
      </c>
      <c r="C14646" s="8">
        <v>44867.083333333336</v>
      </c>
      <c r="D14646" s="3">
        <v>6</v>
      </c>
      <c r="E14646" s="39"/>
      <c r="F14646" s="39"/>
      <c r="G14646" s="39"/>
      <c r="H14646" s="39"/>
      <c r="I14646" s="39"/>
    </row>
    <row r="14647" spans="1:9" x14ac:dyDescent="0.3">
      <c r="A14647" s="7">
        <v>43406</v>
      </c>
      <c r="B14647" s="2">
        <v>0.10416666666424135</v>
      </c>
      <c r="C14647" s="8">
        <v>44867.104166666664</v>
      </c>
      <c r="D14647" s="3">
        <v>5.9489999999999998</v>
      </c>
      <c r="E14647" s="39"/>
      <c r="F14647" s="39"/>
      <c r="G14647" s="39"/>
      <c r="H14647" s="39"/>
      <c r="I14647" s="39"/>
    </row>
    <row r="14648" spans="1:9" x14ac:dyDescent="0.3">
      <c r="A14648" s="7">
        <v>43406</v>
      </c>
      <c r="B14648" s="2">
        <v>0.125</v>
      </c>
      <c r="C14648" s="8">
        <v>44867.125</v>
      </c>
      <c r="D14648" s="3">
        <v>5.8719999999999999</v>
      </c>
      <c r="E14648" s="39"/>
      <c r="F14648" s="39"/>
      <c r="G14648" s="39"/>
      <c r="H14648" s="39"/>
      <c r="I14648" s="39"/>
    </row>
    <row r="14649" spans="1:9" x14ac:dyDescent="0.3">
      <c r="A14649" s="7">
        <v>43406</v>
      </c>
      <c r="B14649" s="2">
        <v>0.14583333333575865</v>
      </c>
      <c r="C14649" s="8">
        <v>44867.145833333336</v>
      </c>
      <c r="D14649" s="3">
        <v>5.8209999999999997</v>
      </c>
      <c r="E14649" s="39"/>
      <c r="F14649" s="39"/>
      <c r="G14649" s="39"/>
      <c r="H14649" s="39"/>
      <c r="I14649" s="39"/>
    </row>
    <row r="14650" spans="1:9" x14ac:dyDescent="0.3">
      <c r="A14650" s="7">
        <v>43406</v>
      </c>
      <c r="B14650" s="2">
        <v>0.16666666666424135</v>
      </c>
      <c r="C14650" s="8">
        <v>44867.166666666664</v>
      </c>
      <c r="D14650" s="3">
        <v>5.7450000000000001</v>
      </c>
      <c r="E14650" s="39"/>
      <c r="F14650" s="39"/>
      <c r="G14650" s="39"/>
      <c r="H14650" s="39"/>
      <c r="I14650" s="39"/>
    </row>
    <row r="14651" spans="1:9" x14ac:dyDescent="0.3">
      <c r="A14651" s="7">
        <v>43406</v>
      </c>
      <c r="B14651" s="2">
        <v>0.1875</v>
      </c>
      <c r="C14651" s="8">
        <v>44867.1875</v>
      </c>
      <c r="D14651" s="3">
        <v>5.6929999999999996</v>
      </c>
      <c r="E14651" s="39"/>
      <c r="F14651" s="39"/>
      <c r="G14651" s="39"/>
      <c r="H14651" s="39"/>
      <c r="I14651" s="39"/>
    </row>
    <row r="14652" spans="1:9" x14ac:dyDescent="0.3">
      <c r="A14652" s="7">
        <v>43406</v>
      </c>
      <c r="B14652" s="2">
        <v>0.20833333333575865</v>
      </c>
      <c r="C14652" s="8">
        <v>44867.208333333336</v>
      </c>
      <c r="D14652" s="3">
        <v>5.6420000000000003</v>
      </c>
      <c r="E14652" s="39"/>
      <c r="F14652" s="39"/>
      <c r="G14652" s="39"/>
      <c r="H14652" s="39"/>
      <c r="I14652" s="39"/>
    </row>
    <row r="14653" spans="1:9" x14ac:dyDescent="0.3">
      <c r="A14653" s="7">
        <v>43406</v>
      </c>
      <c r="B14653" s="2">
        <v>0.22916666666424135</v>
      </c>
      <c r="C14653" s="8">
        <v>44867.229166666664</v>
      </c>
      <c r="D14653" s="3">
        <v>5.5650000000000004</v>
      </c>
      <c r="E14653" s="39"/>
      <c r="F14653" s="39"/>
      <c r="G14653" s="39"/>
      <c r="H14653" s="39"/>
      <c r="I14653" s="39"/>
    </row>
    <row r="14654" spans="1:9" x14ac:dyDescent="0.3">
      <c r="A14654" s="7">
        <v>43406</v>
      </c>
      <c r="B14654" s="2">
        <v>0.25</v>
      </c>
      <c r="C14654" s="8">
        <v>44867.25</v>
      </c>
      <c r="D14654" s="3">
        <v>5.4880000000000004</v>
      </c>
      <c r="E14654" s="39"/>
      <c r="F14654" s="39"/>
      <c r="G14654" s="39"/>
      <c r="H14654" s="39"/>
      <c r="I14654" s="39"/>
    </row>
    <row r="14655" spans="1:9" x14ac:dyDescent="0.3">
      <c r="A14655" s="7">
        <v>43406</v>
      </c>
      <c r="B14655" s="2">
        <v>0.27083333333575865</v>
      </c>
      <c r="C14655" s="8">
        <v>44867.270833333336</v>
      </c>
      <c r="D14655" s="3">
        <v>5.4109999999999996</v>
      </c>
      <c r="E14655" s="39"/>
      <c r="F14655" s="39"/>
      <c r="G14655" s="39"/>
      <c r="H14655" s="39"/>
      <c r="I14655" s="39"/>
    </row>
    <row r="14656" spans="1:9" x14ac:dyDescent="0.3">
      <c r="A14656" s="7">
        <v>43406</v>
      </c>
      <c r="B14656" s="2">
        <v>0.29166666666424135</v>
      </c>
      <c r="C14656" s="8">
        <v>44867.291666666664</v>
      </c>
      <c r="D14656" s="3">
        <v>5.36</v>
      </c>
      <c r="E14656" s="39"/>
      <c r="F14656" s="39"/>
      <c r="G14656" s="39"/>
      <c r="H14656" s="39"/>
      <c r="I14656" s="39"/>
    </row>
    <row r="14657" spans="1:9" x14ac:dyDescent="0.3">
      <c r="A14657" s="7">
        <v>43406</v>
      </c>
      <c r="B14657" s="2">
        <v>0.3125</v>
      </c>
      <c r="C14657" s="8">
        <v>44867.3125</v>
      </c>
      <c r="D14657" s="3">
        <v>5.3079999999999998</v>
      </c>
      <c r="E14657" s="39"/>
      <c r="F14657" s="39"/>
      <c r="G14657" s="39"/>
      <c r="H14657" s="39"/>
      <c r="I14657" s="39"/>
    </row>
    <row r="14658" spans="1:9" x14ac:dyDescent="0.3">
      <c r="A14658" s="7">
        <v>43406</v>
      </c>
      <c r="B14658" s="2">
        <v>0.33333333333575865</v>
      </c>
      <c r="C14658" s="8">
        <v>44867.333333333336</v>
      </c>
      <c r="D14658" s="3">
        <v>5.2569999999999997</v>
      </c>
      <c r="E14658" s="39"/>
      <c r="F14658" s="39"/>
      <c r="G14658" s="39"/>
      <c r="H14658" s="39"/>
      <c r="I14658" s="39"/>
    </row>
    <row r="14659" spans="1:9" x14ac:dyDescent="0.3">
      <c r="A14659" s="7">
        <v>43406</v>
      </c>
      <c r="B14659" s="2">
        <v>0.35416666666424135</v>
      </c>
      <c r="C14659" s="8">
        <v>44867.354166666664</v>
      </c>
      <c r="D14659" s="3">
        <v>5.2309999999999999</v>
      </c>
      <c r="E14659" s="39"/>
      <c r="F14659" s="39"/>
      <c r="G14659" s="39"/>
      <c r="H14659" s="39"/>
      <c r="I14659" s="39"/>
    </row>
    <row r="14660" spans="1:9" x14ac:dyDescent="0.3">
      <c r="A14660" s="7">
        <v>43406</v>
      </c>
      <c r="B14660" s="2">
        <v>0.375</v>
      </c>
      <c r="C14660" s="8">
        <v>44867.375</v>
      </c>
      <c r="D14660" s="3">
        <v>5.2309999999999999</v>
      </c>
      <c r="E14660" s="39"/>
      <c r="F14660" s="39"/>
      <c r="G14660" s="39"/>
      <c r="H14660" s="39"/>
      <c r="I14660" s="39"/>
    </row>
    <row r="14661" spans="1:9" x14ac:dyDescent="0.3">
      <c r="A14661" s="7">
        <v>43406</v>
      </c>
      <c r="B14661" s="2">
        <v>0.39583333333575865</v>
      </c>
      <c r="C14661" s="8">
        <v>44867.395833333336</v>
      </c>
      <c r="D14661" s="3">
        <v>5.2569999999999997</v>
      </c>
      <c r="E14661" s="39"/>
      <c r="F14661" s="39"/>
      <c r="G14661" s="39"/>
      <c r="H14661" s="39"/>
      <c r="I14661" s="39"/>
    </row>
    <row r="14662" spans="1:9" x14ac:dyDescent="0.3">
      <c r="A14662" s="7">
        <v>43406</v>
      </c>
      <c r="B14662" s="2">
        <v>0.41666666666424135</v>
      </c>
      <c r="C14662" s="8">
        <v>44867.416666666664</v>
      </c>
      <c r="D14662" s="3">
        <v>5.3079999999999998</v>
      </c>
      <c r="E14662" s="39"/>
      <c r="F14662" s="39"/>
      <c r="G14662" s="39"/>
      <c r="H14662" s="39"/>
      <c r="I14662" s="39"/>
    </row>
    <row r="14663" spans="1:9" x14ac:dyDescent="0.3">
      <c r="A14663" s="7">
        <v>43406</v>
      </c>
      <c r="B14663" s="2">
        <v>0.4375</v>
      </c>
      <c r="C14663" s="8">
        <v>44867.4375</v>
      </c>
      <c r="D14663" s="3">
        <v>5.36</v>
      </c>
      <c r="E14663" s="39"/>
      <c r="F14663" s="39"/>
      <c r="G14663" s="39"/>
      <c r="H14663" s="39"/>
      <c r="I14663" s="39"/>
    </row>
    <row r="14664" spans="1:9" x14ac:dyDescent="0.3">
      <c r="A14664" s="7">
        <v>43406</v>
      </c>
      <c r="B14664" s="2">
        <v>0.45833333333575865</v>
      </c>
      <c r="C14664" s="8">
        <v>44867.458333333336</v>
      </c>
      <c r="D14664" s="3">
        <v>5.4880000000000004</v>
      </c>
      <c r="E14664" s="39"/>
      <c r="F14664" s="39"/>
      <c r="G14664" s="39"/>
      <c r="H14664" s="39"/>
      <c r="I14664" s="39"/>
    </row>
    <row r="14665" spans="1:9" x14ac:dyDescent="0.3">
      <c r="A14665" s="7">
        <v>43406</v>
      </c>
      <c r="B14665" s="2">
        <v>0.47916666666424135</v>
      </c>
      <c r="C14665" s="8">
        <v>44867.479166666664</v>
      </c>
      <c r="D14665" s="3">
        <v>5.5389999999999997</v>
      </c>
      <c r="E14665" s="39"/>
      <c r="F14665" s="39"/>
      <c r="G14665" s="39"/>
      <c r="H14665" s="39"/>
      <c r="I14665" s="39"/>
    </row>
    <row r="14666" spans="1:9" x14ac:dyDescent="0.3">
      <c r="A14666" s="7">
        <v>43406</v>
      </c>
      <c r="B14666" s="2">
        <v>0.5</v>
      </c>
      <c r="C14666" s="8">
        <v>44867.5</v>
      </c>
      <c r="D14666" s="3">
        <v>5.5650000000000004</v>
      </c>
      <c r="E14666" s="39"/>
      <c r="F14666" s="39"/>
      <c r="G14666" s="39"/>
      <c r="H14666" s="39"/>
      <c r="I14666" s="39"/>
    </row>
    <row r="14667" spans="1:9" x14ac:dyDescent="0.3">
      <c r="A14667" s="7">
        <v>43406</v>
      </c>
      <c r="B14667" s="2">
        <v>0.52083333333575865</v>
      </c>
      <c r="C14667" s="8">
        <v>44867.520833333336</v>
      </c>
      <c r="D14667" s="3">
        <v>5.6159999999999997</v>
      </c>
      <c r="E14667" s="39"/>
      <c r="F14667" s="39"/>
      <c r="G14667" s="39"/>
      <c r="H14667" s="39"/>
      <c r="I14667" s="39"/>
    </row>
    <row r="14668" spans="1:9" x14ac:dyDescent="0.3">
      <c r="A14668" s="7">
        <v>43406</v>
      </c>
      <c r="B14668" s="2">
        <v>0.54166666666424135</v>
      </c>
      <c r="C14668" s="8">
        <v>44867.541666666664</v>
      </c>
      <c r="D14668" s="3">
        <v>5.6680000000000001</v>
      </c>
      <c r="E14668" s="39"/>
      <c r="F14668" s="39"/>
      <c r="G14668" s="39"/>
      <c r="H14668" s="39"/>
      <c r="I14668" s="39"/>
    </row>
    <row r="14669" spans="1:9" x14ac:dyDescent="0.3">
      <c r="A14669" s="7">
        <v>43406</v>
      </c>
      <c r="B14669" s="2">
        <v>0.5625</v>
      </c>
      <c r="C14669" s="8">
        <v>44867.5625</v>
      </c>
      <c r="D14669" s="3">
        <v>5.6929999999999996</v>
      </c>
      <c r="E14669" s="39"/>
      <c r="F14669" s="39"/>
      <c r="G14669" s="39"/>
      <c r="H14669" s="39"/>
      <c r="I14669" s="39"/>
    </row>
    <row r="14670" spans="1:9" x14ac:dyDescent="0.3">
      <c r="A14670" s="7">
        <v>43406</v>
      </c>
      <c r="B14670" s="2">
        <v>0.58333333333575865</v>
      </c>
      <c r="C14670" s="8">
        <v>44867.583333333336</v>
      </c>
      <c r="D14670" s="3">
        <v>5.7190000000000003</v>
      </c>
      <c r="E14670" s="39"/>
      <c r="F14670" s="39"/>
      <c r="G14670" s="39"/>
      <c r="H14670" s="39"/>
      <c r="I14670" s="39"/>
    </row>
    <row r="14671" spans="1:9" x14ac:dyDescent="0.3">
      <c r="A14671" s="7">
        <v>43406</v>
      </c>
      <c r="B14671" s="2">
        <v>0.60416666666424135</v>
      </c>
      <c r="C14671" s="8">
        <v>44867.604166666664</v>
      </c>
      <c r="D14671" s="3">
        <v>5.77</v>
      </c>
      <c r="E14671" s="39"/>
      <c r="F14671" s="39"/>
      <c r="G14671" s="39"/>
      <c r="H14671" s="39"/>
      <c r="I14671" s="39"/>
    </row>
    <row r="14672" spans="1:9" x14ac:dyDescent="0.3">
      <c r="A14672" s="7">
        <v>43406</v>
      </c>
      <c r="B14672" s="2">
        <v>0.625</v>
      </c>
      <c r="C14672" s="8">
        <v>44867.625</v>
      </c>
      <c r="D14672" s="3">
        <v>5.8209999999999997</v>
      </c>
      <c r="E14672" s="39"/>
      <c r="F14672" s="39"/>
      <c r="G14672" s="39"/>
      <c r="H14672" s="39"/>
      <c r="I14672" s="39"/>
    </row>
    <row r="14673" spans="1:9" x14ac:dyDescent="0.3">
      <c r="A14673" s="7">
        <v>43406</v>
      </c>
      <c r="B14673" s="2">
        <v>0.64583333333575865</v>
      </c>
      <c r="C14673" s="8">
        <v>44867.645833333336</v>
      </c>
      <c r="D14673" s="3">
        <v>5.8979999999999997</v>
      </c>
      <c r="E14673" s="39"/>
      <c r="F14673" s="39"/>
      <c r="G14673" s="39"/>
      <c r="H14673" s="39"/>
      <c r="I14673" s="39"/>
    </row>
    <row r="14674" spans="1:9" x14ac:dyDescent="0.3">
      <c r="A14674" s="7">
        <v>43406</v>
      </c>
      <c r="B14674" s="2">
        <v>0.66666666666424135</v>
      </c>
      <c r="C14674" s="8">
        <v>44867.666666666664</v>
      </c>
      <c r="D14674" s="3">
        <v>5.8470000000000004</v>
      </c>
      <c r="E14674" s="39"/>
      <c r="F14674" s="39"/>
      <c r="G14674" s="39"/>
      <c r="H14674" s="39"/>
      <c r="I14674" s="39"/>
    </row>
    <row r="14675" spans="1:9" x14ac:dyDescent="0.3">
      <c r="A14675" s="7">
        <v>43406</v>
      </c>
      <c r="B14675" s="2">
        <v>0.6875</v>
      </c>
      <c r="C14675" s="8">
        <v>44867.6875</v>
      </c>
      <c r="D14675" s="3">
        <v>5.7450000000000001</v>
      </c>
      <c r="E14675" s="39"/>
      <c r="F14675" s="39"/>
      <c r="G14675" s="39"/>
      <c r="H14675" s="39"/>
      <c r="I14675" s="39"/>
    </row>
    <row r="14676" spans="1:9" x14ac:dyDescent="0.3">
      <c r="A14676" s="7">
        <v>43406</v>
      </c>
      <c r="B14676" s="2">
        <v>0.70833333333575865</v>
      </c>
      <c r="C14676" s="8">
        <v>44867.708333333336</v>
      </c>
      <c r="D14676" s="3">
        <v>5.7190000000000003</v>
      </c>
      <c r="E14676" s="39"/>
      <c r="F14676" s="39"/>
      <c r="G14676" s="39"/>
      <c r="H14676" s="39"/>
      <c r="I14676" s="39"/>
    </row>
    <row r="14677" spans="1:9" x14ac:dyDescent="0.3">
      <c r="A14677" s="7">
        <v>43406</v>
      </c>
      <c r="B14677" s="2">
        <v>0.72916666666424135</v>
      </c>
      <c r="C14677" s="8">
        <v>44867.729166666664</v>
      </c>
      <c r="D14677" s="3">
        <v>5.6929999999999996</v>
      </c>
      <c r="E14677" s="39"/>
      <c r="F14677" s="39"/>
      <c r="G14677" s="39"/>
      <c r="H14677" s="39"/>
      <c r="I14677" s="39"/>
    </row>
    <row r="14678" spans="1:9" x14ac:dyDescent="0.3">
      <c r="A14678" s="7">
        <v>43406</v>
      </c>
      <c r="B14678" s="2">
        <v>0.75</v>
      </c>
      <c r="C14678" s="8">
        <v>44867.75</v>
      </c>
      <c r="D14678" s="3">
        <v>5.6680000000000001</v>
      </c>
      <c r="E14678" s="39"/>
      <c r="F14678" s="39"/>
      <c r="G14678" s="39"/>
      <c r="H14678" s="39"/>
      <c r="I14678" s="39"/>
    </row>
    <row r="14679" spans="1:9" x14ac:dyDescent="0.3">
      <c r="A14679" s="7">
        <v>43406</v>
      </c>
      <c r="B14679" s="2">
        <v>0.77083333333575865</v>
      </c>
      <c r="C14679" s="8">
        <v>44867.770833333336</v>
      </c>
      <c r="D14679" s="3">
        <v>5.5910000000000002</v>
      </c>
      <c r="E14679" s="39"/>
      <c r="F14679" s="39"/>
      <c r="G14679" s="39"/>
      <c r="H14679" s="39"/>
      <c r="I14679" s="39"/>
    </row>
    <row r="14680" spans="1:9" x14ac:dyDescent="0.3">
      <c r="A14680" s="7">
        <v>43406</v>
      </c>
      <c r="B14680" s="2">
        <v>0.79166666666424135</v>
      </c>
      <c r="C14680" s="8">
        <v>44867.791666666664</v>
      </c>
      <c r="D14680" s="3">
        <v>5.5389999999999997</v>
      </c>
      <c r="E14680" s="39"/>
      <c r="F14680" s="39"/>
      <c r="G14680" s="39"/>
      <c r="H14680" s="39"/>
      <c r="I14680" s="39"/>
    </row>
    <row r="14681" spans="1:9" x14ac:dyDescent="0.3">
      <c r="A14681" s="7">
        <v>43406</v>
      </c>
      <c r="B14681" s="2">
        <v>0.8125</v>
      </c>
      <c r="C14681" s="8">
        <v>44867.8125</v>
      </c>
      <c r="D14681" s="3">
        <v>5.5140000000000002</v>
      </c>
      <c r="E14681" s="39"/>
      <c r="F14681" s="39"/>
      <c r="G14681" s="39"/>
      <c r="H14681" s="39"/>
      <c r="I14681" s="39"/>
    </row>
    <row r="14682" spans="1:9" x14ac:dyDescent="0.3">
      <c r="A14682" s="7">
        <v>43406</v>
      </c>
      <c r="B14682" s="2">
        <v>0.83333333333575865</v>
      </c>
      <c r="C14682" s="8">
        <v>44867.833333333336</v>
      </c>
      <c r="D14682" s="3">
        <v>5.4880000000000004</v>
      </c>
      <c r="E14682" s="39"/>
      <c r="F14682" s="39"/>
      <c r="G14682" s="39"/>
      <c r="H14682" s="39"/>
      <c r="I14682" s="39"/>
    </row>
    <row r="14683" spans="1:9" x14ac:dyDescent="0.3">
      <c r="A14683" s="7">
        <v>43406</v>
      </c>
      <c r="B14683" s="2">
        <v>0.85416666666424135</v>
      </c>
      <c r="C14683" s="8">
        <v>44867.854166666664</v>
      </c>
      <c r="D14683" s="3">
        <v>5.4619999999999997</v>
      </c>
      <c r="E14683" s="39"/>
      <c r="F14683" s="39"/>
      <c r="G14683" s="39"/>
      <c r="H14683" s="39"/>
      <c r="I14683" s="39"/>
    </row>
    <row r="14684" spans="1:9" x14ac:dyDescent="0.3">
      <c r="A14684" s="7">
        <v>43406</v>
      </c>
      <c r="B14684" s="2">
        <v>0.875</v>
      </c>
      <c r="C14684" s="8">
        <v>44867.875</v>
      </c>
      <c r="D14684" s="3">
        <v>5.4109999999999996</v>
      </c>
      <c r="E14684" s="39"/>
      <c r="F14684" s="39"/>
      <c r="G14684" s="39"/>
      <c r="H14684" s="39"/>
      <c r="I14684" s="39"/>
    </row>
    <row r="14685" spans="1:9" x14ac:dyDescent="0.3">
      <c r="A14685" s="7">
        <v>43406</v>
      </c>
      <c r="B14685" s="2">
        <v>0.89583333333575865</v>
      </c>
      <c r="C14685" s="8">
        <v>44867.895833333336</v>
      </c>
      <c r="D14685" s="3">
        <v>5.3849999999999998</v>
      </c>
      <c r="E14685" s="39"/>
      <c r="F14685" s="39"/>
      <c r="G14685" s="39"/>
      <c r="H14685" s="39"/>
      <c r="I14685" s="39"/>
    </row>
    <row r="14686" spans="1:9" x14ac:dyDescent="0.3">
      <c r="A14686" s="7">
        <v>43406</v>
      </c>
      <c r="B14686" s="2">
        <v>0.91666666666424135</v>
      </c>
      <c r="C14686" s="8">
        <v>44867.916666666664</v>
      </c>
      <c r="D14686" s="3">
        <v>5.3339999999999996</v>
      </c>
      <c r="E14686" s="39"/>
      <c r="F14686" s="39"/>
      <c r="G14686" s="39"/>
      <c r="H14686" s="39"/>
      <c r="I14686" s="39"/>
    </row>
    <row r="14687" spans="1:9" x14ac:dyDescent="0.3">
      <c r="A14687" s="7">
        <v>43406</v>
      </c>
      <c r="B14687" s="2">
        <v>0.9375</v>
      </c>
      <c r="C14687" s="8">
        <v>44867.9375</v>
      </c>
      <c r="D14687" s="3">
        <v>5.282</v>
      </c>
      <c r="E14687" s="39"/>
      <c r="F14687" s="39"/>
      <c r="G14687" s="39"/>
      <c r="H14687" s="39"/>
      <c r="I14687" s="39"/>
    </row>
    <row r="14688" spans="1:9" x14ac:dyDescent="0.3">
      <c r="A14688" s="7">
        <v>43406</v>
      </c>
      <c r="B14688" s="2">
        <v>0.95833333333575865</v>
      </c>
      <c r="C14688" s="8">
        <v>44867.958333333336</v>
      </c>
      <c r="D14688" s="3">
        <v>5.2309999999999999</v>
      </c>
      <c r="E14688" s="39"/>
      <c r="F14688" s="39"/>
      <c r="G14688" s="39"/>
      <c r="H14688" s="39"/>
      <c r="I14688" s="39"/>
    </row>
    <row r="14689" spans="1:9" x14ac:dyDescent="0.3">
      <c r="A14689" s="7">
        <v>43406</v>
      </c>
      <c r="B14689" s="2">
        <v>0.97916666666424135</v>
      </c>
      <c r="C14689" s="8">
        <v>44867.979166666664</v>
      </c>
      <c r="D14689" s="3">
        <v>5.1539999999999999</v>
      </c>
      <c r="E14689" s="48">
        <f>+IF(D14689="","",AVERAGE(D14642:D14689))</f>
        <v>5.601541666666666</v>
      </c>
      <c r="F14689" s="48">
        <f>+IF(D14689="","",MIN(D14642:D14689))</f>
        <v>5.1539999999999999</v>
      </c>
      <c r="G14689" s="48">
        <f>+IF(D14689="","",MAX(D14642:D14689))</f>
        <v>6.23</v>
      </c>
      <c r="H14689" s="48">
        <f>STDEV(D14642:D14689)</f>
        <v>0.26855737200221785</v>
      </c>
      <c r="I14689" s="48">
        <f>+IF(F14689="","",(G14689-F14689))</f>
        <v>1.0760000000000005</v>
      </c>
    </row>
    <row r="14690" spans="1:9" x14ac:dyDescent="0.3">
      <c r="A14690" s="7">
        <v>43407</v>
      </c>
      <c r="B14690" s="2">
        <v>0</v>
      </c>
      <c r="C14690" s="8">
        <v>44868</v>
      </c>
      <c r="D14690" s="3">
        <v>5.1020000000000003</v>
      </c>
      <c r="E14690" s="39"/>
      <c r="F14690" s="39"/>
      <c r="G14690" s="39"/>
      <c r="H14690" s="39"/>
      <c r="I14690" s="39"/>
    </row>
    <row r="14691" spans="1:9" x14ac:dyDescent="0.3">
      <c r="A14691" s="7">
        <v>43407</v>
      </c>
      <c r="B14691" s="2">
        <v>2.0833333335758653E-2</v>
      </c>
      <c r="C14691" s="8">
        <v>44868.020833333336</v>
      </c>
      <c r="D14691" s="3">
        <v>4.9989999999999997</v>
      </c>
      <c r="E14691" s="39"/>
      <c r="F14691" s="39"/>
      <c r="G14691" s="39"/>
      <c r="H14691" s="39"/>
      <c r="I14691" s="39"/>
    </row>
    <row r="14692" spans="1:9" x14ac:dyDescent="0.3">
      <c r="A14692" s="7">
        <v>43407</v>
      </c>
      <c r="B14692" s="2">
        <v>4.1666666664241347E-2</v>
      </c>
      <c r="C14692" s="8">
        <v>44868.041666666664</v>
      </c>
      <c r="D14692" s="3">
        <v>4.9210000000000003</v>
      </c>
      <c r="E14692" s="39"/>
      <c r="F14692" s="39"/>
      <c r="G14692" s="39"/>
      <c r="H14692" s="39"/>
      <c r="I14692" s="39"/>
    </row>
    <row r="14693" spans="1:9" x14ac:dyDescent="0.3">
      <c r="A14693" s="7">
        <v>43407</v>
      </c>
      <c r="B14693" s="2">
        <v>6.25E-2</v>
      </c>
      <c r="C14693" s="8">
        <v>44868.0625</v>
      </c>
      <c r="D14693" s="3">
        <v>4.8689999999999998</v>
      </c>
      <c r="E14693" s="39"/>
      <c r="F14693" s="39"/>
      <c r="G14693" s="39"/>
      <c r="H14693" s="39"/>
      <c r="I14693" s="39"/>
    </row>
    <row r="14694" spans="1:9" x14ac:dyDescent="0.3">
      <c r="A14694" s="7">
        <v>43407</v>
      </c>
      <c r="B14694" s="2">
        <v>8.3333333335758653E-2</v>
      </c>
      <c r="C14694" s="8">
        <v>44868.083333333336</v>
      </c>
      <c r="D14694" s="3">
        <v>4.8179999999999996</v>
      </c>
      <c r="E14694" s="39"/>
      <c r="F14694" s="39"/>
      <c r="G14694" s="39"/>
      <c r="H14694" s="39"/>
      <c r="I14694" s="39"/>
    </row>
    <row r="14695" spans="1:9" x14ac:dyDescent="0.3">
      <c r="A14695" s="7">
        <v>43407</v>
      </c>
      <c r="B14695" s="2">
        <v>0.10416666666424135</v>
      </c>
      <c r="C14695" s="8">
        <v>44868.104166666664</v>
      </c>
      <c r="D14695" s="3">
        <v>4.766</v>
      </c>
      <c r="E14695" s="39"/>
      <c r="F14695" s="39"/>
      <c r="G14695" s="39"/>
      <c r="H14695" s="39"/>
      <c r="I14695" s="39"/>
    </row>
    <row r="14696" spans="1:9" x14ac:dyDescent="0.3">
      <c r="A14696" s="7">
        <v>43407</v>
      </c>
      <c r="B14696" s="2">
        <v>0.125</v>
      </c>
      <c r="C14696" s="8">
        <v>44868.125</v>
      </c>
      <c r="D14696" s="3">
        <v>4.7140000000000004</v>
      </c>
      <c r="E14696" s="39"/>
      <c r="F14696" s="39"/>
      <c r="G14696" s="39"/>
      <c r="H14696" s="39"/>
      <c r="I14696" s="39"/>
    </row>
    <row r="14697" spans="1:9" x14ac:dyDescent="0.3">
      <c r="A14697" s="7">
        <v>43407</v>
      </c>
      <c r="B14697" s="2">
        <v>0.14583333333575865</v>
      </c>
      <c r="C14697" s="8">
        <v>44868.145833333336</v>
      </c>
      <c r="D14697" s="3">
        <v>4.6619999999999999</v>
      </c>
      <c r="E14697" s="39"/>
      <c r="F14697" s="39"/>
      <c r="G14697" s="39"/>
      <c r="H14697" s="39"/>
      <c r="I14697" s="39"/>
    </row>
    <row r="14698" spans="1:9" x14ac:dyDescent="0.3">
      <c r="A14698" s="7">
        <v>43407</v>
      </c>
      <c r="B14698" s="2">
        <v>0.16666666666424135</v>
      </c>
      <c r="C14698" s="8">
        <v>44868.166666666664</v>
      </c>
      <c r="D14698" s="3">
        <v>4.5839999999999996</v>
      </c>
      <c r="E14698" s="39"/>
      <c r="F14698" s="39"/>
      <c r="G14698" s="39"/>
      <c r="H14698" s="39"/>
      <c r="I14698" s="39"/>
    </row>
    <row r="14699" spans="1:9" x14ac:dyDescent="0.3">
      <c r="A14699" s="7">
        <v>43407</v>
      </c>
      <c r="B14699" s="2">
        <v>0.1875</v>
      </c>
      <c r="C14699" s="8">
        <v>44868.1875</v>
      </c>
      <c r="D14699" s="3">
        <v>4.5060000000000002</v>
      </c>
      <c r="E14699" s="39"/>
      <c r="F14699" s="39"/>
      <c r="G14699" s="39"/>
      <c r="H14699" s="39"/>
      <c r="I14699" s="39"/>
    </row>
    <row r="14700" spans="1:9" x14ac:dyDescent="0.3">
      <c r="A14700" s="7">
        <v>43407</v>
      </c>
      <c r="B14700" s="2">
        <v>0.20833333333575865</v>
      </c>
      <c r="C14700" s="8">
        <v>44868.208333333336</v>
      </c>
      <c r="D14700" s="3">
        <v>4.4539999999999997</v>
      </c>
      <c r="E14700" s="39"/>
      <c r="F14700" s="39"/>
      <c r="G14700" s="39"/>
      <c r="H14700" s="39"/>
      <c r="I14700" s="39"/>
    </row>
    <row r="14701" spans="1:9" x14ac:dyDescent="0.3">
      <c r="A14701" s="7">
        <v>43407</v>
      </c>
      <c r="B14701" s="2">
        <v>0.22916666666424135</v>
      </c>
      <c r="C14701" s="8">
        <v>44868.229166666664</v>
      </c>
      <c r="D14701" s="3">
        <v>4.4020000000000001</v>
      </c>
      <c r="E14701" s="39"/>
      <c r="F14701" s="39"/>
      <c r="G14701" s="39"/>
      <c r="H14701" s="39"/>
      <c r="I14701" s="39"/>
    </row>
    <row r="14702" spans="1:9" x14ac:dyDescent="0.3">
      <c r="A14702" s="7">
        <v>43407</v>
      </c>
      <c r="B14702" s="2">
        <v>0.25</v>
      </c>
      <c r="C14702" s="8">
        <v>44868.25</v>
      </c>
      <c r="D14702" s="3">
        <v>4.3499999999999996</v>
      </c>
      <c r="E14702" s="39"/>
      <c r="F14702" s="39"/>
      <c r="G14702" s="39"/>
      <c r="H14702" s="39"/>
      <c r="I14702" s="39"/>
    </row>
    <row r="14703" spans="1:9" x14ac:dyDescent="0.3">
      <c r="A14703" s="7">
        <v>43407</v>
      </c>
      <c r="B14703" s="2">
        <v>0.27083333333575865</v>
      </c>
      <c r="C14703" s="8">
        <v>44868.270833333336</v>
      </c>
      <c r="D14703" s="3">
        <v>4.298</v>
      </c>
      <c r="E14703" s="39"/>
      <c r="F14703" s="39"/>
      <c r="G14703" s="39"/>
      <c r="H14703" s="39"/>
      <c r="I14703" s="39"/>
    </row>
    <row r="14704" spans="1:9" x14ac:dyDescent="0.3">
      <c r="A14704" s="7">
        <v>43407</v>
      </c>
      <c r="B14704" s="2">
        <v>0.29166666666424135</v>
      </c>
      <c r="C14704" s="8">
        <v>44868.291666666664</v>
      </c>
      <c r="D14704" s="3">
        <v>4.2460000000000004</v>
      </c>
      <c r="E14704" s="39"/>
      <c r="F14704" s="39"/>
      <c r="G14704" s="39"/>
      <c r="H14704" s="39"/>
      <c r="I14704" s="39"/>
    </row>
    <row r="14705" spans="1:9" x14ac:dyDescent="0.3">
      <c r="A14705" s="7">
        <v>43407</v>
      </c>
      <c r="B14705" s="2">
        <v>0.3125</v>
      </c>
      <c r="C14705" s="8">
        <v>44868.3125</v>
      </c>
      <c r="D14705" s="3">
        <v>4.194</v>
      </c>
      <c r="E14705" s="39"/>
      <c r="F14705" s="39"/>
      <c r="G14705" s="39"/>
      <c r="H14705" s="39"/>
      <c r="I14705" s="39"/>
    </row>
    <row r="14706" spans="1:9" x14ac:dyDescent="0.3">
      <c r="A14706" s="7">
        <v>43407</v>
      </c>
      <c r="B14706" s="2">
        <v>0.33333333333575865</v>
      </c>
      <c r="C14706" s="8">
        <v>44868.333333333336</v>
      </c>
      <c r="D14706" s="3">
        <v>4.141</v>
      </c>
      <c r="E14706" s="39"/>
      <c r="F14706" s="39"/>
      <c r="G14706" s="39"/>
      <c r="H14706" s="39"/>
      <c r="I14706" s="39"/>
    </row>
    <row r="14707" spans="1:9" x14ac:dyDescent="0.3">
      <c r="A14707" s="7">
        <v>43407</v>
      </c>
      <c r="B14707" s="2">
        <v>0.35416666666424135</v>
      </c>
      <c r="C14707" s="8">
        <v>44868.354166666664</v>
      </c>
      <c r="D14707" s="3">
        <v>4.1150000000000002</v>
      </c>
      <c r="E14707" s="39"/>
      <c r="F14707" s="39"/>
      <c r="G14707" s="39"/>
      <c r="H14707" s="39"/>
      <c r="I14707" s="39"/>
    </row>
    <row r="14708" spans="1:9" x14ac:dyDescent="0.3">
      <c r="A14708" s="7">
        <v>43407</v>
      </c>
      <c r="B14708" s="2">
        <v>0.375</v>
      </c>
      <c r="C14708" s="8">
        <v>44868.375</v>
      </c>
      <c r="D14708" s="3">
        <v>4.0890000000000004</v>
      </c>
      <c r="E14708" s="39"/>
      <c r="F14708" s="39"/>
      <c r="G14708" s="39"/>
      <c r="H14708" s="39"/>
      <c r="I14708" s="39"/>
    </row>
    <row r="14709" spans="1:9" x14ac:dyDescent="0.3">
      <c r="A14709" s="7">
        <v>43407</v>
      </c>
      <c r="B14709" s="2">
        <v>0.39583333333575865</v>
      </c>
      <c r="C14709" s="8">
        <v>44868.395833333336</v>
      </c>
      <c r="D14709" s="3">
        <v>4.1150000000000002</v>
      </c>
      <c r="E14709" s="39"/>
      <c r="F14709" s="39"/>
      <c r="G14709" s="39"/>
      <c r="H14709" s="39"/>
      <c r="I14709" s="39"/>
    </row>
    <row r="14710" spans="1:9" x14ac:dyDescent="0.3">
      <c r="A14710" s="7">
        <v>43407</v>
      </c>
      <c r="B14710" s="2">
        <v>0.41666666666424135</v>
      </c>
      <c r="C14710" s="8">
        <v>44868.416666666664</v>
      </c>
      <c r="D14710" s="3">
        <v>4.141</v>
      </c>
      <c r="E14710" s="39"/>
      <c r="F14710" s="39"/>
      <c r="G14710" s="39"/>
      <c r="H14710" s="39"/>
      <c r="I14710" s="39"/>
    </row>
    <row r="14711" spans="1:9" x14ac:dyDescent="0.3">
      <c r="A14711" s="7">
        <v>43407</v>
      </c>
      <c r="B14711" s="2">
        <v>0.4375</v>
      </c>
      <c r="C14711" s="8">
        <v>44868.4375</v>
      </c>
      <c r="D14711" s="3">
        <v>4.1680000000000001</v>
      </c>
      <c r="E14711" s="39"/>
      <c r="F14711" s="39"/>
      <c r="G14711" s="39"/>
      <c r="H14711" s="39"/>
      <c r="I14711" s="39"/>
    </row>
    <row r="14712" spans="1:9" x14ac:dyDescent="0.3">
      <c r="A14712" s="7">
        <v>43407</v>
      </c>
      <c r="B14712" s="2">
        <v>0.45833333333575865</v>
      </c>
      <c r="C14712" s="8">
        <v>44868.458333333336</v>
      </c>
      <c r="D14712" s="3">
        <v>4.2460000000000004</v>
      </c>
      <c r="E14712" s="39"/>
      <c r="F14712" s="39"/>
      <c r="G14712" s="39"/>
      <c r="H14712" s="39"/>
      <c r="I14712" s="39"/>
    </row>
    <row r="14713" spans="1:9" x14ac:dyDescent="0.3">
      <c r="A14713" s="7">
        <v>43407</v>
      </c>
      <c r="B14713" s="2">
        <v>0.47916666666424135</v>
      </c>
      <c r="C14713" s="8">
        <v>44868.479166666664</v>
      </c>
      <c r="D14713" s="3">
        <v>4.298</v>
      </c>
      <c r="E14713" s="39"/>
      <c r="F14713" s="39"/>
      <c r="G14713" s="39"/>
      <c r="H14713" s="39"/>
      <c r="I14713" s="39"/>
    </row>
    <row r="14714" spans="1:9" x14ac:dyDescent="0.3">
      <c r="A14714" s="7">
        <v>43407</v>
      </c>
      <c r="B14714" s="2">
        <v>0.5</v>
      </c>
      <c r="C14714" s="8">
        <v>44868.5</v>
      </c>
      <c r="D14714" s="3">
        <v>4.3239999999999998</v>
      </c>
      <c r="E14714" s="39"/>
      <c r="F14714" s="39"/>
      <c r="G14714" s="39"/>
      <c r="H14714" s="39"/>
      <c r="I14714" s="39"/>
    </row>
    <row r="14715" spans="1:9" x14ac:dyDescent="0.3">
      <c r="A14715" s="7">
        <v>43407</v>
      </c>
      <c r="B14715" s="2">
        <v>0.52083333333575865</v>
      </c>
      <c r="C14715" s="8">
        <v>44868.520833333336</v>
      </c>
      <c r="D14715" s="3">
        <v>4.4020000000000001</v>
      </c>
      <c r="E14715" s="39"/>
      <c r="F14715" s="39"/>
      <c r="G14715" s="39"/>
      <c r="H14715" s="39"/>
      <c r="I14715" s="39"/>
    </row>
    <row r="14716" spans="1:9" x14ac:dyDescent="0.3">
      <c r="A14716" s="7">
        <v>43407</v>
      </c>
      <c r="B14716" s="2">
        <v>0.54166666666424135</v>
      </c>
      <c r="C14716" s="8">
        <v>44868.541666666664</v>
      </c>
      <c r="D14716" s="3">
        <v>4.4800000000000004</v>
      </c>
      <c r="E14716" s="39"/>
      <c r="F14716" s="39"/>
      <c r="G14716" s="39"/>
      <c r="H14716" s="39"/>
      <c r="I14716" s="39"/>
    </row>
    <row r="14717" spans="1:9" x14ac:dyDescent="0.3">
      <c r="A14717" s="7">
        <v>43407</v>
      </c>
      <c r="B14717" s="2">
        <v>0.5625</v>
      </c>
      <c r="C14717" s="8">
        <v>44868.5625</v>
      </c>
      <c r="D14717" s="3">
        <v>4.5579999999999998</v>
      </c>
      <c r="E14717" s="39"/>
      <c r="F14717" s="39"/>
      <c r="G14717" s="39"/>
      <c r="H14717" s="39"/>
      <c r="I14717" s="39"/>
    </row>
    <row r="14718" spans="1:9" x14ac:dyDescent="0.3">
      <c r="A14718" s="7">
        <v>43407</v>
      </c>
      <c r="B14718" s="2">
        <v>0.58333333333575865</v>
      </c>
      <c r="C14718" s="8">
        <v>44868.583333333336</v>
      </c>
      <c r="D14718" s="3">
        <v>4.6360000000000001</v>
      </c>
      <c r="E14718" s="39"/>
      <c r="F14718" s="39"/>
      <c r="G14718" s="39"/>
      <c r="H14718" s="39"/>
      <c r="I14718" s="39"/>
    </row>
    <row r="14719" spans="1:9" x14ac:dyDescent="0.3">
      <c r="A14719" s="7">
        <v>43407</v>
      </c>
      <c r="B14719" s="2">
        <v>0.60416666666424135</v>
      </c>
      <c r="C14719" s="8">
        <v>44868.604166666664</v>
      </c>
      <c r="D14719" s="3">
        <v>4.6619999999999999</v>
      </c>
      <c r="E14719" s="39"/>
      <c r="F14719" s="39"/>
      <c r="G14719" s="39"/>
      <c r="H14719" s="39"/>
      <c r="I14719" s="39"/>
    </row>
    <row r="14720" spans="1:9" x14ac:dyDescent="0.3">
      <c r="A14720" s="7">
        <v>43407</v>
      </c>
      <c r="B14720" s="2">
        <v>0.625</v>
      </c>
      <c r="C14720" s="8">
        <v>44868.625</v>
      </c>
      <c r="D14720" s="3">
        <v>4.6879999999999997</v>
      </c>
      <c r="E14720" s="39"/>
      <c r="F14720" s="39"/>
      <c r="G14720" s="39"/>
      <c r="H14720" s="39"/>
      <c r="I14720" s="39"/>
    </row>
    <row r="14721" spans="1:9" x14ac:dyDescent="0.3">
      <c r="A14721" s="7">
        <v>43407</v>
      </c>
      <c r="B14721" s="2">
        <v>0.64583333333575865</v>
      </c>
      <c r="C14721" s="8">
        <v>44868.645833333336</v>
      </c>
      <c r="D14721" s="3">
        <v>4.6879999999999997</v>
      </c>
      <c r="E14721" s="39"/>
      <c r="F14721" s="39"/>
      <c r="G14721" s="39"/>
      <c r="H14721" s="39"/>
      <c r="I14721" s="39"/>
    </row>
    <row r="14722" spans="1:9" x14ac:dyDescent="0.3">
      <c r="A14722" s="7">
        <v>43407</v>
      </c>
      <c r="B14722" s="2">
        <v>0.66666666666424135</v>
      </c>
      <c r="C14722" s="8">
        <v>44868.666666666664</v>
      </c>
      <c r="D14722" s="3">
        <v>4.6619999999999999</v>
      </c>
      <c r="E14722" s="39"/>
      <c r="F14722" s="39"/>
      <c r="G14722" s="39"/>
      <c r="H14722" s="39"/>
      <c r="I14722" s="39"/>
    </row>
    <row r="14723" spans="1:9" x14ac:dyDescent="0.3">
      <c r="A14723" s="7">
        <v>43407</v>
      </c>
      <c r="B14723" s="2">
        <v>0.6875</v>
      </c>
      <c r="C14723" s="8">
        <v>44868.6875</v>
      </c>
      <c r="D14723" s="3">
        <v>4.6619999999999999</v>
      </c>
      <c r="E14723" s="39"/>
      <c r="F14723" s="39"/>
      <c r="G14723" s="39"/>
      <c r="H14723" s="39"/>
      <c r="I14723" s="39"/>
    </row>
    <row r="14724" spans="1:9" x14ac:dyDescent="0.3">
      <c r="A14724" s="7">
        <v>43407</v>
      </c>
      <c r="B14724" s="2">
        <v>0.70833333333575865</v>
      </c>
      <c r="C14724" s="8">
        <v>44868.708333333336</v>
      </c>
      <c r="D14724" s="3">
        <v>4.6360000000000001</v>
      </c>
      <c r="E14724" s="39"/>
      <c r="F14724" s="39"/>
      <c r="G14724" s="39"/>
      <c r="H14724" s="39"/>
      <c r="I14724" s="39"/>
    </row>
    <row r="14725" spans="1:9" x14ac:dyDescent="0.3">
      <c r="A14725" s="7">
        <v>43407</v>
      </c>
      <c r="B14725" s="2">
        <v>0.72916666666424135</v>
      </c>
      <c r="C14725" s="8">
        <v>44868.729166666664</v>
      </c>
      <c r="D14725" s="3">
        <v>4.5839999999999996</v>
      </c>
      <c r="E14725" s="39"/>
      <c r="F14725" s="39"/>
      <c r="G14725" s="39"/>
      <c r="H14725" s="39"/>
      <c r="I14725" s="39"/>
    </row>
    <row r="14726" spans="1:9" x14ac:dyDescent="0.3">
      <c r="A14726" s="7">
        <v>43407</v>
      </c>
      <c r="B14726" s="2">
        <v>0.75</v>
      </c>
      <c r="C14726" s="8">
        <v>44868.75</v>
      </c>
      <c r="D14726" s="3">
        <v>4.5579999999999998</v>
      </c>
      <c r="E14726" s="39"/>
      <c r="F14726" s="39"/>
      <c r="G14726" s="39"/>
      <c r="H14726" s="39"/>
      <c r="I14726" s="39"/>
    </row>
    <row r="14727" spans="1:9" x14ac:dyDescent="0.3">
      <c r="A14727" s="7">
        <v>43407</v>
      </c>
      <c r="B14727" s="2">
        <v>0.77083333333575865</v>
      </c>
      <c r="C14727" s="8">
        <v>44868.770833333336</v>
      </c>
      <c r="D14727" s="3">
        <v>4.5060000000000002</v>
      </c>
      <c r="E14727" s="39"/>
      <c r="F14727" s="39"/>
      <c r="G14727" s="39"/>
      <c r="H14727" s="39"/>
      <c r="I14727" s="39"/>
    </row>
    <row r="14728" spans="1:9" x14ac:dyDescent="0.3">
      <c r="A14728" s="7">
        <v>43407</v>
      </c>
      <c r="B14728" s="2">
        <v>0.79166666666424135</v>
      </c>
      <c r="C14728" s="8">
        <v>44868.791666666664</v>
      </c>
      <c r="D14728" s="3">
        <v>4.4539999999999997</v>
      </c>
      <c r="E14728" s="39"/>
      <c r="F14728" s="39"/>
      <c r="G14728" s="39"/>
      <c r="H14728" s="39"/>
      <c r="I14728" s="39"/>
    </row>
    <row r="14729" spans="1:9" x14ac:dyDescent="0.3">
      <c r="A14729" s="7">
        <v>43407</v>
      </c>
      <c r="B14729" s="2">
        <v>0.8125</v>
      </c>
      <c r="C14729" s="8">
        <v>44868.8125</v>
      </c>
      <c r="D14729" s="3">
        <v>4.4020000000000001</v>
      </c>
      <c r="E14729" s="39"/>
      <c r="F14729" s="39"/>
      <c r="G14729" s="39"/>
      <c r="H14729" s="39"/>
      <c r="I14729" s="39"/>
    </row>
    <row r="14730" spans="1:9" x14ac:dyDescent="0.3">
      <c r="A14730" s="7">
        <v>43407</v>
      </c>
      <c r="B14730" s="2">
        <v>0.83333333333575865</v>
      </c>
      <c r="C14730" s="8">
        <v>44868.833333333336</v>
      </c>
      <c r="D14730" s="3">
        <v>4.3760000000000003</v>
      </c>
      <c r="E14730" s="39"/>
      <c r="F14730" s="39"/>
      <c r="G14730" s="39"/>
      <c r="H14730" s="39"/>
      <c r="I14730" s="39"/>
    </row>
    <row r="14731" spans="1:9" x14ac:dyDescent="0.3">
      <c r="A14731" s="7">
        <v>43407</v>
      </c>
      <c r="B14731" s="2">
        <v>0.85416666666424135</v>
      </c>
      <c r="C14731" s="8">
        <v>44868.854166666664</v>
      </c>
      <c r="D14731" s="3">
        <v>4.3239999999999998</v>
      </c>
      <c r="E14731" s="39"/>
      <c r="F14731" s="39"/>
      <c r="G14731" s="39"/>
      <c r="H14731" s="39"/>
      <c r="I14731" s="39"/>
    </row>
    <row r="14732" spans="1:9" x14ac:dyDescent="0.3">
      <c r="A14732" s="7">
        <v>43407</v>
      </c>
      <c r="B14732" s="2">
        <v>0.875</v>
      </c>
      <c r="C14732" s="8">
        <v>44868.875</v>
      </c>
      <c r="D14732" s="3">
        <v>4.298</v>
      </c>
      <c r="E14732" s="39"/>
      <c r="F14732" s="39"/>
      <c r="G14732" s="39"/>
      <c r="H14732" s="39"/>
      <c r="I14732" s="39"/>
    </row>
    <row r="14733" spans="1:9" x14ac:dyDescent="0.3">
      <c r="A14733" s="7">
        <v>43407</v>
      </c>
      <c r="B14733" s="2">
        <v>0.89583333333575865</v>
      </c>
      <c r="C14733" s="8">
        <v>44868.895833333336</v>
      </c>
      <c r="D14733" s="3">
        <v>4.2720000000000002</v>
      </c>
      <c r="E14733" s="39"/>
      <c r="F14733" s="39"/>
      <c r="G14733" s="39"/>
      <c r="H14733" s="39"/>
      <c r="I14733" s="39"/>
    </row>
    <row r="14734" spans="1:9" x14ac:dyDescent="0.3">
      <c r="A14734" s="7">
        <v>43407</v>
      </c>
      <c r="B14734" s="2">
        <v>0.91666666666424135</v>
      </c>
      <c r="C14734" s="8">
        <v>44868.916666666664</v>
      </c>
      <c r="D14734" s="3">
        <v>4.2720000000000002</v>
      </c>
      <c r="E14734" s="39"/>
      <c r="F14734" s="39"/>
      <c r="G14734" s="39"/>
      <c r="H14734" s="39"/>
      <c r="I14734" s="39"/>
    </row>
    <row r="14735" spans="1:9" x14ac:dyDescent="0.3">
      <c r="A14735" s="7">
        <v>43407</v>
      </c>
      <c r="B14735" s="2">
        <v>0.9375</v>
      </c>
      <c r="C14735" s="8">
        <v>44868.9375</v>
      </c>
      <c r="D14735" s="3">
        <v>4.2460000000000004</v>
      </c>
      <c r="E14735" s="39"/>
      <c r="F14735" s="39"/>
      <c r="G14735" s="39"/>
      <c r="H14735" s="39"/>
      <c r="I14735" s="39"/>
    </row>
    <row r="14736" spans="1:9" x14ac:dyDescent="0.3">
      <c r="A14736" s="7">
        <v>43407</v>
      </c>
      <c r="B14736" s="2">
        <v>0.95833333333575865</v>
      </c>
      <c r="C14736" s="8">
        <v>44868.958333333336</v>
      </c>
      <c r="D14736" s="3">
        <v>4.22</v>
      </c>
      <c r="E14736" s="39"/>
      <c r="F14736" s="39"/>
      <c r="G14736" s="39"/>
      <c r="H14736" s="39"/>
      <c r="I14736" s="39"/>
    </row>
    <row r="14737" spans="1:9" x14ac:dyDescent="0.3">
      <c r="A14737" s="7">
        <v>43407</v>
      </c>
      <c r="B14737" s="2">
        <v>0.97916666666424135</v>
      </c>
      <c r="C14737" s="8">
        <v>44868.979166666664</v>
      </c>
      <c r="D14737" s="3">
        <v>4.194</v>
      </c>
      <c r="E14737" s="48">
        <f>+IF(D14737="","",AVERAGE(D14690:D14737))</f>
        <v>4.464624999999999</v>
      </c>
      <c r="F14737" s="48">
        <f>+IF(D14737="","",MIN(D14690:D14737))</f>
        <v>4.0890000000000004</v>
      </c>
      <c r="G14737" s="48">
        <f>+IF(D14737="","",MAX(D14690:D14737))</f>
        <v>5.1020000000000003</v>
      </c>
      <c r="H14737" s="48">
        <f>STDEV(D14690:D14737)</f>
        <v>0.25130354833200286</v>
      </c>
      <c r="I14737" s="48">
        <f>+IF(F14737="","",(G14737-F14737))</f>
        <v>1.0129999999999999</v>
      </c>
    </row>
    <row r="14738" spans="1:9" x14ac:dyDescent="0.3">
      <c r="A14738" s="7">
        <v>43408</v>
      </c>
      <c r="B14738" s="2">
        <v>0</v>
      </c>
      <c r="C14738" s="8">
        <v>44869</v>
      </c>
      <c r="D14738" s="3">
        <v>4.141</v>
      </c>
      <c r="E14738" s="39"/>
      <c r="F14738" s="39"/>
      <c r="G14738" s="39"/>
      <c r="H14738" s="39"/>
      <c r="I14738" s="39"/>
    </row>
    <row r="14739" spans="1:9" x14ac:dyDescent="0.3">
      <c r="A14739" s="7">
        <v>43408</v>
      </c>
      <c r="B14739" s="2">
        <v>2.0833333335758653E-2</v>
      </c>
      <c r="C14739" s="8">
        <v>44869.020833333336</v>
      </c>
      <c r="D14739" s="3">
        <v>4.0890000000000004</v>
      </c>
      <c r="E14739" s="39"/>
      <c r="F14739" s="39"/>
      <c r="G14739" s="39"/>
      <c r="H14739" s="39"/>
      <c r="I14739" s="39"/>
    </row>
    <row r="14740" spans="1:9" x14ac:dyDescent="0.3">
      <c r="A14740" s="7">
        <v>43408</v>
      </c>
      <c r="B14740" s="2">
        <v>4.1666666664241347E-2</v>
      </c>
      <c r="C14740" s="8">
        <v>44869.041666666664</v>
      </c>
      <c r="D14740" s="3">
        <v>4.0369999999999999</v>
      </c>
      <c r="E14740" s="39"/>
      <c r="F14740" s="39"/>
      <c r="G14740" s="39"/>
      <c r="H14740" s="39"/>
      <c r="I14740" s="39"/>
    </row>
    <row r="14741" spans="1:9" x14ac:dyDescent="0.3">
      <c r="A14741" s="7">
        <v>43408</v>
      </c>
      <c r="B14741" s="2">
        <v>6.25E-2</v>
      </c>
      <c r="C14741" s="8">
        <v>44869.0625</v>
      </c>
      <c r="D14741" s="3">
        <v>3.9849999999999999</v>
      </c>
      <c r="E14741" s="39"/>
      <c r="F14741" s="39"/>
      <c r="G14741" s="39"/>
      <c r="H14741" s="39"/>
      <c r="I14741" s="39"/>
    </row>
    <row r="14742" spans="1:9" x14ac:dyDescent="0.3">
      <c r="A14742" s="7">
        <v>43408</v>
      </c>
      <c r="B14742" s="2">
        <v>8.3333333335758653E-2</v>
      </c>
      <c r="C14742" s="8">
        <v>44869.083333333336</v>
      </c>
      <c r="D14742" s="3">
        <v>3.9319999999999999</v>
      </c>
      <c r="E14742" s="39"/>
      <c r="F14742" s="39"/>
      <c r="G14742" s="39"/>
      <c r="H14742" s="39"/>
      <c r="I14742" s="39"/>
    </row>
    <row r="14743" spans="1:9" x14ac:dyDescent="0.3">
      <c r="A14743" s="7">
        <v>43408</v>
      </c>
      <c r="B14743" s="2">
        <v>0.10416666666424135</v>
      </c>
      <c r="C14743" s="8">
        <v>44869.104166666664</v>
      </c>
      <c r="D14743" s="3">
        <v>3.88</v>
      </c>
      <c r="E14743" s="39"/>
      <c r="F14743" s="39"/>
      <c r="G14743" s="39"/>
      <c r="H14743" s="39"/>
      <c r="I14743" s="39"/>
    </row>
    <row r="14744" spans="1:9" x14ac:dyDescent="0.3">
      <c r="A14744" s="7">
        <v>43408</v>
      </c>
      <c r="B14744" s="2">
        <v>0.125</v>
      </c>
      <c r="C14744" s="8">
        <v>44869.125</v>
      </c>
      <c r="D14744" s="3">
        <v>3.8010000000000002</v>
      </c>
      <c r="E14744" s="39"/>
      <c r="F14744" s="39"/>
      <c r="G14744" s="39"/>
      <c r="H14744" s="39"/>
      <c r="I14744" s="39"/>
    </row>
    <row r="14745" spans="1:9" x14ac:dyDescent="0.3">
      <c r="A14745" s="7">
        <v>43408</v>
      </c>
      <c r="B14745" s="2">
        <v>0.14583333333575865</v>
      </c>
      <c r="C14745" s="8">
        <v>44869.145833333336</v>
      </c>
      <c r="D14745" s="3">
        <v>3.7490000000000001</v>
      </c>
      <c r="E14745" s="39"/>
      <c r="F14745" s="39"/>
      <c r="G14745" s="39"/>
      <c r="H14745" s="39"/>
      <c r="I14745" s="39"/>
    </row>
    <row r="14746" spans="1:9" x14ac:dyDescent="0.3">
      <c r="A14746" s="7">
        <v>43408</v>
      </c>
      <c r="B14746" s="2">
        <v>0.16666666666424135</v>
      </c>
      <c r="C14746" s="8">
        <v>44869.166666666664</v>
      </c>
      <c r="D14746" s="3">
        <v>3.67</v>
      </c>
      <c r="E14746" s="39"/>
      <c r="F14746" s="39"/>
      <c r="G14746" s="39"/>
      <c r="H14746" s="39"/>
      <c r="I14746" s="39"/>
    </row>
    <row r="14747" spans="1:9" x14ac:dyDescent="0.3">
      <c r="A14747" s="7">
        <v>43408</v>
      </c>
      <c r="B14747" s="2">
        <v>0.1875</v>
      </c>
      <c r="C14747" s="8">
        <v>44869.1875</v>
      </c>
      <c r="D14747" s="3">
        <v>3.617</v>
      </c>
      <c r="E14747" s="39"/>
      <c r="F14747" s="39"/>
      <c r="G14747" s="39"/>
      <c r="H14747" s="39"/>
      <c r="I14747" s="39"/>
    </row>
    <row r="14748" spans="1:9" x14ac:dyDescent="0.3">
      <c r="A14748" s="7">
        <v>43408</v>
      </c>
      <c r="B14748" s="2">
        <v>0.20833333333575865</v>
      </c>
      <c r="C14748" s="8">
        <v>44869.208333333336</v>
      </c>
      <c r="D14748" s="3">
        <v>3.5379999999999998</v>
      </c>
      <c r="E14748" s="39"/>
      <c r="F14748" s="39"/>
      <c r="G14748" s="39"/>
      <c r="H14748" s="39"/>
      <c r="I14748" s="39"/>
    </row>
    <row r="14749" spans="1:9" x14ac:dyDescent="0.3">
      <c r="A14749" s="7">
        <v>43408</v>
      </c>
      <c r="B14749" s="2">
        <v>0.22916666666424135</v>
      </c>
      <c r="C14749" s="8">
        <v>44869.229166666664</v>
      </c>
      <c r="D14749" s="3">
        <v>3.4329999999999998</v>
      </c>
      <c r="E14749" s="39"/>
      <c r="F14749" s="39"/>
      <c r="G14749" s="39"/>
      <c r="H14749" s="39"/>
      <c r="I14749" s="39"/>
    </row>
    <row r="14750" spans="1:9" x14ac:dyDescent="0.3">
      <c r="A14750" s="7">
        <v>43408</v>
      </c>
      <c r="B14750" s="2">
        <v>0.25</v>
      </c>
      <c r="C14750" s="8">
        <v>44869.25</v>
      </c>
      <c r="D14750" s="3">
        <v>3.3540000000000001</v>
      </c>
      <c r="E14750" s="39"/>
      <c r="F14750" s="39"/>
      <c r="G14750" s="39"/>
      <c r="H14750" s="39"/>
      <c r="I14750" s="39"/>
    </row>
    <row r="14751" spans="1:9" x14ac:dyDescent="0.3">
      <c r="A14751" s="7">
        <v>43408</v>
      </c>
      <c r="B14751" s="2">
        <v>0.27083333333575865</v>
      </c>
      <c r="C14751" s="8">
        <v>44869.270833333336</v>
      </c>
      <c r="D14751" s="3">
        <v>3.2480000000000002</v>
      </c>
      <c r="E14751" s="39"/>
      <c r="F14751" s="39"/>
      <c r="G14751" s="39"/>
      <c r="H14751" s="39"/>
      <c r="I14751" s="39"/>
    </row>
    <row r="14752" spans="1:9" x14ac:dyDescent="0.3">
      <c r="A14752" s="7">
        <v>43408</v>
      </c>
      <c r="B14752" s="2">
        <v>0.29166666666424135</v>
      </c>
      <c r="C14752" s="8">
        <v>44869.291666666664</v>
      </c>
      <c r="D14752" s="3">
        <v>3.1419999999999999</v>
      </c>
      <c r="E14752" s="39"/>
      <c r="F14752" s="39"/>
      <c r="G14752" s="39"/>
      <c r="H14752" s="39"/>
      <c r="I14752" s="39"/>
    </row>
    <row r="14753" spans="1:9" x14ac:dyDescent="0.3">
      <c r="A14753" s="7">
        <v>43408</v>
      </c>
      <c r="B14753" s="2">
        <v>0.3125</v>
      </c>
      <c r="C14753" s="8">
        <v>44869.3125</v>
      </c>
      <c r="D14753" s="3">
        <v>3.0630000000000002</v>
      </c>
      <c r="E14753" s="39"/>
      <c r="F14753" s="39"/>
      <c r="G14753" s="39"/>
      <c r="H14753" s="39"/>
      <c r="I14753" s="39"/>
    </row>
    <row r="14754" spans="1:9" x14ac:dyDescent="0.3">
      <c r="A14754" s="7">
        <v>43408</v>
      </c>
      <c r="B14754" s="2">
        <v>0.33333333333575865</v>
      </c>
      <c r="C14754" s="8">
        <v>44869.333333333336</v>
      </c>
      <c r="D14754" s="3">
        <v>2.9830000000000001</v>
      </c>
      <c r="E14754" s="39"/>
      <c r="F14754" s="39"/>
      <c r="G14754" s="39"/>
      <c r="H14754" s="39"/>
      <c r="I14754" s="39"/>
    </row>
    <row r="14755" spans="1:9" x14ac:dyDescent="0.3">
      <c r="A14755" s="7">
        <v>43408</v>
      </c>
      <c r="B14755" s="2">
        <v>0.35416666666424135</v>
      </c>
      <c r="C14755" s="8">
        <v>44869.354166666664</v>
      </c>
      <c r="D14755" s="3">
        <v>2.903</v>
      </c>
      <c r="E14755" s="39"/>
      <c r="F14755" s="39"/>
      <c r="G14755" s="39"/>
      <c r="H14755" s="39"/>
      <c r="I14755" s="39"/>
    </row>
    <row r="14756" spans="1:9" x14ac:dyDescent="0.3">
      <c r="A14756" s="7">
        <v>43408</v>
      </c>
      <c r="B14756" s="2">
        <v>0.375</v>
      </c>
      <c r="C14756" s="8">
        <v>44869.375</v>
      </c>
      <c r="D14756" s="3">
        <v>2.85</v>
      </c>
      <c r="E14756" s="39"/>
      <c r="F14756" s="39"/>
      <c r="G14756" s="39"/>
      <c r="H14756" s="39"/>
      <c r="I14756" s="39"/>
    </row>
    <row r="14757" spans="1:9" x14ac:dyDescent="0.3">
      <c r="A14757" s="7">
        <v>43408</v>
      </c>
      <c r="B14757" s="2">
        <v>0.39583333333575865</v>
      </c>
      <c r="C14757" s="8">
        <v>44869.395833333336</v>
      </c>
      <c r="D14757" s="3">
        <v>2.823</v>
      </c>
      <c r="E14757" s="39"/>
      <c r="F14757" s="39"/>
      <c r="G14757" s="39"/>
      <c r="H14757" s="39"/>
      <c r="I14757" s="39"/>
    </row>
    <row r="14758" spans="1:9" x14ac:dyDescent="0.3">
      <c r="A14758" s="7">
        <v>43408</v>
      </c>
      <c r="B14758" s="2">
        <v>0.41666666666424135</v>
      </c>
      <c r="C14758" s="8">
        <v>44869.416666666664</v>
      </c>
      <c r="D14758" s="3">
        <v>2.823</v>
      </c>
      <c r="E14758" s="39"/>
      <c r="F14758" s="39"/>
      <c r="G14758" s="39"/>
      <c r="H14758" s="39"/>
      <c r="I14758" s="39"/>
    </row>
    <row r="14759" spans="1:9" x14ac:dyDescent="0.3">
      <c r="A14759" s="7">
        <v>43408</v>
      </c>
      <c r="B14759" s="2">
        <v>0.4375</v>
      </c>
      <c r="C14759" s="8">
        <v>44869.4375</v>
      </c>
      <c r="D14759" s="3">
        <v>2.823</v>
      </c>
      <c r="E14759" s="39"/>
      <c r="F14759" s="39"/>
      <c r="G14759" s="39"/>
      <c r="H14759" s="39"/>
      <c r="I14759" s="39"/>
    </row>
    <row r="14760" spans="1:9" x14ac:dyDescent="0.3">
      <c r="A14760" s="7">
        <v>43408</v>
      </c>
      <c r="B14760" s="2">
        <v>0.45833333333575865</v>
      </c>
      <c r="C14760" s="8">
        <v>44869.458333333336</v>
      </c>
      <c r="D14760" s="3">
        <v>2.823</v>
      </c>
      <c r="E14760" s="39"/>
      <c r="F14760" s="39"/>
      <c r="G14760" s="39"/>
      <c r="H14760" s="39"/>
      <c r="I14760" s="39"/>
    </row>
    <row r="14761" spans="1:9" x14ac:dyDescent="0.3">
      <c r="A14761" s="7">
        <v>43408</v>
      </c>
      <c r="B14761" s="2">
        <v>0.47916666666424135</v>
      </c>
      <c r="C14761" s="8">
        <v>44869.479166666664</v>
      </c>
      <c r="D14761" s="3">
        <v>2.823</v>
      </c>
      <c r="E14761" s="39"/>
      <c r="F14761" s="39"/>
      <c r="G14761" s="39"/>
      <c r="H14761" s="39"/>
      <c r="I14761" s="39"/>
    </row>
    <row r="14762" spans="1:9" x14ac:dyDescent="0.3">
      <c r="A14762" s="7">
        <v>43408</v>
      </c>
      <c r="B14762" s="2">
        <v>0.5</v>
      </c>
      <c r="C14762" s="8">
        <v>44869.5</v>
      </c>
      <c r="D14762" s="3">
        <v>2.77</v>
      </c>
      <c r="E14762" s="39"/>
      <c r="F14762" s="39"/>
      <c r="G14762" s="39"/>
      <c r="H14762" s="39"/>
      <c r="I14762" s="39"/>
    </row>
    <row r="14763" spans="1:9" x14ac:dyDescent="0.3">
      <c r="A14763" s="7">
        <v>43408</v>
      </c>
      <c r="B14763" s="2">
        <v>0.52083333333575865</v>
      </c>
      <c r="C14763" s="8">
        <v>44869.520833333336</v>
      </c>
      <c r="D14763" s="3">
        <v>2.7440000000000002</v>
      </c>
      <c r="E14763" s="39"/>
      <c r="F14763" s="39"/>
      <c r="G14763" s="39"/>
      <c r="H14763" s="39"/>
      <c r="I14763" s="39"/>
    </row>
    <row r="14764" spans="1:9" x14ac:dyDescent="0.3">
      <c r="A14764" s="7">
        <v>43408</v>
      </c>
      <c r="B14764" s="2">
        <v>0.54166666666424135</v>
      </c>
      <c r="C14764" s="8">
        <v>44869.541666666664</v>
      </c>
      <c r="D14764" s="3">
        <v>2.7170000000000001</v>
      </c>
      <c r="E14764" s="39"/>
      <c r="F14764" s="39"/>
      <c r="G14764" s="39"/>
      <c r="H14764" s="39"/>
      <c r="I14764" s="39"/>
    </row>
    <row r="14765" spans="1:9" x14ac:dyDescent="0.3">
      <c r="A14765" s="7">
        <v>43408</v>
      </c>
      <c r="B14765" s="2">
        <v>0.5625</v>
      </c>
      <c r="C14765" s="8">
        <v>44869.5625</v>
      </c>
      <c r="D14765" s="3">
        <v>2.7170000000000001</v>
      </c>
      <c r="E14765" s="39"/>
      <c r="F14765" s="39"/>
      <c r="G14765" s="39"/>
      <c r="H14765" s="39"/>
      <c r="I14765" s="39"/>
    </row>
    <row r="14766" spans="1:9" x14ac:dyDescent="0.3">
      <c r="A14766" s="7">
        <v>43408</v>
      </c>
      <c r="B14766" s="2">
        <v>0.58333333333575865</v>
      </c>
      <c r="C14766" s="8">
        <v>44869.583333333336</v>
      </c>
      <c r="D14766" s="3">
        <v>2.7440000000000002</v>
      </c>
      <c r="E14766" s="39"/>
      <c r="F14766" s="39"/>
      <c r="G14766" s="39"/>
      <c r="H14766" s="39"/>
      <c r="I14766" s="39"/>
    </row>
    <row r="14767" spans="1:9" x14ac:dyDescent="0.3">
      <c r="A14767" s="7">
        <v>43408</v>
      </c>
      <c r="B14767" s="2">
        <v>0.60416666666424135</v>
      </c>
      <c r="C14767" s="8">
        <v>44869.604166666664</v>
      </c>
      <c r="D14767" s="3">
        <v>2.77</v>
      </c>
      <c r="E14767" s="39"/>
      <c r="F14767" s="39"/>
      <c r="G14767" s="39"/>
      <c r="H14767" s="39"/>
      <c r="I14767" s="39"/>
    </row>
    <row r="14768" spans="1:9" x14ac:dyDescent="0.3">
      <c r="A14768" s="7">
        <v>43408</v>
      </c>
      <c r="B14768" s="2">
        <v>0.625</v>
      </c>
      <c r="C14768" s="8">
        <v>44869.625</v>
      </c>
      <c r="D14768" s="3">
        <v>2.7970000000000002</v>
      </c>
      <c r="E14768" s="39"/>
      <c r="F14768" s="39"/>
      <c r="G14768" s="39"/>
      <c r="H14768" s="39"/>
      <c r="I14768" s="39"/>
    </row>
    <row r="14769" spans="1:9" x14ac:dyDescent="0.3">
      <c r="A14769" s="7">
        <v>43408</v>
      </c>
      <c r="B14769" s="2">
        <v>0.64583333333575865</v>
      </c>
      <c r="C14769" s="8">
        <v>44869.645833333336</v>
      </c>
      <c r="D14769" s="3">
        <v>2.7970000000000002</v>
      </c>
      <c r="E14769" s="39"/>
      <c r="F14769" s="39"/>
      <c r="G14769" s="39"/>
      <c r="H14769" s="39"/>
      <c r="I14769" s="39"/>
    </row>
    <row r="14770" spans="1:9" x14ac:dyDescent="0.3">
      <c r="A14770" s="7">
        <v>43408</v>
      </c>
      <c r="B14770" s="2">
        <v>0.66666666666424135</v>
      </c>
      <c r="C14770" s="8">
        <v>44869.666666666664</v>
      </c>
      <c r="D14770" s="3">
        <v>2.7970000000000002</v>
      </c>
      <c r="E14770" s="39"/>
      <c r="F14770" s="39"/>
      <c r="G14770" s="39"/>
      <c r="H14770" s="39"/>
      <c r="I14770" s="39"/>
    </row>
    <row r="14771" spans="1:9" x14ac:dyDescent="0.3">
      <c r="A14771" s="7">
        <v>43408</v>
      </c>
      <c r="B14771" s="2">
        <v>0.6875</v>
      </c>
      <c r="C14771" s="8">
        <v>44869.6875</v>
      </c>
      <c r="D14771" s="3">
        <v>2.7970000000000002</v>
      </c>
      <c r="E14771" s="39"/>
      <c r="F14771" s="39"/>
      <c r="G14771" s="39"/>
      <c r="H14771" s="39"/>
      <c r="I14771" s="39"/>
    </row>
    <row r="14772" spans="1:9" x14ac:dyDescent="0.3">
      <c r="A14772" s="7">
        <v>43408</v>
      </c>
      <c r="B14772" s="2">
        <v>0.70833333333575865</v>
      </c>
      <c r="C14772" s="8">
        <v>44869.708333333336</v>
      </c>
      <c r="D14772" s="3">
        <v>2.7970000000000002</v>
      </c>
      <c r="E14772" s="39"/>
      <c r="F14772" s="39"/>
      <c r="G14772" s="39"/>
      <c r="H14772" s="39"/>
      <c r="I14772" s="39"/>
    </row>
    <row r="14773" spans="1:9" x14ac:dyDescent="0.3">
      <c r="A14773" s="7">
        <v>43408</v>
      </c>
      <c r="B14773" s="2">
        <v>0.72916666666424135</v>
      </c>
      <c r="C14773" s="8">
        <v>44869.729166666664</v>
      </c>
      <c r="D14773" s="3">
        <v>2.7970000000000002</v>
      </c>
      <c r="E14773" s="39"/>
      <c r="F14773" s="39"/>
      <c r="G14773" s="39"/>
      <c r="H14773" s="39"/>
      <c r="I14773" s="39"/>
    </row>
    <row r="14774" spans="1:9" x14ac:dyDescent="0.3">
      <c r="A14774" s="7">
        <v>43408</v>
      </c>
      <c r="B14774" s="2">
        <v>0.75</v>
      </c>
      <c r="C14774" s="8">
        <v>44869.75</v>
      </c>
      <c r="D14774" s="3">
        <v>2.7970000000000002</v>
      </c>
      <c r="E14774" s="39"/>
      <c r="F14774" s="39"/>
      <c r="G14774" s="39"/>
      <c r="H14774" s="39"/>
      <c r="I14774" s="39"/>
    </row>
    <row r="14775" spans="1:9" x14ac:dyDescent="0.3">
      <c r="A14775" s="7">
        <v>43408</v>
      </c>
      <c r="B14775" s="2">
        <v>0.77083333333575865</v>
      </c>
      <c r="C14775" s="8">
        <v>44869.770833333336</v>
      </c>
      <c r="D14775" s="3">
        <v>2.7970000000000002</v>
      </c>
      <c r="E14775" s="39"/>
      <c r="F14775" s="39"/>
      <c r="G14775" s="39"/>
      <c r="H14775" s="39"/>
      <c r="I14775" s="39"/>
    </row>
    <row r="14776" spans="1:9" x14ac:dyDescent="0.3">
      <c r="A14776" s="7">
        <v>43408</v>
      </c>
      <c r="B14776" s="2">
        <v>0.79166666666424135</v>
      </c>
      <c r="C14776" s="8">
        <v>44869.791666666664</v>
      </c>
      <c r="D14776" s="3">
        <v>2.823</v>
      </c>
      <c r="E14776" s="39"/>
      <c r="F14776" s="39"/>
      <c r="G14776" s="39"/>
      <c r="H14776" s="39"/>
      <c r="I14776" s="39"/>
    </row>
    <row r="14777" spans="1:9" x14ac:dyDescent="0.3">
      <c r="A14777" s="7">
        <v>43408</v>
      </c>
      <c r="B14777" s="2">
        <v>0.8125</v>
      </c>
      <c r="C14777" s="8">
        <v>44869.8125</v>
      </c>
      <c r="D14777" s="3">
        <v>2.823</v>
      </c>
      <c r="E14777" s="39"/>
      <c r="F14777" s="39"/>
      <c r="G14777" s="39"/>
      <c r="H14777" s="39"/>
      <c r="I14777" s="39"/>
    </row>
    <row r="14778" spans="1:9" x14ac:dyDescent="0.3">
      <c r="A14778" s="7">
        <v>43408</v>
      </c>
      <c r="B14778" s="2">
        <v>0.83333333333575865</v>
      </c>
      <c r="C14778" s="8">
        <v>44869.833333333336</v>
      </c>
      <c r="D14778" s="3">
        <v>2.85</v>
      </c>
      <c r="E14778" s="39"/>
      <c r="F14778" s="39"/>
      <c r="G14778" s="39"/>
      <c r="H14778" s="39"/>
      <c r="I14778" s="39"/>
    </row>
    <row r="14779" spans="1:9" x14ac:dyDescent="0.3">
      <c r="A14779" s="7">
        <v>43408</v>
      </c>
      <c r="B14779" s="2">
        <v>0.85416666666424135</v>
      </c>
      <c r="C14779" s="8">
        <v>44869.854166666664</v>
      </c>
      <c r="D14779" s="3">
        <v>2.8769999999999998</v>
      </c>
      <c r="E14779" s="39"/>
      <c r="F14779" s="39"/>
      <c r="G14779" s="39"/>
      <c r="H14779" s="39"/>
      <c r="I14779" s="39"/>
    </row>
    <row r="14780" spans="1:9" x14ac:dyDescent="0.3">
      <c r="A14780" s="7">
        <v>43408</v>
      </c>
      <c r="B14780" s="2">
        <v>0.875</v>
      </c>
      <c r="C14780" s="8">
        <v>44869.875</v>
      </c>
      <c r="D14780" s="3">
        <v>2.903</v>
      </c>
      <c r="E14780" s="39"/>
      <c r="F14780" s="39"/>
      <c r="G14780" s="39"/>
      <c r="H14780" s="39"/>
      <c r="I14780" s="39"/>
    </row>
    <row r="14781" spans="1:9" x14ac:dyDescent="0.3">
      <c r="A14781" s="7">
        <v>43408</v>
      </c>
      <c r="B14781" s="2">
        <v>0.89583333333575865</v>
      </c>
      <c r="C14781" s="8">
        <v>44869.895833333336</v>
      </c>
      <c r="D14781" s="3">
        <v>2.956</v>
      </c>
      <c r="E14781" s="39"/>
      <c r="F14781" s="39"/>
      <c r="G14781" s="39"/>
      <c r="H14781" s="39"/>
      <c r="I14781" s="39"/>
    </row>
    <row r="14782" spans="1:9" x14ac:dyDescent="0.3">
      <c r="A14782" s="7">
        <v>43408</v>
      </c>
      <c r="B14782" s="2">
        <v>0.91666666666424135</v>
      </c>
      <c r="C14782" s="8">
        <v>44869.916666666664</v>
      </c>
      <c r="D14782" s="3">
        <v>3.0630000000000002</v>
      </c>
      <c r="E14782" s="39"/>
      <c r="F14782" s="39"/>
      <c r="G14782" s="39"/>
      <c r="H14782" s="39"/>
      <c r="I14782" s="39"/>
    </row>
    <row r="14783" spans="1:9" x14ac:dyDescent="0.3">
      <c r="A14783" s="7">
        <v>43408</v>
      </c>
      <c r="B14783" s="2">
        <v>0.9375</v>
      </c>
      <c r="C14783" s="8">
        <v>44869.9375</v>
      </c>
      <c r="D14783" s="3">
        <v>3.1419999999999999</v>
      </c>
      <c r="E14783" s="39"/>
      <c r="F14783" s="39"/>
      <c r="G14783" s="39"/>
      <c r="H14783" s="39"/>
      <c r="I14783" s="39"/>
    </row>
    <row r="14784" spans="1:9" x14ac:dyDescent="0.3">
      <c r="A14784" s="7">
        <v>43408</v>
      </c>
      <c r="B14784" s="2">
        <v>0.95833333333575865</v>
      </c>
      <c r="C14784" s="8">
        <v>44869.958333333336</v>
      </c>
      <c r="D14784" s="3">
        <v>3.2210000000000001</v>
      </c>
      <c r="E14784" s="39"/>
      <c r="F14784" s="39"/>
      <c r="G14784" s="39"/>
      <c r="H14784" s="39"/>
      <c r="I14784" s="39"/>
    </row>
    <row r="14785" spans="1:9" x14ac:dyDescent="0.3">
      <c r="A14785" s="7">
        <v>43408</v>
      </c>
      <c r="B14785" s="2">
        <v>0.97916666666424135</v>
      </c>
      <c r="C14785" s="8">
        <v>44869.979166666664</v>
      </c>
      <c r="D14785" s="3">
        <v>3.3010000000000002</v>
      </c>
      <c r="E14785" s="48">
        <f>+IF(D14785="","",AVERAGE(D14738:D14785))</f>
        <v>3.131812499999997</v>
      </c>
      <c r="F14785" s="48">
        <f>+IF(D14785="","",MIN(D14738:D14785))</f>
        <v>2.7170000000000001</v>
      </c>
      <c r="G14785" s="48">
        <f>+IF(D14785="","",MAX(D14738:D14785))</f>
        <v>4.141</v>
      </c>
      <c r="H14785" s="48">
        <f>STDEV(D14738:D14785)</f>
        <v>0.44370997122428657</v>
      </c>
      <c r="I14785" s="48">
        <f>+IF(F14785="","",(G14785-F14785))</f>
        <v>1.4239999999999999</v>
      </c>
    </row>
    <row r="14786" spans="1:9" x14ac:dyDescent="0.3">
      <c r="A14786" s="7">
        <v>43409</v>
      </c>
      <c r="B14786" s="2">
        <v>0</v>
      </c>
      <c r="C14786" s="8">
        <v>44870</v>
      </c>
      <c r="D14786" s="3">
        <v>3.38</v>
      </c>
      <c r="E14786" s="39"/>
      <c r="F14786" s="39"/>
      <c r="G14786" s="39"/>
      <c r="H14786" s="39"/>
      <c r="I14786" s="39"/>
    </row>
    <row r="14787" spans="1:9" x14ac:dyDescent="0.3">
      <c r="A14787" s="7">
        <v>43409</v>
      </c>
      <c r="B14787" s="2">
        <v>2.0833333335758653E-2</v>
      </c>
      <c r="C14787" s="8">
        <v>44870.020833333336</v>
      </c>
      <c r="D14787" s="3">
        <v>3.4590000000000001</v>
      </c>
      <c r="E14787" s="39"/>
      <c r="F14787" s="39"/>
      <c r="G14787" s="39"/>
      <c r="H14787" s="39"/>
      <c r="I14787" s="39"/>
    </row>
    <row r="14788" spans="1:9" x14ac:dyDescent="0.3">
      <c r="A14788" s="7">
        <v>43409</v>
      </c>
      <c r="B14788" s="2">
        <v>4.1666666664241347E-2</v>
      </c>
      <c r="C14788" s="8">
        <v>44870.041666666664</v>
      </c>
      <c r="D14788" s="3">
        <v>3.5640000000000001</v>
      </c>
      <c r="E14788" s="39"/>
      <c r="F14788" s="39"/>
      <c r="G14788" s="39"/>
      <c r="H14788" s="39"/>
      <c r="I14788" s="39"/>
    </row>
    <row r="14789" spans="1:9" x14ac:dyDescent="0.3">
      <c r="A14789" s="7">
        <v>43409</v>
      </c>
      <c r="B14789" s="2">
        <v>6.25E-2</v>
      </c>
      <c r="C14789" s="8">
        <v>44870.0625</v>
      </c>
      <c r="D14789" s="3">
        <v>3.617</v>
      </c>
      <c r="E14789" s="39"/>
      <c r="F14789" s="39"/>
      <c r="G14789" s="39"/>
      <c r="H14789" s="39"/>
      <c r="I14789" s="39"/>
    </row>
    <row r="14790" spans="1:9" x14ac:dyDescent="0.3">
      <c r="A14790" s="7">
        <v>43409</v>
      </c>
      <c r="B14790" s="2">
        <v>8.3333333335758653E-2</v>
      </c>
      <c r="C14790" s="8">
        <v>44870.083333333336</v>
      </c>
      <c r="D14790" s="3">
        <v>3.6960000000000002</v>
      </c>
      <c r="E14790" s="39"/>
      <c r="F14790" s="39"/>
      <c r="G14790" s="39"/>
      <c r="H14790" s="39"/>
      <c r="I14790" s="39"/>
    </row>
    <row r="14791" spans="1:9" x14ac:dyDescent="0.3">
      <c r="A14791" s="7">
        <v>43409</v>
      </c>
      <c r="B14791" s="2">
        <v>0.10416666666424135</v>
      </c>
      <c r="C14791" s="8">
        <v>44870.104166666664</v>
      </c>
      <c r="D14791" s="3">
        <v>3.67</v>
      </c>
      <c r="E14791" s="39"/>
      <c r="F14791" s="39"/>
      <c r="G14791" s="39"/>
      <c r="H14791" s="39"/>
      <c r="I14791" s="39"/>
    </row>
    <row r="14792" spans="1:9" x14ac:dyDescent="0.3">
      <c r="A14792" s="7">
        <v>43409</v>
      </c>
      <c r="B14792" s="2">
        <v>0.125</v>
      </c>
      <c r="C14792" s="8">
        <v>44870.125</v>
      </c>
      <c r="D14792" s="3">
        <v>3.617</v>
      </c>
      <c r="E14792" s="39"/>
      <c r="F14792" s="39"/>
      <c r="G14792" s="39"/>
      <c r="H14792" s="39"/>
      <c r="I14792" s="39"/>
    </row>
    <row r="14793" spans="1:9" x14ac:dyDescent="0.3">
      <c r="A14793" s="7">
        <v>43409</v>
      </c>
      <c r="B14793" s="2">
        <v>0.14583333333575865</v>
      </c>
      <c r="C14793" s="8">
        <v>44870.145833333336</v>
      </c>
      <c r="D14793" s="3">
        <v>3.5379999999999998</v>
      </c>
      <c r="E14793" s="39"/>
      <c r="F14793" s="39"/>
      <c r="G14793" s="39"/>
      <c r="H14793" s="39"/>
      <c r="I14793" s="39"/>
    </row>
    <row r="14794" spans="1:9" x14ac:dyDescent="0.3">
      <c r="A14794" s="7">
        <v>43409</v>
      </c>
      <c r="B14794" s="2">
        <v>0.16666666666424135</v>
      </c>
      <c r="C14794" s="8">
        <v>44870.166666666664</v>
      </c>
      <c r="D14794" s="3">
        <v>3.4329999999999998</v>
      </c>
      <c r="E14794" s="39"/>
      <c r="F14794" s="39"/>
      <c r="G14794" s="39"/>
      <c r="H14794" s="39"/>
      <c r="I14794" s="39"/>
    </row>
    <row r="14795" spans="1:9" x14ac:dyDescent="0.3">
      <c r="A14795" s="7">
        <v>43409</v>
      </c>
      <c r="B14795" s="2">
        <v>0.1875</v>
      </c>
      <c r="C14795" s="8">
        <v>44870.1875</v>
      </c>
      <c r="D14795" s="3">
        <v>3.38</v>
      </c>
      <c r="E14795" s="39"/>
      <c r="F14795" s="39"/>
      <c r="G14795" s="39"/>
      <c r="H14795" s="39"/>
      <c r="I14795" s="39"/>
    </row>
    <row r="14796" spans="1:9" x14ac:dyDescent="0.3">
      <c r="A14796" s="7">
        <v>43409</v>
      </c>
      <c r="B14796" s="2">
        <v>0.20833333333575865</v>
      </c>
      <c r="C14796" s="8">
        <v>44870.208333333336</v>
      </c>
      <c r="D14796" s="3">
        <v>3.327</v>
      </c>
      <c r="E14796" s="39"/>
      <c r="F14796" s="39"/>
      <c r="G14796" s="39"/>
      <c r="H14796" s="39"/>
      <c r="I14796" s="39"/>
    </row>
    <row r="14797" spans="1:9" x14ac:dyDescent="0.3">
      <c r="A14797" s="7">
        <v>43409</v>
      </c>
      <c r="B14797" s="2">
        <v>0.22916666666424135</v>
      </c>
      <c r="C14797" s="8">
        <v>44870.229166666664</v>
      </c>
      <c r="D14797" s="3">
        <v>3.274</v>
      </c>
      <c r="E14797" s="39"/>
      <c r="F14797" s="39"/>
      <c r="G14797" s="39"/>
      <c r="H14797" s="39"/>
      <c r="I14797" s="39"/>
    </row>
    <row r="14798" spans="1:9" x14ac:dyDescent="0.3">
      <c r="A14798" s="7">
        <v>43409</v>
      </c>
      <c r="B14798" s="2">
        <v>0.25</v>
      </c>
      <c r="C14798" s="8">
        <v>44870.25</v>
      </c>
      <c r="D14798" s="3">
        <v>3.2210000000000001</v>
      </c>
      <c r="E14798" s="39"/>
      <c r="F14798" s="39"/>
      <c r="G14798" s="39"/>
      <c r="H14798" s="39"/>
      <c r="I14798" s="39"/>
    </row>
    <row r="14799" spans="1:9" x14ac:dyDescent="0.3">
      <c r="A14799" s="7">
        <v>43409</v>
      </c>
      <c r="B14799" s="2">
        <v>0.27083333333575865</v>
      </c>
      <c r="C14799" s="8">
        <v>44870.270833333336</v>
      </c>
      <c r="D14799" s="3">
        <v>3.1419999999999999</v>
      </c>
      <c r="E14799" s="39"/>
      <c r="F14799" s="39"/>
      <c r="G14799" s="39"/>
      <c r="H14799" s="39"/>
      <c r="I14799" s="39"/>
    </row>
    <row r="14800" spans="1:9" x14ac:dyDescent="0.3">
      <c r="A14800" s="7">
        <v>43409</v>
      </c>
      <c r="B14800" s="2">
        <v>0.29166666666424135</v>
      </c>
      <c r="C14800" s="8">
        <v>44870.291666666664</v>
      </c>
      <c r="D14800" s="3">
        <v>3.0630000000000002</v>
      </c>
      <c r="E14800" s="39"/>
      <c r="F14800" s="39"/>
      <c r="G14800" s="39"/>
      <c r="H14800" s="39"/>
      <c r="I14800" s="39"/>
    </row>
    <row r="14801" spans="1:9" x14ac:dyDescent="0.3">
      <c r="A14801" s="7">
        <v>43409</v>
      </c>
      <c r="B14801" s="2">
        <v>0.3125</v>
      </c>
      <c r="C14801" s="8">
        <v>44870.3125</v>
      </c>
      <c r="D14801" s="3">
        <v>3.0089999999999999</v>
      </c>
      <c r="E14801" s="39"/>
      <c r="F14801" s="39"/>
      <c r="G14801" s="39"/>
      <c r="H14801" s="39"/>
      <c r="I14801" s="39"/>
    </row>
    <row r="14802" spans="1:9" x14ac:dyDescent="0.3">
      <c r="A14802" s="7">
        <v>43409</v>
      </c>
      <c r="B14802" s="2">
        <v>0.33333333333575865</v>
      </c>
      <c r="C14802" s="8">
        <v>44870.333333333336</v>
      </c>
      <c r="D14802" s="3">
        <v>2.956</v>
      </c>
      <c r="E14802" s="39"/>
      <c r="F14802" s="39"/>
      <c r="G14802" s="39"/>
      <c r="H14802" s="39"/>
      <c r="I14802" s="39"/>
    </row>
    <row r="14803" spans="1:9" x14ac:dyDescent="0.3">
      <c r="A14803" s="7">
        <v>43409</v>
      </c>
      <c r="B14803" s="2">
        <v>0.35416666666424135</v>
      </c>
      <c r="C14803" s="8">
        <v>44870.354166666664</v>
      </c>
      <c r="D14803" s="3">
        <v>2.903</v>
      </c>
      <c r="E14803" s="39"/>
      <c r="F14803" s="39"/>
      <c r="G14803" s="39"/>
      <c r="H14803" s="39"/>
      <c r="I14803" s="39"/>
    </row>
    <row r="14804" spans="1:9" x14ac:dyDescent="0.3">
      <c r="A14804" s="7">
        <v>43409</v>
      </c>
      <c r="B14804" s="2">
        <v>0.375</v>
      </c>
      <c r="C14804" s="8">
        <v>44870.375</v>
      </c>
      <c r="D14804" s="3">
        <v>2.8769999999999998</v>
      </c>
      <c r="E14804" s="39"/>
      <c r="F14804" s="39"/>
      <c r="G14804" s="39"/>
      <c r="H14804" s="39"/>
      <c r="I14804" s="39"/>
    </row>
    <row r="14805" spans="1:9" x14ac:dyDescent="0.3">
      <c r="A14805" s="7">
        <v>43409</v>
      </c>
      <c r="B14805" s="2">
        <v>0.39583333333575865</v>
      </c>
      <c r="C14805" s="8">
        <v>44870.395833333336</v>
      </c>
      <c r="D14805" s="3">
        <v>2.85</v>
      </c>
      <c r="E14805" s="39"/>
      <c r="F14805" s="39"/>
      <c r="G14805" s="39"/>
      <c r="H14805" s="39"/>
      <c r="I14805" s="39"/>
    </row>
    <row r="14806" spans="1:9" x14ac:dyDescent="0.3">
      <c r="A14806" s="7">
        <v>43409</v>
      </c>
      <c r="B14806" s="2">
        <v>0.41666666666424135</v>
      </c>
      <c r="C14806" s="8">
        <v>44870.416666666664</v>
      </c>
      <c r="D14806" s="3">
        <v>2.8769999999999998</v>
      </c>
      <c r="E14806" s="39"/>
      <c r="F14806" s="39"/>
      <c r="G14806" s="39"/>
      <c r="H14806" s="39"/>
      <c r="I14806" s="39"/>
    </row>
    <row r="14807" spans="1:9" x14ac:dyDescent="0.3">
      <c r="A14807" s="7">
        <v>43409</v>
      </c>
      <c r="B14807" s="2">
        <v>0.4375</v>
      </c>
      <c r="C14807" s="8">
        <v>44870.4375</v>
      </c>
      <c r="D14807" s="3">
        <v>2.93</v>
      </c>
      <c r="E14807" s="39"/>
      <c r="F14807" s="39"/>
      <c r="G14807" s="39"/>
      <c r="H14807" s="39"/>
      <c r="I14807" s="39"/>
    </row>
    <row r="14808" spans="1:9" x14ac:dyDescent="0.3">
      <c r="A14808" s="7">
        <v>43409</v>
      </c>
      <c r="B14808" s="2">
        <v>0.45833333333575865</v>
      </c>
      <c r="C14808" s="8">
        <v>44870.458333333336</v>
      </c>
      <c r="D14808" s="3">
        <v>3.0089999999999999</v>
      </c>
      <c r="E14808" s="39"/>
      <c r="F14808" s="39"/>
      <c r="G14808" s="39"/>
      <c r="H14808" s="39"/>
      <c r="I14808" s="39"/>
    </row>
    <row r="14809" spans="1:9" x14ac:dyDescent="0.3">
      <c r="A14809" s="7">
        <v>43409</v>
      </c>
      <c r="B14809" s="2">
        <v>0.47916666666424135</v>
      </c>
      <c r="C14809" s="8">
        <v>44870.479166666664</v>
      </c>
      <c r="D14809" s="3">
        <v>3.1419999999999999</v>
      </c>
      <c r="E14809" s="39"/>
      <c r="F14809" s="39"/>
      <c r="G14809" s="39"/>
      <c r="H14809" s="39"/>
      <c r="I14809" s="39"/>
    </row>
    <row r="14810" spans="1:9" x14ac:dyDescent="0.3">
      <c r="A14810" s="7">
        <v>43409</v>
      </c>
      <c r="B14810" s="2">
        <v>0.5</v>
      </c>
      <c r="C14810" s="8">
        <v>44870.5</v>
      </c>
      <c r="D14810" s="3">
        <v>3.2210000000000001</v>
      </c>
      <c r="E14810" s="39"/>
      <c r="F14810" s="39"/>
      <c r="G14810" s="39"/>
      <c r="H14810" s="39"/>
      <c r="I14810" s="39"/>
    </row>
    <row r="14811" spans="1:9" x14ac:dyDescent="0.3">
      <c r="A14811" s="7">
        <v>43409</v>
      </c>
      <c r="B14811" s="2">
        <v>0.52083333333575865</v>
      </c>
      <c r="C14811" s="8">
        <v>44870.520833333336</v>
      </c>
      <c r="D14811" s="3">
        <v>3.327</v>
      </c>
      <c r="E14811" s="39"/>
      <c r="F14811" s="39"/>
      <c r="G14811" s="39"/>
      <c r="H14811" s="39"/>
      <c r="I14811" s="39"/>
    </row>
    <row r="14812" spans="1:9" x14ac:dyDescent="0.3">
      <c r="A14812" s="7">
        <v>43409</v>
      </c>
      <c r="B14812" s="2">
        <v>0.54166666666424135</v>
      </c>
      <c r="C14812" s="8">
        <v>44870.541666666664</v>
      </c>
      <c r="D14812" s="3">
        <v>3.38</v>
      </c>
      <c r="E14812" s="39"/>
      <c r="F14812" s="39"/>
      <c r="G14812" s="39"/>
      <c r="H14812" s="39"/>
      <c r="I14812" s="39"/>
    </row>
    <row r="14813" spans="1:9" x14ac:dyDescent="0.3">
      <c r="A14813" s="7">
        <v>43409</v>
      </c>
      <c r="B14813" s="2">
        <v>0.5625</v>
      </c>
      <c r="C14813" s="8">
        <v>44870.5625</v>
      </c>
      <c r="D14813" s="3">
        <v>3.327</v>
      </c>
      <c r="E14813" s="39"/>
      <c r="F14813" s="39"/>
      <c r="G14813" s="39"/>
      <c r="H14813" s="39"/>
      <c r="I14813" s="39"/>
    </row>
    <row r="14814" spans="1:9" x14ac:dyDescent="0.3">
      <c r="A14814" s="7">
        <v>43409</v>
      </c>
      <c r="B14814" s="2">
        <v>0.58333333333575865</v>
      </c>
      <c r="C14814" s="8">
        <v>44870.583333333336</v>
      </c>
      <c r="D14814" s="3">
        <v>3.2210000000000001</v>
      </c>
      <c r="E14814" s="39"/>
      <c r="F14814" s="39"/>
      <c r="G14814" s="39"/>
      <c r="H14814" s="39"/>
      <c r="I14814" s="39"/>
    </row>
    <row r="14815" spans="1:9" x14ac:dyDescent="0.3">
      <c r="A14815" s="7">
        <v>43409</v>
      </c>
      <c r="B14815" s="2">
        <v>0.60416666666424135</v>
      </c>
      <c r="C14815" s="8">
        <v>44870.604166666664</v>
      </c>
      <c r="D14815" s="3">
        <v>3.1680000000000001</v>
      </c>
      <c r="E14815" s="39"/>
      <c r="F14815" s="39"/>
      <c r="G14815" s="39"/>
      <c r="H14815" s="39"/>
      <c r="I14815" s="39"/>
    </row>
    <row r="14816" spans="1:9" x14ac:dyDescent="0.3">
      <c r="A14816" s="7">
        <v>43409</v>
      </c>
      <c r="B14816" s="2">
        <v>0.625</v>
      </c>
      <c r="C14816" s="8">
        <v>44870.625</v>
      </c>
      <c r="D14816" s="3">
        <v>3.1949999999999998</v>
      </c>
      <c r="E14816" s="39"/>
      <c r="F14816" s="39"/>
      <c r="G14816" s="39"/>
      <c r="H14816" s="39"/>
      <c r="I14816" s="39"/>
    </row>
    <row r="14817" spans="1:9" x14ac:dyDescent="0.3">
      <c r="A14817" s="7">
        <v>43409</v>
      </c>
      <c r="B14817" s="2">
        <v>0.64583333333575865</v>
      </c>
      <c r="C14817" s="8">
        <v>44870.645833333336</v>
      </c>
      <c r="D14817" s="3">
        <v>3.2210000000000001</v>
      </c>
      <c r="E14817" s="39"/>
      <c r="F14817" s="39"/>
      <c r="G14817" s="39"/>
      <c r="H14817" s="39"/>
      <c r="I14817" s="39"/>
    </row>
    <row r="14818" spans="1:9" x14ac:dyDescent="0.3">
      <c r="A14818" s="7">
        <v>43409</v>
      </c>
      <c r="B14818" s="2">
        <v>0.66666666666424135</v>
      </c>
      <c r="C14818" s="8">
        <v>44870.666666666664</v>
      </c>
      <c r="D14818" s="3">
        <v>3.2210000000000001</v>
      </c>
      <c r="E14818" s="39"/>
      <c r="F14818" s="39"/>
      <c r="G14818" s="39"/>
      <c r="H14818" s="39"/>
      <c r="I14818" s="39"/>
    </row>
    <row r="14819" spans="1:9" x14ac:dyDescent="0.3">
      <c r="A14819" s="7">
        <v>43409</v>
      </c>
      <c r="B14819" s="2">
        <v>0.6875</v>
      </c>
      <c r="C14819" s="8">
        <v>44870.6875</v>
      </c>
      <c r="D14819" s="3">
        <v>3.1949999999999998</v>
      </c>
      <c r="E14819" s="39"/>
      <c r="F14819" s="39"/>
      <c r="G14819" s="39"/>
      <c r="H14819" s="39"/>
      <c r="I14819" s="39"/>
    </row>
    <row r="14820" spans="1:9" x14ac:dyDescent="0.3">
      <c r="A14820" s="7">
        <v>43409</v>
      </c>
      <c r="B14820" s="2">
        <v>0.70833333333575865</v>
      </c>
      <c r="C14820" s="8">
        <v>44870.708333333336</v>
      </c>
      <c r="D14820" s="3">
        <v>3.1949999999999998</v>
      </c>
      <c r="E14820" s="39"/>
      <c r="F14820" s="39"/>
      <c r="G14820" s="39"/>
      <c r="H14820" s="39"/>
      <c r="I14820" s="39"/>
    </row>
    <row r="14821" spans="1:9" x14ac:dyDescent="0.3">
      <c r="A14821" s="7">
        <v>43409</v>
      </c>
      <c r="B14821" s="2">
        <v>0.72916666666424135</v>
      </c>
      <c r="C14821" s="8">
        <v>44870.729166666664</v>
      </c>
      <c r="D14821" s="3">
        <v>3.1680000000000001</v>
      </c>
      <c r="E14821" s="39"/>
      <c r="F14821" s="39"/>
      <c r="G14821" s="39"/>
      <c r="H14821" s="39"/>
      <c r="I14821" s="39"/>
    </row>
    <row r="14822" spans="1:9" x14ac:dyDescent="0.3">
      <c r="A14822" s="7">
        <v>43409</v>
      </c>
      <c r="B14822" s="2">
        <v>0.75</v>
      </c>
      <c r="C14822" s="8">
        <v>44870.75</v>
      </c>
      <c r="D14822" s="3">
        <v>3.1680000000000001</v>
      </c>
      <c r="E14822" s="39"/>
      <c r="F14822" s="39"/>
      <c r="G14822" s="39"/>
      <c r="H14822" s="39"/>
      <c r="I14822" s="39"/>
    </row>
    <row r="14823" spans="1:9" x14ac:dyDescent="0.3">
      <c r="A14823" s="7">
        <v>43409</v>
      </c>
      <c r="B14823" s="2">
        <v>0.77083333333575865</v>
      </c>
      <c r="C14823" s="8">
        <v>44870.770833333336</v>
      </c>
      <c r="D14823" s="3">
        <v>3.1949999999999998</v>
      </c>
      <c r="E14823" s="39"/>
      <c r="F14823" s="39"/>
      <c r="G14823" s="39"/>
      <c r="H14823" s="39"/>
      <c r="I14823" s="39"/>
    </row>
    <row r="14824" spans="1:9" x14ac:dyDescent="0.3">
      <c r="A14824" s="7">
        <v>43409</v>
      </c>
      <c r="B14824" s="2">
        <v>0.79166666666424135</v>
      </c>
      <c r="C14824" s="8">
        <v>44870.791666666664</v>
      </c>
      <c r="D14824" s="3">
        <v>3.2210000000000001</v>
      </c>
      <c r="E14824" s="39"/>
      <c r="F14824" s="39"/>
      <c r="G14824" s="39"/>
      <c r="H14824" s="39"/>
      <c r="I14824" s="39"/>
    </row>
    <row r="14825" spans="1:9" x14ac:dyDescent="0.3">
      <c r="A14825" s="7">
        <v>43409</v>
      </c>
      <c r="B14825" s="2">
        <v>0.8125</v>
      </c>
      <c r="C14825" s="8">
        <v>44870.8125</v>
      </c>
      <c r="D14825" s="3">
        <v>3.1949999999999998</v>
      </c>
      <c r="E14825" s="39"/>
      <c r="F14825" s="39"/>
      <c r="G14825" s="39"/>
      <c r="H14825" s="39"/>
      <c r="I14825" s="39"/>
    </row>
    <row r="14826" spans="1:9" x14ac:dyDescent="0.3">
      <c r="A14826" s="7">
        <v>43409</v>
      </c>
      <c r="B14826" s="2">
        <v>0.83333333333575865</v>
      </c>
      <c r="C14826" s="8">
        <v>44870.833333333336</v>
      </c>
      <c r="D14826" s="3">
        <v>3.1160000000000001</v>
      </c>
      <c r="E14826" s="39"/>
      <c r="F14826" s="39"/>
      <c r="G14826" s="39"/>
      <c r="H14826" s="39"/>
      <c r="I14826" s="39"/>
    </row>
    <row r="14827" spans="1:9" x14ac:dyDescent="0.3">
      <c r="A14827" s="7">
        <v>43409</v>
      </c>
      <c r="B14827" s="2">
        <v>0.85416666666424135</v>
      </c>
      <c r="C14827" s="8">
        <v>44870.854166666664</v>
      </c>
      <c r="D14827" s="3">
        <v>3.0089999999999999</v>
      </c>
      <c r="E14827" s="39"/>
      <c r="F14827" s="39"/>
      <c r="G14827" s="39"/>
      <c r="H14827" s="39"/>
      <c r="I14827" s="39"/>
    </row>
    <row r="14828" spans="1:9" x14ac:dyDescent="0.3">
      <c r="A14828" s="7">
        <v>43409</v>
      </c>
      <c r="B14828" s="2">
        <v>0.875</v>
      </c>
      <c r="C14828" s="8">
        <v>44870.875</v>
      </c>
      <c r="D14828" s="3">
        <v>2.903</v>
      </c>
      <c r="E14828" s="39"/>
      <c r="F14828" s="39"/>
      <c r="G14828" s="39"/>
      <c r="H14828" s="39"/>
      <c r="I14828" s="39"/>
    </row>
    <row r="14829" spans="1:9" x14ac:dyDescent="0.3">
      <c r="A14829" s="7">
        <v>43409</v>
      </c>
      <c r="B14829" s="2">
        <v>0.89583333333575865</v>
      </c>
      <c r="C14829" s="8">
        <v>44870.895833333336</v>
      </c>
      <c r="D14829" s="3">
        <v>2.77</v>
      </c>
      <c r="E14829" s="39"/>
      <c r="F14829" s="39"/>
      <c r="G14829" s="39"/>
      <c r="H14829" s="39"/>
      <c r="I14829" s="39"/>
    </row>
    <row r="14830" spans="1:9" x14ac:dyDescent="0.3">
      <c r="A14830" s="7">
        <v>43409</v>
      </c>
      <c r="B14830" s="2">
        <v>0.91666666666424135</v>
      </c>
      <c r="C14830" s="8">
        <v>44870.916666666664</v>
      </c>
      <c r="D14830" s="3">
        <v>2.6640000000000001</v>
      </c>
      <c r="E14830" s="39"/>
      <c r="F14830" s="39"/>
      <c r="G14830" s="39"/>
      <c r="H14830" s="39"/>
      <c r="I14830" s="39"/>
    </row>
    <row r="14831" spans="1:9" x14ac:dyDescent="0.3">
      <c r="A14831" s="7">
        <v>43409</v>
      </c>
      <c r="B14831" s="2">
        <v>0.9375</v>
      </c>
      <c r="C14831" s="8">
        <v>44870.9375</v>
      </c>
      <c r="D14831" s="3">
        <v>2.5569999999999999</v>
      </c>
      <c r="E14831" s="39"/>
      <c r="F14831" s="39"/>
      <c r="G14831" s="39"/>
      <c r="H14831" s="39"/>
      <c r="I14831" s="39"/>
    </row>
    <row r="14832" spans="1:9" x14ac:dyDescent="0.3">
      <c r="A14832" s="7">
        <v>43409</v>
      </c>
      <c r="B14832" s="2">
        <v>0.95833333333575865</v>
      </c>
      <c r="C14832" s="8">
        <v>44870.958333333336</v>
      </c>
      <c r="D14832" s="3">
        <v>2.4769999999999999</v>
      </c>
      <c r="E14832" s="39"/>
      <c r="F14832" s="39"/>
      <c r="G14832" s="39"/>
      <c r="H14832" s="39"/>
      <c r="I14832" s="39"/>
    </row>
    <row r="14833" spans="1:9" x14ac:dyDescent="0.3">
      <c r="A14833" s="7">
        <v>43409</v>
      </c>
      <c r="B14833" s="2">
        <v>0.97916666666424135</v>
      </c>
      <c r="C14833" s="8">
        <v>44870.979166666664</v>
      </c>
      <c r="D14833" s="3">
        <v>2.37</v>
      </c>
      <c r="E14833" s="48">
        <f>+IF(D14833="","",AVERAGE(D14786:D14833))</f>
        <v>3.1545416666666668</v>
      </c>
      <c r="F14833" s="48">
        <f>+IF(D14833="","",MIN(D14786:D14833))</f>
        <v>2.37</v>
      </c>
      <c r="G14833" s="48">
        <f>+IF(D14833="","",MAX(D14786:D14833))</f>
        <v>3.6960000000000002</v>
      </c>
      <c r="H14833" s="48">
        <f>STDEV(D14786:D14833)</f>
        <v>0.29606647890140825</v>
      </c>
      <c r="I14833" s="48">
        <f>+IF(F14833="","",(G14833-F14833))</f>
        <v>1.3260000000000001</v>
      </c>
    </row>
    <row r="14834" spans="1:9" x14ac:dyDescent="0.3">
      <c r="A14834" s="7">
        <v>43410</v>
      </c>
      <c r="B14834" s="2">
        <v>0</v>
      </c>
      <c r="C14834" s="8">
        <v>44871</v>
      </c>
      <c r="D14834" s="3">
        <v>2.2890000000000001</v>
      </c>
      <c r="E14834" s="39"/>
      <c r="F14834" s="39"/>
      <c r="G14834" s="39"/>
      <c r="H14834" s="39"/>
      <c r="I14834" s="39"/>
    </row>
    <row r="14835" spans="1:9" x14ac:dyDescent="0.3">
      <c r="A14835" s="7">
        <v>43410</v>
      </c>
      <c r="B14835" s="2">
        <v>2.0833333335758653E-2</v>
      </c>
      <c r="C14835" s="8">
        <v>44871.020833333336</v>
      </c>
      <c r="D14835" s="3">
        <v>2.1819999999999999</v>
      </c>
      <c r="E14835" s="39"/>
      <c r="F14835" s="39"/>
      <c r="G14835" s="39"/>
      <c r="H14835" s="39"/>
      <c r="I14835" s="39"/>
    </row>
    <row r="14836" spans="1:9" x14ac:dyDescent="0.3">
      <c r="A14836" s="7">
        <v>43410</v>
      </c>
      <c r="B14836" s="2">
        <v>4.1666666664241347E-2</v>
      </c>
      <c r="C14836" s="8">
        <v>44871.041666666664</v>
      </c>
      <c r="D14836" s="3">
        <v>2.101</v>
      </c>
      <c r="E14836" s="39"/>
      <c r="F14836" s="39"/>
      <c r="G14836" s="39"/>
      <c r="H14836" s="39"/>
      <c r="I14836" s="39"/>
    </row>
    <row r="14837" spans="1:9" x14ac:dyDescent="0.3">
      <c r="A14837" s="7">
        <v>43410</v>
      </c>
      <c r="B14837" s="2">
        <v>6.25E-2</v>
      </c>
      <c r="C14837" s="8">
        <v>44871.0625</v>
      </c>
      <c r="D14837" s="3">
        <v>2.0209999999999999</v>
      </c>
      <c r="E14837" s="39"/>
      <c r="F14837" s="39"/>
      <c r="G14837" s="39"/>
      <c r="H14837" s="39"/>
      <c r="I14837" s="39"/>
    </row>
    <row r="14838" spans="1:9" x14ac:dyDescent="0.3">
      <c r="A14838" s="7">
        <v>43410</v>
      </c>
      <c r="B14838" s="2">
        <v>8.3333333335758653E-2</v>
      </c>
      <c r="C14838" s="8">
        <v>44871.083333333336</v>
      </c>
      <c r="D14838" s="3">
        <v>1.94</v>
      </c>
      <c r="E14838" s="39"/>
      <c r="F14838" s="39"/>
      <c r="G14838" s="39"/>
      <c r="H14838" s="39"/>
      <c r="I14838" s="39"/>
    </row>
    <row r="14839" spans="1:9" x14ac:dyDescent="0.3">
      <c r="A14839" s="7">
        <v>43410</v>
      </c>
      <c r="B14839" s="2">
        <v>0.10416666666424135</v>
      </c>
      <c r="C14839" s="8">
        <v>44871.104166666664</v>
      </c>
      <c r="D14839" s="3">
        <v>1.859</v>
      </c>
      <c r="E14839" s="39"/>
      <c r="F14839" s="39"/>
      <c r="G14839" s="39"/>
      <c r="H14839" s="39"/>
      <c r="I14839" s="39"/>
    </row>
    <row r="14840" spans="1:9" x14ac:dyDescent="0.3">
      <c r="A14840" s="7">
        <v>43410</v>
      </c>
      <c r="B14840" s="2">
        <v>0.125</v>
      </c>
      <c r="C14840" s="8">
        <v>44871.125</v>
      </c>
      <c r="D14840" s="3">
        <v>1.778</v>
      </c>
      <c r="E14840" s="39"/>
      <c r="F14840" s="39"/>
      <c r="G14840" s="39"/>
      <c r="H14840" s="39"/>
      <c r="I14840" s="39"/>
    </row>
    <row r="14841" spans="1:9" x14ac:dyDescent="0.3">
      <c r="A14841" s="7">
        <v>43410</v>
      </c>
      <c r="B14841" s="2">
        <v>0.14583333333575865</v>
      </c>
      <c r="C14841" s="8">
        <v>44871.145833333336</v>
      </c>
      <c r="D14841" s="3">
        <v>1.6970000000000001</v>
      </c>
      <c r="E14841" s="39"/>
      <c r="F14841" s="39"/>
      <c r="G14841" s="39"/>
      <c r="H14841" s="39"/>
      <c r="I14841" s="39"/>
    </row>
    <row r="14842" spans="1:9" x14ac:dyDescent="0.3">
      <c r="A14842" s="7">
        <v>43410</v>
      </c>
      <c r="B14842" s="2">
        <v>0.16666666666424135</v>
      </c>
      <c r="C14842" s="8">
        <v>44871.166666666664</v>
      </c>
      <c r="D14842" s="3">
        <v>1.615</v>
      </c>
      <c r="E14842" s="39"/>
      <c r="F14842" s="39"/>
      <c r="G14842" s="39"/>
      <c r="H14842" s="39"/>
      <c r="I14842" s="39"/>
    </row>
    <row r="14843" spans="1:9" x14ac:dyDescent="0.3">
      <c r="A14843" s="7">
        <v>43410</v>
      </c>
      <c r="B14843" s="2">
        <v>0.1875</v>
      </c>
      <c r="C14843" s="8">
        <v>44871.1875</v>
      </c>
      <c r="D14843" s="3">
        <v>1.534</v>
      </c>
      <c r="E14843" s="39"/>
      <c r="F14843" s="39"/>
      <c r="G14843" s="39"/>
      <c r="H14843" s="39"/>
      <c r="I14843" s="39"/>
    </row>
    <row r="14844" spans="1:9" x14ac:dyDescent="0.3">
      <c r="A14844" s="7">
        <v>43410</v>
      </c>
      <c r="B14844" s="2">
        <v>0.20833333333575865</v>
      </c>
      <c r="C14844" s="8">
        <v>44871.208333333336</v>
      </c>
      <c r="D14844" s="3">
        <v>1.4530000000000001</v>
      </c>
      <c r="E14844" s="39"/>
      <c r="F14844" s="39"/>
      <c r="G14844" s="39"/>
      <c r="H14844" s="39"/>
      <c r="I14844" s="39"/>
    </row>
    <row r="14845" spans="1:9" x14ac:dyDescent="0.3">
      <c r="A14845" s="7">
        <v>43410</v>
      </c>
      <c r="B14845" s="2">
        <v>0.22916666666424135</v>
      </c>
      <c r="C14845" s="8">
        <v>44871.229166666664</v>
      </c>
      <c r="D14845" s="3">
        <v>1.3979999999999999</v>
      </c>
      <c r="E14845" s="39"/>
      <c r="F14845" s="39"/>
      <c r="G14845" s="39"/>
      <c r="H14845" s="39"/>
      <c r="I14845" s="39"/>
    </row>
    <row r="14846" spans="1:9" x14ac:dyDescent="0.3">
      <c r="A14846" s="7">
        <v>43410</v>
      </c>
      <c r="B14846" s="2">
        <v>0.25</v>
      </c>
      <c r="C14846" s="8">
        <v>44871.25</v>
      </c>
      <c r="D14846" s="3">
        <v>1.3169999999999999</v>
      </c>
      <c r="E14846" s="39"/>
      <c r="F14846" s="39"/>
      <c r="G14846" s="39"/>
      <c r="H14846" s="39"/>
      <c r="I14846" s="39"/>
    </row>
    <row r="14847" spans="1:9" x14ac:dyDescent="0.3">
      <c r="A14847" s="7">
        <v>43410</v>
      </c>
      <c r="B14847" s="2">
        <v>0.27083333333575865</v>
      </c>
      <c r="C14847" s="8">
        <v>44871.270833333336</v>
      </c>
      <c r="D14847" s="3">
        <v>1.2889999999999999</v>
      </c>
      <c r="E14847" s="39"/>
      <c r="F14847" s="39"/>
      <c r="G14847" s="39"/>
      <c r="H14847" s="39"/>
      <c r="I14847" s="39"/>
    </row>
    <row r="14848" spans="1:9" x14ac:dyDescent="0.3">
      <c r="A14848" s="7">
        <v>43410</v>
      </c>
      <c r="B14848" s="2">
        <v>0.29166666666424135</v>
      </c>
      <c r="C14848" s="8">
        <v>44871.291666666664</v>
      </c>
      <c r="D14848" s="3">
        <v>1.2350000000000001</v>
      </c>
      <c r="E14848" s="39"/>
      <c r="F14848" s="39"/>
      <c r="G14848" s="39"/>
      <c r="H14848" s="39"/>
      <c r="I14848" s="39"/>
    </row>
    <row r="14849" spans="1:9" x14ac:dyDescent="0.3">
      <c r="A14849" s="7">
        <v>43410</v>
      </c>
      <c r="B14849" s="2">
        <v>0.3125</v>
      </c>
      <c r="C14849" s="8">
        <v>44871.3125</v>
      </c>
      <c r="D14849" s="3">
        <v>1.18</v>
      </c>
      <c r="E14849" s="39"/>
      <c r="F14849" s="39"/>
      <c r="G14849" s="39"/>
      <c r="H14849" s="39"/>
      <c r="I14849" s="39"/>
    </row>
    <row r="14850" spans="1:9" x14ac:dyDescent="0.3">
      <c r="A14850" s="7">
        <v>43410</v>
      </c>
      <c r="B14850" s="2">
        <v>0.33333333333575865</v>
      </c>
      <c r="C14850" s="8">
        <v>44871.333333333336</v>
      </c>
      <c r="D14850" s="3">
        <v>1.153</v>
      </c>
      <c r="E14850" s="39"/>
      <c r="F14850" s="39"/>
      <c r="G14850" s="39"/>
      <c r="H14850" s="39"/>
      <c r="I14850" s="39"/>
    </row>
    <row r="14851" spans="1:9" x14ac:dyDescent="0.3">
      <c r="A14851" s="7">
        <v>43410</v>
      </c>
      <c r="B14851" s="2">
        <v>0.35416666666424135</v>
      </c>
      <c r="C14851" s="8">
        <v>44871.354166666664</v>
      </c>
      <c r="D14851" s="3">
        <v>1.1259999999999999</v>
      </c>
      <c r="E14851" s="39"/>
      <c r="F14851" s="39"/>
      <c r="G14851" s="39"/>
      <c r="H14851" s="39"/>
      <c r="I14851" s="39"/>
    </row>
    <row r="14852" spans="1:9" x14ac:dyDescent="0.3">
      <c r="A14852" s="7">
        <v>43410</v>
      </c>
      <c r="B14852" s="2">
        <v>0.375</v>
      </c>
      <c r="C14852" s="8">
        <v>44871.375</v>
      </c>
      <c r="D14852" s="3">
        <v>1.1259999999999999</v>
      </c>
      <c r="E14852" s="39"/>
      <c r="F14852" s="39"/>
      <c r="G14852" s="39"/>
      <c r="H14852" s="39"/>
      <c r="I14852" s="39"/>
    </row>
    <row r="14853" spans="1:9" x14ac:dyDescent="0.3">
      <c r="A14853" s="7">
        <v>43410</v>
      </c>
      <c r="B14853" s="2">
        <v>0.39583333333575865</v>
      </c>
      <c r="C14853" s="8">
        <v>44871.395833333336</v>
      </c>
      <c r="D14853" s="3">
        <v>1.153</v>
      </c>
      <c r="E14853" s="39"/>
      <c r="F14853" s="39"/>
      <c r="G14853" s="39"/>
      <c r="H14853" s="39"/>
      <c r="I14853" s="39"/>
    </row>
    <row r="14854" spans="1:9" x14ac:dyDescent="0.3">
      <c r="A14854" s="7">
        <v>43410</v>
      </c>
      <c r="B14854" s="2">
        <v>0.41666666666424135</v>
      </c>
      <c r="C14854" s="8">
        <v>44871.416666666664</v>
      </c>
      <c r="D14854" s="3">
        <v>1.2350000000000001</v>
      </c>
      <c r="E14854" s="39"/>
      <c r="F14854" s="39"/>
      <c r="G14854" s="39"/>
      <c r="H14854" s="39"/>
      <c r="I14854" s="39"/>
    </row>
    <row r="14855" spans="1:9" x14ac:dyDescent="0.3">
      <c r="A14855" s="7">
        <v>43410</v>
      </c>
      <c r="B14855" s="2">
        <v>0.4375</v>
      </c>
      <c r="C14855" s="8">
        <v>44871.4375</v>
      </c>
      <c r="D14855" s="3">
        <v>1.2889999999999999</v>
      </c>
      <c r="E14855" s="39"/>
      <c r="F14855" s="39"/>
      <c r="G14855" s="39"/>
      <c r="H14855" s="39"/>
      <c r="I14855" s="39"/>
    </row>
    <row r="14856" spans="1:9" x14ac:dyDescent="0.3">
      <c r="A14856" s="7">
        <v>43410</v>
      </c>
      <c r="B14856" s="2">
        <v>0.45833333333575865</v>
      </c>
      <c r="C14856" s="8">
        <v>44871.458333333336</v>
      </c>
      <c r="D14856" s="3">
        <v>1.3440000000000001</v>
      </c>
      <c r="E14856" s="39"/>
      <c r="F14856" s="39"/>
      <c r="G14856" s="39"/>
      <c r="H14856" s="39"/>
      <c r="I14856" s="39"/>
    </row>
    <row r="14857" spans="1:9" x14ac:dyDescent="0.3">
      <c r="A14857" s="7">
        <v>43410</v>
      </c>
      <c r="B14857" s="2">
        <v>0.47916666666424135</v>
      </c>
      <c r="C14857" s="8">
        <v>44871.479166666664</v>
      </c>
      <c r="D14857" s="3">
        <v>1.4530000000000001</v>
      </c>
      <c r="E14857" s="39"/>
      <c r="F14857" s="39"/>
      <c r="G14857" s="39"/>
      <c r="H14857" s="39"/>
      <c r="I14857" s="39"/>
    </row>
    <row r="14858" spans="1:9" x14ac:dyDescent="0.3">
      <c r="A14858" s="7">
        <v>43410</v>
      </c>
      <c r="B14858" s="2">
        <v>0.5</v>
      </c>
      <c r="C14858" s="8">
        <v>44871.5</v>
      </c>
      <c r="D14858" s="3">
        <v>1.5880000000000001</v>
      </c>
      <c r="E14858" s="39"/>
      <c r="F14858" s="39"/>
      <c r="G14858" s="39"/>
      <c r="H14858" s="39"/>
      <c r="I14858" s="39"/>
    </row>
    <row r="14859" spans="1:9" x14ac:dyDescent="0.3">
      <c r="A14859" s="7">
        <v>43410</v>
      </c>
      <c r="B14859" s="2">
        <v>0.52083333333575865</v>
      </c>
      <c r="C14859" s="8">
        <v>44871.520833333336</v>
      </c>
      <c r="D14859" s="3">
        <v>1.724</v>
      </c>
      <c r="E14859" s="39"/>
      <c r="F14859" s="39"/>
      <c r="G14859" s="39"/>
      <c r="H14859" s="39"/>
      <c r="I14859" s="39"/>
    </row>
    <row r="14860" spans="1:9" x14ac:dyDescent="0.3">
      <c r="A14860" s="7">
        <v>43410</v>
      </c>
      <c r="B14860" s="2">
        <v>0.54166666666424135</v>
      </c>
      <c r="C14860" s="8">
        <v>44871.541666666664</v>
      </c>
      <c r="D14860" s="3">
        <v>1.8859999999999999</v>
      </c>
      <c r="E14860" s="39"/>
      <c r="F14860" s="39"/>
      <c r="G14860" s="39"/>
      <c r="H14860" s="39"/>
      <c r="I14860" s="39"/>
    </row>
    <row r="14861" spans="1:9" x14ac:dyDescent="0.3">
      <c r="A14861" s="7">
        <v>43410</v>
      </c>
      <c r="B14861" s="2">
        <v>0.5625</v>
      </c>
      <c r="C14861" s="8">
        <v>44871.5625</v>
      </c>
      <c r="D14861" s="3">
        <v>2.0209999999999999</v>
      </c>
      <c r="E14861" s="39"/>
      <c r="F14861" s="39"/>
      <c r="G14861" s="39"/>
      <c r="H14861" s="39"/>
      <c r="I14861" s="39"/>
    </row>
    <row r="14862" spans="1:9" x14ac:dyDescent="0.3">
      <c r="A14862" s="7">
        <v>43410</v>
      </c>
      <c r="B14862" s="2">
        <v>0.58333333333575865</v>
      </c>
      <c r="C14862" s="8">
        <v>44871.583333333336</v>
      </c>
      <c r="D14862" s="3">
        <v>2.1280000000000001</v>
      </c>
      <c r="E14862" s="39"/>
      <c r="F14862" s="39"/>
      <c r="G14862" s="39"/>
      <c r="H14862" s="39"/>
      <c r="I14862" s="39"/>
    </row>
    <row r="14863" spans="1:9" x14ac:dyDescent="0.3">
      <c r="A14863" s="7">
        <v>43410</v>
      </c>
      <c r="B14863" s="2">
        <v>0.60416666666424135</v>
      </c>
      <c r="C14863" s="8">
        <v>44871.604166666664</v>
      </c>
      <c r="D14863" s="3">
        <v>2.2360000000000002</v>
      </c>
      <c r="E14863" s="39"/>
      <c r="F14863" s="39"/>
      <c r="G14863" s="39"/>
      <c r="H14863" s="39"/>
      <c r="I14863" s="39"/>
    </row>
    <row r="14864" spans="1:9" x14ac:dyDescent="0.3">
      <c r="A14864" s="7">
        <v>43410</v>
      </c>
      <c r="B14864" s="2">
        <v>0.625</v>
      </c>
      <c r="C14864" s="8">
        <v>44871.625</v>
      </c>
      <c r="D14864" s="3">
        <v>2.343</v>
      </c>
      <c r="E14864" s="39"/>
      <c r="F14864" s="39"/>
      <c r="G14864" s="39"/>
      <c r="H14864" s="39"/>
      <c r="I14864" s="39"/>
    </row>
    <row r="14865" spans="1:9" x14ac:dyDescent="0.3">
      <c r="A14865" s="7">
        <v>43410</v>
      </c>
      <c r="B14865" s="2">
        <v>0.64583333333575865</v>
      </c>
      <c r="C14865" s="8">
        <v>44871.645833333336</v>
      </c>
      <c r="D14865" s="3">
        <v>2.3959999999999999</v>
      </c>
      <c r="E14865" s="39"/>
      <c r="F14865" s="39"/>
      <c r="G14865" s="39"/>
      <c r="H14865" s="39"/>
      <c r="I14865" s="39"/>
    </row>
    <row r="14866" spans="1:9" x14ac:dyDescent="0.3">
      <c r="A14866" s="7">
        <v>43410</v>
      </c>
      <c r="B14866" s="2">
        <v>0.66666666666424135</v>
      </c>
      <c r="C14866" s="8">
        <v>44871.666666666664</v>
      </c>
      <c r="D14866" s="3">
        <v>2.4500000000000002</v>
      </c>
      <c r="E14866" s="39"/>
      <c r="F14866" s="39"/>
      <c r="G14866" s="39"/>
      <c r="H14866" s="39"/>
      <c r="I14866" s="39"/>
    </row>
    <row r="14867" spans="1:9" x14ac:dyDescent="0.3">
      <c r="A14867" s="7">
        <v>43410</v>
      </c>
      <c r="B14867" s="2">
        <v>0.6875</v>
      </c>
      <c r="C14867" s="8">
        <v>44871.6875</v>
      </c>
      <c r="D14867" s="3">
        <v>2.4500000000000002</v>
      </c>
      <c r="E14867" s="39"/>
      <c r="F14867" s="39"/>
      <c r="G14867" s="39"/>
      <c r="H14867" s="39"/>
      <c r="I14867" s="39"/>
    </row>
    <row r="14868" spans="1:9" x14ac:dyDescent="0.3">
      <c r="A14868" s="7">
        <v>43410</v>
      </c>
      <c r="B14868" s="2">
        <v>0.70833333333575865</v>
      </c>
      <c r="C14868" s="8">
        <v>44871.708333333336</v>
      </c>
      <c r="D14868" s="3">
        <v>2.4500000000000002</v>
      </c>
      <c r="E14868" s="39"/>
      <c r="F14868" s="39"/>
      <c r="G14868" s="39"/>
      <c r="H14868" s="39"/>
      <c r="I14868" s="39"/>
    </row>
    <row r="14869" spans="1:9" x14ac:dyDescent="0.3">
      <c r="A14869" s="7">
        <v>43410</v>
      </c>
      <c r="B14869" s="2">
        <v>0.72916666666424135</v>
      </c>
      <c r="C14869" s="8">
        <v>44871.729166666664</v>
      </c>
      <c r="D14869" s="3">
        <v>2.4500000000000002</v>
      </c>
      <c r="E14869" s="39"/>
      <c r="F14869" s="39"/>
      <c r="G14869" s="39"/>
      <c r="H14869" s="39"/>
      <c r="I14869" s="39"/>
    </row>
    <row r="14870" spans="1:9" x14ac:dyDescent="0.3">
      <c r="A14870" s="7">
        <v>43410</v>
      </c>
      <c r="B14870" s="2">
        <v>0.75</v>
      </c>
      <c r="C14870" s="8">
        <v>44871.75</v>
      </c>
      <c r="D14870" s="3">
        <v>2.423</v>
      </c>
      <c r="E14870" s="39"/>
      <c r="F14870" s="39"/>
      <c r="G14870" s="39"/>
      <c r="H14870" s="39"/>
      <c r="I14870" s="39"/>
    </row>
    <row r="14871" spans="1:9" x14ac:dyDescent="0.3">
      <c r="A14871" s="7">
        <v>43410</v>
      </c>
      <c r="B14871" s="2">
        <v>0.77083333333575865</v>
      </c>
      <c r="C14871" s="8">
        <v>44871.770833333336</v>
      </c>
      <c r="D14871" s="3">
        <v>2.3959999999999999</v>
      </c>
      <c r="E14871" s="39"/>
      <c r="F14871" s="39"/>
      <c r="G14871" s="39"/>
      <c r="H14871" s="39"/>
      <c r="I14871" s="39"/>
    </row>
    <row r="14872" spans="1:9" x14ac:dyDescent="0.3">
      <c r="A14872" s="7">
        <v>43410</v>
      </c>
      <c r="B14872" s="2">
        <v>0.79166666666424135</v>
      </c>
      <c r="C14872" s="8">
        <v>44871.791666666664</v>
      </c>
      <c r="D14872" s="3">
        <v>2.3959999999999999</v>
      </c>
      <c r="E14872" s="39"/>
      <c r="F14872" s="39"/>
      <c r="G14872" s="39"/>
      <c r="H14872" s="39"/>
      <c r="I14872" s="39"/>
    </row>
    <row r="14873" spans="1:9" x14ac:dyDescent="0.3">
      <c r="A14873" s="7">
        <v>43410</v>
      </c>
      <c r="B14873" s="2">
        <v>0.8125</v>
      </c>
      <c r="C14873" s="8">
        <v>44871.8125</v>
      </c>
      <c r="D14873" s="3">
        <v>2.37</v>
      </c>
      <c r="E14873" s="39"/>
      <c r="F14873" s="39"/>
      <c r="G14873" s="39"/>
      <c r="H14873" s="39"/>
      <c r="I14873" s="39"/>
    </row>
    <row r="14874" spans="1:9" x14ac:dyDescent="0.3">
      <c r="A14874" s="7">
        <v>43410</v>
      </c>
      <c r="B14874" s="2">
        <v>0.83333333333575865</v>
      </c>
      <c r="C14874" s="8">
        <v>44871.833333333336</v>
      </c>
      <c r="D14874" s="3">
        <v>2.343</v>
      </c>
      <c r="E14874" s="39"/>
      <c r="F14874" s="39"/>
      <c r="G14874" s="39"/>
      <c r="H14874" s="39"/>
      <c r="I14874" s="39"/>
    </row>
    <row r="14875" spans="1:9" x14ac:dyDescent="0.3">
      <c r="A14875" s="7">
        <v>43410</v>
      </c>
      <c r="B14875" s="2">
        <v>0.85416666666424135</v>
      </c>
      <c r="C14875" s="8">
        <v>44871.854166666664</v>
      </c>
      <c r="D14875" s="3">
        <v>2.3159999999999998</v>
      </c>
      <c r="E14875" s="39"/>
      <c r="F14875" s="39"/>
      <c r="G14875" s="39"/>
      <c r="H14875" s="39"/>
      <c r="I14875" s="39"/>
    </row>
    <row r="14876" spans="1:9" x14ac:dyDescent="0.3">
      <c r="A14876" s="7">
        <v>43410</v>
      </c>
      <c r="B14876" s="2">
        <v>0.875</v>
      </c>
      <c r="C14876" s="8">
        <v>44871.875</v>
      </c>
      <c r="D14876" s="3">
        <v>2.2890000000000001</v>
      </c>
      <c r="E14876" s="39"/>
      <c r="F14876" s="39"/>
      <c r="G14876" s="39"/>
      <c r="H14876" s="39"/>
      <c r="I14876" s="39"/>
    </row>
    <row r="14877" spans="1:9" x14ac:dyDescent="0.3">
      <c r="A14877" s="7">
        <v>43410</v>
      </c>
      <c r="B14877" s="2">
        <v>0.89583333333575865</v>
      </c>
      <c r="C14877" s="8">
        <v>44871.895833333336</v>
      </c>
      <c r="D14877" s="3">
        <v>2.2890000000000001</v>
      </c>
      <c r="E14877" s="39"/>
      <c r="F14877" s="39"/>
      <c r="G14877" s="39"/>
      <c r="H14877" s="39"/>
      <c r="I14877" s="39"/>
    </row>
    <row r="14878" spans="1:9" x14ac:dyDescent="0.3">
      <c r="A14878" s="7">
        <v>43410</v>
      </c>
      <c r="B14878" s="2">
        <v>0.91666666666424135</v>
      </c>
      <c r="C14878" s="8">
        <v>44871.916666666664</v>
      </c>
      <c r="D14878" s="3">
        <v>2.262</v>
      </c>
      <c r="E14878" s="39"/>
      <c r="F14878" s="39"/>
      <c r="G14878" s="39"/>
      <c r="H14878" s="39"/>
      <c r="I14878" s="39"/>
    </row>
    <row r="14879" spans="1:9" x14ac:dyDescent="0.3">
      <c r="A14879" s="7">
        <v>43410</v>
      </c>
      <c r="B14879" s="2">
        <v>0.9375</v>
      </c>
      <c r="C14879" s="8">
        <v>44871.9375</v>
      </c>
      <c r="D14879" s="3">
        <v>2.262</v>
      </c>
      <c r="E14879" s="39"/>
      <c r="F14879" s="39"/>
      <c r="G14879" s="39"/>
      <c r="H14879" s="39"/>
      <c r="I14879" s="39"/>
    </row>
    <row r="14880" spans="1:9" x14ac:dyDescent="0.3">
      <c r="A14880" s="7">
        <v>43410</v>
      </c>
      <c r="B14880" s="2">
        <v>0.95833333333575865</v>
      </c>
      <c r="C14880" s="8">
        <v>44871.958333333336</v>
      </c>
      <c r="D14880" s="3">
        <v>2.2360000000000002</v>
      </c>
      <c r="E14880" s="39"/>
      <c r="F14880" s="39"/>
      <c r="G14880" s="39"/>
      <c r="H14880" s="39"/>
      <c r="I14880" s="39"/>
    </row>
    <row r="14881" spans="1:9" x14ac:dyDescent="0.3">
      <c r="A14881" s="7">
        <v>43410</v>
      </c>
      <c r="B14881" s="2">
        <v>0.97916666666424135</v>
      </c>
      <c r="C14881" s="8">
        <v>44871.979166666664</v>
      </c>
      <c r="D14881" s="3">
        <v>2.2360000000000002</v>
      </c>
      <c r="E14881" s="48">
        <f>+IF(D14881="","",AVERAGE(D14834:D14881))</f>
        <v>1.8897291666666673</v>
      </c>
      <c r="F14881" s="48">
        <f>+IF(D14881="","",MIN(D14834:D14881))</f>
        <v>1.1259999999999999</v>
      </c>
      <c r="G14881" s="48">
        <f>+IF(D14881="","",MAX(D14834:D14881))</f>
        <v>2.4500000000000002</v>
      </c>
      <c r="H14881" s="48">
        <f>STDEV(D14834:D14881)</f>
        <v>0.47099436413411155</v>
      </c>
      <c r="I14881" s="48">
        <f>+IF(F14881="","",(G14881-F14881))</f>
        <v>1.3240000000000003</v>
      </c>
    </row>
    <row r="14882" spans="1:9" x14ac:dyDescent="0.3">
      <c r="A14882" s="7">
        <v>43411</v>
      </c>
      <c r="B14882" s="2">
        <v>0</v>
      </c>
      <c r="C14882" s="8">
        <v>44872</v>
      </c>
      <c r="D14882" s="3">
        <v>2.2360000000000002</v>
      </c>
      <c r="E14882" s="39"/>
      <c r="F14882" s="39"/>
      <c r="G14882" s="39"/>
      <c r="H14882" s="39"/>
      <c r="I14882" s="39"/>
    </row>
    <row r="14883" spans="1:9" x14ac:dyDescent="0.3">
      <c r="A14883" s="7">
        <v>43411</v>
      </c>
      <c r="B14883" s="2">
        <v>2.0833333335758653E-2</v>
      </c>
      <c r="C14883" s="8">
        <v>44872.020833333336</v>
      </c>
      <c r="D14883" s="3">
        <v>2.2360000000000002</v>
      </c>
      <c r="E14883" s="39"/>
      <c r="F14883" s="39"/>
      <c r="G14883" s="39"/>
      <c r="H14883" s="39"/>
      <c r="I14883" s="39"/>
    </row>
    <row r="14884" spans="1:9" x14ac:dyDescent="0.3">
      <c r="A14884" s="7">
        <v>43411</v>
      </c>
      <c r="B14884" s="2">
        <v>4.1666666664241347E-2</v>
      </c>
      <c r="C14884" s="8">
        <v>44872.041666666664</v>
      </c>
      <c r="D14884" s="3">
        <v>2.2360000000000002</v>
      </c>
      <c r="E14884" s="39"/>
      <c r="F14884" s="39"/>
      <c r="G14884" s="39"/>
      <c r="H14884" s="39"/>
      <c r="I14884" s="39"/>
    </row>
    <row r="14885" spans="1:9" x14ac:dyDescent="0.3">
      <c r="A14885" s="7">
        <v>43411</v>
      </c>
      <c r="B14885" s="2">
        <v>6.25E-2</v>
      </c>
      <c r="C14885" s="8">
        <v>44872.0625</v>
      </c>
      <c r="D14885" s="3">
        <v>2.2360000000000002</v>
      </c>
      <c r="E14885" s="39"/>
      <c r="F14885" s="39"/>
      <c r="G14885" s="39"/>
      <c r="H14885" s="39"/>
      <c r="I14885" s="39"/>
    </row>
    <row r="14886" spans="1:9" x14ac:dyDescent="0.3">
      <c r="A14886" s="7">
        <v>43411</v>
      </c>
      <c r="B14886" s="2">
        <v>8.3333333335758653E-2</v>
      </c>
      <c r="C14886" s="8">
        <v>44872.083333333336</v>
      </c>
      <c r="D14886" s="3">
        <v>2.2360000000000002</v>
      </c>
      <c r="E14886" s="39"/>
      <c r="F14886" s="39"/>
      <c r="G14886" s="39"/>
      <c r="H14886" s="39"/>
      <c r="I14886" s="39"/>
    </row>
    <row r="14887" spans="1:9" x14ac:dyDescent="0.3">
      <c r="A14887" s="7">
        <v>43411</v>
      </c>
      <c r="B14887" s="2">
        <v>0.10416666666424135</v>
      </c>
      <c r="C14887" s="8">
        <v>44872.104166666664</v>
      </c>
      <c r="D14887" s="3">
        <v>2.2090000000000001</v>
      </c>
      <c r="E14887" s="39"/>
      <c r="F14887" s="39"/>
      <c r="G14887" s="39"/>
      <c r="H14887" s="39"/>
      <c r="I14887" s="39"/>
    </row>
    <row r="14888" spans="1:9" x14ac:dyDescent="0.3">
      <c r="A14888" s="7">
        <v>43411</v>
      </c>
      <c r="B14888" s="2">
        <v>0.125</v>
      </c>
      <c r="C14888" s="8">
        <v>44872.125</v>
      </c>
      <c r="D14888" s="3">
        <v>2.2090000000000001</v>
      </c>
      <c r="E14888" s="39"/>
      <c r="F14888" s="39"/>
      <c r="G14888" s="39"/>
      <c r="H14888" s="39"/>
      <c r="I14888" s="39"/>
    </row>
    <row r="14889" spans="1:9" x14ac:dyDescent="0.3">
      <c r="A14889" s="7">
        <v>43411</v>
      </c>
      <c r="B14889" s="2">
        <v>0.14583333333575865</v>
      </c>
      <c r="C14889" s="8">
        <v>44872.145833333336</v>
      </c>
      <c r="D14889" s="3">
        <v>2.1819999999999999</v>
      </c>
      <c r="E14889" s="39"/>
      <c r="F14889" s="39"/>
      <c r="G14889" s="39"/>
      <c r="H14889" s="39"/>
      <c r="I14889" s="39"/>
    </row>
    <row r="14890" spans="1:9" x14ac:dyDescent="0.3">
      <c r="A14890" s="7">
        <v>43411</v>
      </c>
      <c r="B14890" s="2">
        <v>0.16666666666424135</v>
      </c>
      <c r="C14890" s="8">
        <v>44872.166666666664</v>
      </c>
      <c r="D14890" s="3">
        <v>2.1280000000000001</v>
      </c>
      <c r="E14890" s="39"/>
      <c r="F14890" s="39"/>
      <c r="G14890" s="39"/>
      <c r="H14890" s="39"/>
      <c r="I14890" s="39"/>
    </row>
    <row r="14891" spans="1:9" x14ac:dyDescent="0.3">
      <c r="A14891" s="7">
        <v>43411</v>
      </c>
      <c r="B14891" s="2">
        <v>0.1875</v>
      </c>
      <c r="C14891" s="8">
        <v>44872.1875</v>
      </c>
      <c r="D14891" s="3">
        <v>1.994</v>
      </c>
      <c r="E14891" s="39"/>
      <c r="F14891" s="39"/>
      <c r="G14891" s="39"/>
      <c r="H14891" s="39"/>
      <c r="I14891" s="39"/>
    </row>
    <row r="14892" spans="1:9" x14ac:dyDescent="0.3">
      <c r="A14892" s="7">
        <v>43411</v>
      </c>
      <c r="B14892" s="2">
        <v>0.20833333333575865</v>
      </c>
      <c r="C14892" s="8">
        <v>44872.208333333336</v>
      </c>
      <c r="D14892" s="3">
        <v>1.859</v>
      </c>
      <c r="E14892" s="39"/>
      <c r="F14892" s="39"/>
      <c r="G14892" s="39"/>
      <c r="H14892" s="39"/>
      <c r="I14892" s="39"/>
    </row>
    <row r="14893" spans="1:9" x14ac:dyDescent="0.3">
      <c r="A14893" s="7">
        <v>43411</v>
      </c>
      <c r="B14893" s="2">
        <v>0.22916666666424135</v>
      </c>
      <c r="C14893" s="8">
        <v>44872.229166666664</v>
      </c>
      <c r="D14893" s="3">
        <v>1.778</v>
      </c>
      <c r="E14893" s="39"/>
      <c r="F14893" s="39"/>
      <c r="G14893" s="39"/>
      <c r="H14893" s="39"/>
      <c r="I14893" s="39"/>
    </row>
    <row r="14894" spans="1:9" x14ac:dyDescent="0.3">
      <c r="A14894" s="7">
        <v>43411</v>
      </c>
      <c r="B14894" s="2">
        <v>0.25</v>
      </c>
      <c r="C14894" s="8">
        <v>44872.25</v>
      </c>
      <c r="D14894" s="3">
        <v>1.778</v>
      </c>
      <c r="E14894" s="39"/>
      <c r="F14894" s="39"/>
      <c r="G14894" s="39"/>
      <c r="H14894" s="39"/>
      <c r="I14894" s="39"/>
    </row>
    <row r="14895" spans="1:9" x14ac:dyDescent="0.3">
      <c r="A14895" s="7">
        <v>43411</v>
      </c>
      <c r="B14895" s="2">
        <v>0.27083333333575865</v>
      </c>
      <c r="C14895" s="8">
        <v>44872.270833333336</v>
      </c>
      <c r="D14895" s="3">
        <v>1.7509999999999999</v>
      </c>
      <c r="E14895" s="39"/>
      <c r="F14895" s="39"/>
      <c r="G14895" s="39"/>
      <c r="H14895" s="39"/>
      <c r="I14895" s="39"/>
    </row>
    <row r="14896" spans="1:9" x14ac:dyDescent="0.3">
      <c r="A14896" s="7">
        <v>43411</v>
      </c>
      <c r="B14896" s="2">
        <v>0.29166666666424135</v>
      </c>
      <c r="C14896" s="8">
        <v>44872.291666666664</v>
      </c>
      <c r="D14896" s="3">
        <v>1.643</v>
      </c>
      <c r="E14896" s="39"/>
      <c r="F14896" s="39"/>
      <c r="G14896" s="39"/>
      <c r="H14896" s="39"/>
      <c r="I14896" s="39"/>
    </row>
    <row r="14897" spans="1:9" x14ac:dyDescent="0.3">
      <c r="A14897" s="7">
        <v>43411</v>
      </c>
      <c r="B14897" s="2">
        <v>0.3125</v>
      </c>
      <c r="C14897" s="8">
        <v>44872.3125</v>
      </c>
      <c r="D14897" s="3">
        <v>1.5609999999999999</v>
      </c>
      <c r="E14897" s="39"/>
      <c r="F14897" s="39"/>
      <c r="G14897" s="39"/>
      <c r="H14897" s="39"/>
      <c r="I14897" s="39"/>
    </row>
    <row r="14898" spans="1:9" x14ac:dyDescent="0.3">
      <c r="A14898" s="7">
        <v>43411</v>
      </c>
      <c r="B14898" s="2">
        <v>0.33333333333575865</v>
      </c>
      <c r="C14898" s="8">
        <v>44872.333333333336</v>
      </c>
      <c r="D14898" s="3">
        <v>1.5069999999999999</v>
      </c>
      <c r="E14898" s="39"/>
      <c r="F14898" s="39"/>
      <c r="G14898" s="39"/>
      <c r="H14898" s="39"/>
      <c r="I14898" s="39"/>
    </row>
    <row r="14899" spans="1:9" x14ac:dyDescent="0.3">
      <c r="A14899" s="7">
        <v>43411</v>
      </c>
      <c r="B14899" s="2">
        <v>0.35416666666424135</v>
      </c>
      <c r="C14899" s="8">
        <v>44872.354166666664</v>
      </c>
      <c r="D14899" s="3">
        <v>1.4530000000000001</v>
      </c>
      <c r="E14899" s="39"/>
      <c r="F14899" s="39"/>
      <c r="G14899" s="39"/>
      <c r="H14899" s="39"/>
      <c r="I14899" s="39"/>
    </row>
    <row r="14900" spans="1:9" x14ac:dyDescent="0.3">
      <c r="A14900" s="7">
        <v>43411</v>
      </c>
      <c r="B14900" s="2">
        <v>0.375</v>
      </c>
      <c r="C14900" s="8">
        <v>44872.375</v>
      </c>
      <c r="D14900" s="3">
        <v>1.3979999999999999</v>
      </c>
      <c r="E14900" s="39"/>
      <c r="F14900" s="39"/>
      <c r="G14900" s="39"/>
      <c r="H14900" s="39"/>
      <c r="I14900" s="39"/>
    </row>
    <row r="14901" spans="1:9" x14ac:dyDescent="0.3">
      <c r="A14901" s="7">
        <v>43411</v>
      </c>
      <c r="B14901" s="2">
        <v>0.39583333333575865</v>
      </c>
      <c r="C14901" s="8">
        <v>44872.395833333336</v>
      </c>
      <c r="D14901" s="3">
        <v>1.371</v>
      </c>
      <c r="E14901" s="39"/>
      <c r="F14901" s="39"/>
      <c r="G14901" s="39"/>
      <c r="H14901" s="39"/>
      <c r="I14901" s="39"/>
    </row>
    <row r="14902" spans="1:9" x14ac:dyDescent="0.3">
      <c r="A14902" s="7">
        <v>43411</v>
      </c>
      <c r="B14902" s="2">
        <v>0.41666666666424135</v>
      </c>
      <c r="C14902" s="8">
        <v>44872.416666666664</v>
      </c>
      <c r="D14902" s="3">
        <v>1.3169999999999999</v>
      </c>
      <c r="E14902" s="39"/>
      <c r="F14902" s="39"/>
      <c r="G14902" s="39"/>
      <c r="H14902" s="39"/>
      <c r="I14902" s="39"/>
    </row>
    <row r="14903" spans="1:9" x14ac:dyDescent="0.3">
      <c r="A14903" s="7">
        <v>43411</v>
      </c>
      <c r="B14903" s="2">
        <v>0.4375</v>
      </c>
      <c r="C14903" s="8">
        <v>44872.4375</v>
      </c>
      <c r="D14903" s="3">
        <v>1.2889999999999999</v>
      </c>
      <c r="E14903" s="39"/>
      <c r="F14903" s="39"/>
      <c r="G14903" s="39"/>
      <c r="H14903" s="39"/>
      <c r="I14903" s="39"/>
    </row>
    <row r="14904" spans="1:9" x14ac:dyDescent="0.3">
      <c r="A14904" s="7">
        <v>43411</v>
      </c>
      <c r="B14904" s="2">
        <v>0.45833333333575865</v>
      </c>
      <c r="C14904" s="8">
        <v>44872.458333333336</v>
      </c>
      <c r="D14904" s="3">
        <v>1.3169999999999999</v>
      </c>
      <c r="E14904" s="39"/>
      <c r="F14904" s="39"/>
      <c r="G14904" s="39"/>
      <c r="H14904" s="39"/>
      <c r="I14904" s="39"/>
    </row>
    <row r="14905" spans="1:9" x14ac:dyDescent="0.3">
      <c r="A14905" s="7">
        <v>43411</v>
      </c>
      <c r="B14905" s="2">
        <v>0.47916666666424135</v>
      </c>
      <c r="C14905" s="8">
        <v>44872.479166666664</v>
      </c>
      <c r="D14905" s="3">
        <v>1.371</v>
      </c>
      <c r="E14905" s="39"/>
      <c r="F14905" s="39"/>
      <c r="G14905" s="39"/>
      <c r="H14905" s="39"/>
      <c r="I14905" s="39"/>
    </row>
    <row r="14906" spans="1:9" x14ac:dyDescent="0.3">
      <c r="A14906" s="7">
        <v>43411</v>
      </c>
      <c r="B14906" s="2">
        <v>0.5</v>
      </c>
      <c r="C14906" s="8">
        <v>44872.5</v>
      </c>
      <c r="D14906" s="3">
        <v>1.425</v>
      </c>
      <c r="E14906" s="39"/>
      <c r="F14906" s="39"/>
      <c r="G14906" s="39"/>
      <c r="H14906" s="39"/>
      <c r="I14906" s="39"/>
    </row>
    <row r="14907" spans="1:9" x14ac:dyDescent="0.3">
      <c r="A14907" s="7">
        <v>43411</v>
      </c>
      <c r="B14907" s="2">
        <v>0.52083333333575865</v>
      </c>
      <c r="C14907" s="8">
        <v>44872.520833333336</v>
      </c>
      <c r="D14907" s="3">
        <v>1.4530000000000001</v>
      </c>
      <c r="E14907" s="39"/>
      <c r="F14907" s="39"/>
      <c r="G14907" s="39"/>
      <c r="H14907" s="39"/>
      <c r="I14907" s="39"/>
    </row>
    <row r="14908" spans="1:9" x14ac:dyDescent="0.3">
      <c r="A14908" s="7">
        <v>43411</v>
      </c>
      <c r="B14908" s="2">
        <v>0.54166666666424135</v>
      </c>
      <c r="C14908" s="8">
        <v>44872.541666666664</v>
      </c>
      <c r="D14908" s="3">
        <v>1.5069999999999999</v>
      </c>
      <c r="E14908" s="39"/>
      <c r="F14908" s="39"/>
      <c r="G14908" s="39"/>
      <c r="H14908" s="39"/>
      <c r="I14908" s="39"/>
    </row>
    <row r="14909" spans="1:9" x14ac:dyDescent="0.3">
      <c r="A14909" s="7">
        <v>43411</v>
      </c>
      <c r="B14909" s="2">
        <v>0.5625</v>
      </c>
      <c r="C14909" s="8">
        <v>44872.5625</v>
      </c>
      <c r="D14909" s="3">
        <v>1.5069999999999999</v>
      </c>
      <c r="E14909" s="39"/>
      <c r="F14909" s="39"/>
      <c r="G14909" s="39"/>
      <c r="H14909" s="39"/>
      <c r="I14909" s="39"/>
    </row>
    <row r="14910" spans="1:9" x14ac:dyDescent="0.3">
      <c r="A14910" s="7">
        <v>43411</v>
      </c>
      <c r="B14910" s="2">
        <v>0.58333333333575865</v>
      </c>
      <c r="C14910" s="8">
        <v>44872.583333333336</v>
      </c>
      <c r="D14910" s="3">
        <v>1.534</v>
      </c>
      <c r="E14910" s="39"/>
      <c r="F14910" s="39"/>
      <c r="G14910" s="39"/>
      <c r="H14910" s="39"/>
      <c r="I14910" s="39"/>
    </row>
    <row r="14911" spans="1:9" x14ac:dyDescent="0.3">
      <c r="A14911" s="7">
        <v>43411</v>
      </c>
      <c r="B14911" s="2">
        <v>0.60416666666424135</v>
      </c>
      <c r="C14911" s="8">
        <v>44872.604166666664</v>
      </c>
      <c r="D14911" s="3">
        <v>1.5609999999999999</v>
      </c>
      <c r="E14911" s="39"/>
      <c r="F14911" s="39"/>
      <c r="G14911" s="39"/>
      <c r="H14911" s="39"/>
      <c r="I14911" s="39"/>
    </row>
    <row r="14912" spans="1:9" x14ac:dyDescent="0.3">
      <c r="A14912" s="7">
        <v>43411</v>
      </c>
      <c r="B14912" s="2">
        <v>0.625</v>
      </c>
      <c r="C14912" s="8">
        <v>44872.625</v>
      </c>
      <c r="D14912" s="3">
        <v>1.5609999999999999</v>
      </c>
      <c r="E14912" s="39"/>
      <c r="F14912" s="39"/>
      <c r="G14912" s="39"/>
      <c r="H14912" s="39"/>
      <c r="I14912" s="39"/>
    </row>
    <row r="14913" spans="1:9" x14ac:dyDescent="0.3">
      <c r="A14913" s="7">
        <v>43411</v>
      </c>
      <c r="B14913" s="2">
        <v>0.64583333333575865</v>
      </c>
      <c r="C14913" s="8">
        <v>44872.645833333336</v>
      </c>
      <c r="D14913" s="3">
        <v>1.5609999999999999</v>
      </c>
      <c r="E14913" s="39"/>
      <c r="F14913" s="39"/>
      <c r="G14913" s="39"/>
      <c r="H14913" s="39"/>
      <c r="I14913" s="39"/>
    </row>
    <row r="14914" spans="1:9" x14ac:dyDescent="0.3">
      <c r="A14914" s="7">
        <v>43411</v>
      </c>
      <c r="B14914" s="2">
        <v>0.66666666666424135</v>
      </c>
      <c r="C14914" s="8">
        <v>44872.666666666664</v>
      </c>
      <c r="D14914" s="3">
        <v>1.5880000000000001</v>
      </c>
      <c r="E14914" s="39"/>
      <c r="F14914" s="39"/>
      <c r="G14914" s="39"/>
      <c r="H14914" s="39"/>
      <c r="I14914" s="39"/>
    </row>
    <row r="14915" spans="1:9" x14ac:dyDescent="0.3">
      <c r="A14915" s="7">
        <v>43411</v>
      </c>
      <c r="B14915" s="2">
        <v>0.6875</v>
      </c>
      <c r="C14915" s="8">
        <v>44872.6875</v>
      </c>
      <c r="D14915" s="3">
        <v>1.5880000000000001</v>
      </c>
      <c r="E14915" s="39"/>
      <c r="F14915" s="39"/>
      <c r="G14915" s="39"/>
      <c r="H14915" s="39"/>
      <c r="I14915" s="39"/>
    </row>
    <row r="14916" spans="1:9" x14ac:dyDescent="0.3">
      <c r="A14916" s="7">
        <v>43411</v>
      </c>
      <c r="B14916" s="2">
        <v>0.70833333333575865</v>
      </c>
      <c r="C14916" s="8">
        <v>44872.708333333336</v>
      </c>
      <c r="D14916" s="3">
        <v>1.5880000000000001</v>
      </c>
      <c r="E14916" s="39"/>
      <c r="F14916" s="39"/>
      <c r="G14916" s="39"/>
      <c r="H14916" s="39"/>
      <c r="I14916" s="39"/>
    </row>
    <row r="14917" spans="1:9" x14ac:dyDescent="0.3">
      <c r="A14917" s="7">
        <v>43411</v>
      </c>
      <c r="B14917" s="2">
        <v>0.72916666666424135</v>
      </c>
      <c r="C14917" s="8">
        <v>44872.729166666664</v>
      </c>
      <c r="D14917" s="3">
        <v>1.5609999999999999</v>
      </c>
      <c r="E14917" s="39"/>
      <c r="F14917" s="39"/>
      <c r="G14917" s="39"/>
      <c r="H14917" s="39"/>
      <c r="I14917" s="39"/>
    </row>
    <row r="14918" spans="1:9" x14ac:dyDescent="0.3">
      <c r="A14918" s="7">
        <v>43411</v>
      </c>
      <c r="B14918" s="2">
        <v>0.75</v>
      </c>
      <c r="C14918" s="8">
        <v>44872.75</v>
      </c>
      <c r="D14918" s="3">
        <v>1.5069999999999999</v>
      </c>
      <c r="E14918" s="39"/>
      <c r="F14918" s="39"/>
      <c r="G14918" s="39"/>
      <c r="H14918" s="39"/>
      <c r="I14918" s="39"/>
    </row>
    <row r="14919" spans="1:9" x14ac:dyDescent="0.3">
      <c r="A14919" s="7">
        <v>43411</v>
      </c>
      <c r="B14919" s="2">
        <v>0.77083333333575865</v>
      </c>
      <c r="C14919" s="8">
        <v>44872.770833333336</v>
      </c>
      <c r="D14919" s="3">
        <v>1.4530000000000001</v>
      </c>
      <c r="E14919" s="39"/>
      <c r="F14919" s="39"/>
      <c r="G14919" s="39"/>
      <c r="H14919" s="39"/>
      <c r="I14919" s="39"/>
    </row>
    <row r="14920" spans="1:9" x14ac:dyDescent="0.3">
      <c r="A14920" s="7">
        <v>43411</v>
      </c>
      <c r="B14920" s="2">
        <v>0.79166666666424135</v>
      </c>
      <c r="C14920" s="8">
        <v>44872.791666666664</v>
      </c>
      <c r="D14920" s="3">
        <v>1.3979999999999999</v>
      </c>
      <c r="E14920" s="39"/>
      <c r="F14920" s="39"/>
      <c r="G14920" s="39"/>
      <c r="H14920" s="39"/>
      <c r="I14920" s="39"/>
    </row>
    <row r="14921" spans="1:9" x14ac:dyDescent="0.3">
      <c r="A14921" s="7">
        <v>43411</v>
      </c>
      <c r="B14921" s="2">
        <v>0.8125</v>
      </c>
      <c r="C14921" s="8">
        <v>44872.8125</v>
      </c>
      <c r="D14921" s="3">
        <v>1.3440000000000001</v>
      </c>
      <c r="E14921" s="39"/>
      <c r="F14921" s="39"/>
      <c r="G14921" s="39"/>
      <c r="H14921" s="39"/>
      <c r="I14921" s="39"/>
    </row>
    <row r="14922" spans="1:9" x14ac:dyDescent="0.3">
      <c r="A14922" s="7">
        <v>43411</v>
      </c>
      <c r="B14922" s="2">
        <v>0.83333333333575865</v>
      </c>
      <c r="C14922" s="8">
        <v>44872.833333333336</v>
      </c>
      <c r="D14922" s="3">
        <v>1.3440000000000001</v>
      </c>
      <c r="E14922" s="39"/>
      <c r="F14922" s="39"/>
      <c r="G14922" s="39"/>
      <c r="H14922" s="39"/>
      <c r="I14922" s="39"/>
    </row>
    <row r="14923" spans="1:9" x14ac:dyDescent="0.3">
      <c r="A14923" s="7">
        <v>43411</v>
      </c>
      <c r="B14923" s="2">
        <v>0.85416666666424135</v>
      </c>
      <c r="C14923" s="8">
        <v>44872.854166666664</v>
      </c>
      <c r="D14923" s="3">
        <v>1.3169999999999999</v>
      </c>
      <c r="E14923" s="39"/>
      <c r="F14923" s="39"/>
      <c r="G14923" s="39"/>
      <c r="H14923" s="39"/>
      <c r="I14923" s="39"/>
    </row>
    <row r="14924" spans="1:9" x14ac:dyDescent="0.3">
      <c r="A14924" s="7">
        <v>43411</v>
      </c>
      <c r="B14924" s="2">
        <v>0.875</v>
      </c>
      <c r="C14924" s="8">
        <v>44872.875</v>
      </c>
      <c r="D14924" s="3">
        <v>1.2350000000000001</v>
      </c>
      <c r="E14924" s="39"/>
      <c r="F14924" s="39"/>
      <c r="G14924" s="39"/>
      <c r="H14924" s="39"/>
      <c r="I14924" s="39"/>
    </row>
    <row r="14925" spans="1:9" x14ac:dyDescent="0.3">
      <c r="A14925" s="7">
        <v>43411</v>
      </c>
      <c r="B14925" s="2">
        <v>0.89583333333575865</v>
      </c>
      <c r="C14925" s="8">
        <v>44872.895833333336</v>
      </c>
      <c r="D14925" s="3">
        <v>1.208</v>
      </c>
      <c r="E14925" s="39"/>
      <c r="F14925" s="39"/>
      <c r="G14925" s="39"/>
      <c r="H14925" s="39"/>
      <c r="I14925" s="39"/>
    </row>
    <row r="14926" spans="1:9" x14ac:dyDescent="0.3">
      <c r="A14926" s="7">
        <v>43411</v>
      </c>
      <c r="B14926" s="2">
        <v>0.91666666666424135</v>
      </c>
      <c r="C14926" s="8">
        <v>44872.916666666664</v>
      </c>
      <c r="D14926" s="3">
        <v>1.153</v>
      </c>
      <c r="E14926" s="39"/>
      <c r="F14926" s="39"/>
      <c r="G14926" s="39"/>
      <c r="H14926" s="39"/>
      <c r="I14926" s="39"/>
    </row>
    <row r="14927" spans="1:9" x14ac:dyDescent="0.3">
      <c r="A14927" s="7">
        <v>43411</v>
      </c>
      <c r="B14927" s="2">
        <v>0.9375</v>
      </c>
      <c r="C14927" s="8">
        <v>44872.9375</v>
      </c>
      <c r="D14927" s="3">
        <v>1.071</v>
      </c>
      <c r="E14927" s="39"/>
      <c r="F14927" s="39"/>
      <c r="G14927" s="39"/>
      <c r="H14927" s="39"/>
      <c r="I14927" s="39"/>
    </row>
    <row r="14928" spans="1:9" x14ac:dyDescent="0.3">
      <c r="A14928" s="7">
        <v>43411</v>
      </c>
      <c r="B14928" s="2">
        <v>0.95833333333575865</v>
      </c>
      <c r="C14928" s="8">
        <v>44872.958333333336</v>
      </c>
      <c r="D14928" s="3">
        <v>0.98899999999999999</v>
      </c>
      <c r="E14928" s="39"/>
      <c r="F14928" s="39"/>
      <c r="G14928" s="39"/>
      <c r="H14928" s="39"/>
      <c r="I14928" s="39"/>
    </row>
    <row r="14929" spans="1:9" x14ac:dyDescent="0.3">
      <c r="A14929" s="7">
        <v>43411</v>
      </c>
      <c r="B14929" s="2">
        <v>0.97916666666424135</v>
      </c>
      <c r="C14929" s="8">
        <v>44872.979166666664</v>
      </c>
      <c r="D14929" s="3">
        <v>0.90700000000000003</v>
      </c>
      <c r="E14929" s="48">
        <f>+IF(D14929="","",AVERAGE(D14882:D14929))</f>
        <v>1.5969791666666664</v>
      </c>
      <c r="F14929" s="48">
        <f>+IF(D14929="","",MIN(D14882:D14929))</f>
        <v>0.90700000000000003</v>
      </c>
      <c r="G14929" s="48">
        <f>+IF(D14929="","",MAX(D14882:D14929))</f>
        <v>2.2360000000000002</v>
      </c>
      <c r="H14929" s="48">
        <f>STDEV(D14882:D14929)</f>
        <v>0.36051815485807637</v>
      </c>
      <c r="I14929" s="48">
        <f>+IF(F14929="","",(G14929-F14929))</f>
        <v>1.3290000000000002</v>
      </c>
    </row>
    <row r="14930" spans="1:9" x14ac:dyDescent="0.3">
      <c r="A14930" s="7">
        <v>43412</v>
      </c>
      <c r="B14930" s="2">
        <v>0</v>
      </c>
      <c r="C14930" s="8">
        <v>44873</v>
      </c>
      <c r="D14930" s="3">
        <v>0.82499999999999996</v>
      </c>
      <c r="E14930" s="39"/>
      <c r="F14930" s="39"/>
      <c r="G14930" s="39"/>
      <c r="H14930" s="39"/>
      <c r="I14930" s="39"/>
    </row>
    <row r="14931" spans="1:9" x14ac:dyDescent="0.3">
      <c r="A14931" s="7">
        <v>43412</v>
      </c>
      <c r="B14931" s="2">
        <v>2.0833333335758653E-2</v>
      </c>
      <c r="C14931" s="8">
        <v>44873.020833333336</v>
      </c>
      <c r="D14931" s="3">
        <v>0.77</v>
      </c>
      <c r="E14931" s="39"/>
      <c r="F14931" s="39"/>
      <c r="G14931" s="39"/>
      <c r="H14931" s="39"/>
      <c r="I14931" s="39"/>
    </row>
    <row r="14932" spans="1:9" x14ac:dyDescent="0.3">
      <c r="A14932" s="7">
        <v>43412</v>
      </c>
      <c r="B14932" s="2">
        <v>4.1666666664241347E-2</v>
      </c>
      <c r="C14932" s="8">
        <v>44873.041666666664</v>
      </c>
      <c r="D14932" s="3">
        <v>0.71499999999999997</v>
      </c>
      <c r="E14932" s="39"/>
      <c r="F14932" s="39"/>
      <c r="G14932" s="39"/>
      <c r="H14932" s="39"/>
      <c r="I14932" s="39"/>
    </row>
    <row r="14933" spans="1:9" x14ac:dyDescent="0.3">
      <c r="A14933" s="7">
        <v>43412</v>
      </c>
      <c r="B14933" s="2">
        <v>6.25E-2</v>
      </c>
      <c r="C14933" s="8">
        <v>44873.0625</v>
      </c>
      <c r="D14933" s="3">
        <v>0.66</v>
      </c>
      <c r="E14933" s="39"/>
      <c r="F14933" s="39"/>
      <c r="G14933" s="39"/>
      <c r="H14933" s="39"/>
      <c r="I14933" s="39"/>
    </row>
    <row r="14934" spans="1:9" x14ac:dyDescent="0.3">
      <c r="A14934" s="7">
        <v>43412</v>
      </c>
      <c r="B14934" s="2">
        <v>8.3333333335758653E-2</v>
      </c>
      <c r="C14934" s="8">
        <v>44873.083333333336</v>
      </c>
      <c r="D14934" s="3">
        <v>0.60499999999999998</v>
      </c>
      <c r="E14934" s="39"/>
      <c r="F14934" s="39"/>
      <c r="G14934" s="39"/>
      <c r="H14934" s="39"/>
      <c r="I14934" s="39"/>
    </row>
    <row r="14935" spans="1:9" x14ac:dyDescent="0.3">
      <c r="A14935" s="7">
        <v>43412</v>
      </c>
      <c r="B14935" s="2">
        <v>0.10416666666424135</v>
      </c>
      <c r="C14935" s="8">
        <v>44873.104166666664</v>
      </c>
      <c r="D14935" s="3">
        <v>0.55000000000000004</v>
      </c>
      <c r="E14935" s="39"/>
      <c r="F14935" s="39"/>
      <c r="G14935" s="39"/>
      <c r="H14935" s="39"/>
      <c r="I14935" s="39"/>
    </row>
    <row r="14936" spans="1:9" x14ac:dyDescent="0.3">
      <c r="A14936" s="7">
        <v>43412</v>
      </c>
      <c r="B14936" s="2">
        <v>0.125</v>
      </c>
      <c r="C14936" s="8">
        <v>44873.125</v>
      </c>
      <c r="D14936" s="3">
        <v>0.495</v>
      </c>
      <c r="E14936" s="39"/>
      <c r="F14936" s="39"/>
      <c r="G14936" s="39"/>
      <c r="H14936" s="39"/>
      <c r="I14936" s="39"/>
    </row>
    <row r="14937" spans="1:9" x14ac:dyDescent="0.3">
      <c r="A14937" s="7">
        <v>43412</v>
      </c>
      <c r="B14937" s="2">
        <v>0.14583333333575865</v>
      </c>
      <c r="C14937" s="8">
        <v>44873.145833333336</v>
      </c>
      <c r="D14937" s="3">
        <v>0.439</v>
      </c>
      <c r="E14937" s="39"/>
      <c r="F14937" s="39"/>
      <c r="G14937" s="39"/>
      <c r="H14937" s="39"/>
      <c r="I14937" s="39"/>
    </row>
    <row r="14938" spans="1:9" x14ac:dyDescent="0.3">
      <c r="A14938" s="7">
        <v>43412</v>
      </c>
      <c r="B14938" s="2">
        <v>0.16666666666424135</v>
      </c>
      <c r="C14938" s="8">
        <v>44873.166666666664</v>
      </c>
      <c r="D14938" s="3">
        <v>0.38400000000000001</v>
      </c>
      <c r="E14938" s="39"/>
      <c r="F14938" s="39"/>
      <c r="G14938" s="39"/>
      <c r="H14938" s="39"/>
      <c r="I14938" s="39"/>
    </row>
    <row r="14939" spans="1:9" x14ac:dyDescent="0.3">
      <c r="A14939" s="7">
        <v>43412</v>
      </c>
      <c r="B14939" s="2">
        <v>0.1875</v>
      </c>
      <c r="C14939" s="8">
        <v>44873.1875</v>
      </c>
      <c r="D14939" s="3">
        <v>0.35599999999999998</v>
      </c>
      <c r="E14939" s="39"/>
      <c r="F14939" s="39"/>
      <c r="G14939" s="39"/>
      <c r="H14939" s="39"/>
      <c r="I14939" s="39"/>
    </row>
    <row r="14940" spans="1:9" x14ac:dyDescent="0.3">
      <c r="A14940" s="7">
        <v>43412</v>
      </c>
      <c r="B14940" s="2">
        <v>0.20833333333575865</v>
      </c>
      <c r="C14940" s="8">
        <v>44873.208333333336</v>
      </c>
      <c r="D14940" s="3">
        <v>0.32900000000000001</v>
      </c>
      <c r="E14940" s="39"/>
      <c r="F14940" s="39"/>
      <c r="G14940" s="39"/>
      <c r="H14940" s="39"/>
      <c r="I14940" s="39"/>
    </row>
    <row r="14941" spans="1:9" x14ac:dyDescent="0.3">
      <c r="A14941" s="7">
        <v>43412</v>
      </c>
      <c r="B14941" s="2">
        <v>0.22916666666424135</v>
      </c>
      <c r="C14941" s="8">
        <v>44873.229166666664</v>
      </c>
      <c r="D14941" s="3">
        <v>0.27300000000000002</v>
      </c>
      <c r="E14941" s="39"/>
      <c r="F14941" s="39"/>
      <c r="G14941" s="39"/>
      <c r="H14941" s="39"/>
      <c r="I14941" s="39"/>
    </row>
    <row r="14942" spans="1:9" x14ac:dyDescent="0.3">
      <c r="A14942" s="7">
        <v>43412</v>
      </c>
      <c r="B14942" s="2">
        <v>0.25</v>
      </c>
      <c r="C14942" s="8">
        <v>44873.25</v>
      </c>
      <c r="D14942" s="3">
        <v>0.19</v>
      </c>
      <c r="E14942" s="39"/>
      <c r="F14942" s="39"/>
      <c r="G14942" s="39"/>
      <c r="H14942" s="39"/>
      <c r="I14942" s="39"/>
    </row>
    <row r="14943" spans="1:9" x14ac:dyDescent="0.3">
      <c r="A14943" s="7">
        <v>43412</v>
      </c>
      <c r="B14943" s="2">
        <v>0.27083333333575865</v>
      </c>
      <c r="C14943" s="8">
        <v>44873.270833333336</v>
      </c>
      <c r="D14943" s="3">
        <v>0.13500000000000001</v>
      </c>
      <c r="E14943" s="39"/>
      <c r="F14943" s="39"/>
      <c r="G14943" s="39"/>
      <c r="H14943" s="39"/>
      <c r="I14943" s="39"/>
    </row>
    <row r="14944" spans="1:9" x14ac:dyDescent="0.3">
      <c r="A14944" s="7">
        <v>43412</v>
      </c>
      <c r="B14944" s="2">
        <v>0.29166666666424135</v>
      </c>
      <c r="C14944" s="8">
        <v>44873.291666666664</v>
      </c>
      <c r="D14944" s="3">
        <v>7.9000000000000001E-2</v>
      </c>
      <c r="E14944" s="39"/>
      <c r="F14944" s="39"/>
      <c r="G14944" s="39"/>
      <c r="H14944" s="39"/>
      <c r="I14944" s="39"/>
    </row>
    <row r="14945" spans="1:9" x14ac:dyDescent="0.3">
      <c r="A14945" s="7">
        <v>43412</v>
      </c>
      <c r="B14945" s="2">
        <v>0.3125</v>
      </c>
      <c r="C14945" s="8">
        <v>44873.3125</v>
      </c>
      <c r="D14945" s="3">
        <v>5.0999999999999997E-2</v>
      </c>
      <c r="E14945" s="39"/>
      <c r="F14945" s="39"/>
      <c r="G14945" s="39"/>
      <c r="H14945" s="39"/>
      <c r="I14945" s="39"/>
    </row>
    <row r="14946" spans="1:9" x14ac:dyDescent="0.3">
      <c r="A14946" s="7">
        <v>43412</v>
      </c>
      <c r="B14946" s="2">
        <v>0.33333333333575865</v>
      </c>
      <c r="C14946" s="8">
        <v>44873.333333333336</v>
      </c>
      <c r="D14946" s="3">
        <v>2.4E-2</v>
      </c>
      <c r="E14946" s="39"/>
      <c r="F14946" s="39"/>
      <c r="G14946" s="39"/>
      <c r="H14946" s="39"/>
      <c r="I14946" s="39"/>
    </row>
    <row r="14947" spans="1:9" x14ac:dyDescent="0.3">
      <c r="A14947" s="7">
        <v>43412</v>
      </c>
      <c r="B14947" s="2">
        <v>0.35416666666424135</v>
      </c>
      <c r="C14947" s="8">
        <v>44873.354166666664</v>
      </c>
      <c r="D14947" s="3">
        <v>2.4E-2</v>
      </c>
      <c r="E14947" s="39"/>
      <c r="F14947" s="39"/>
      <c r="G14947" s="39"/>
      <c r="H14947" s="39"/>
      <c r="I14947" s="39"/>
    </row>
    <row r="14948" spans="1:9" x14ac:dyDescent="0.3">
      <c r="A14948" s="7">
        <v>43412</v>
      </c>
      <c r="B14948" s="2">
        <v>0.375</v>
      </c>
      <c r="C14948" s="8">
        <v>44873.375</v>
      </c>
      <c r="D14948" s="3">
        <v>5.0999999999999997E-2</v>
      </c>
      <c r="E14948" s="39"/>
      <c r="F14948" s="39"/>
      <c r="G14948" s="39"/>
      <c r="H14948" s="39"/>
      <c r="I14948" s="39"/>
    </row>
    <row r="14949" spans="1:9" x14ac:dyDescent="0.3">
      <c r="A14949" s="7">
        <v>43412</v>
      </c>
      <c r="B14949" s="2">
        <v>0.39583333333575865</v>
      </c>
      <c r="C14949" s="8">
        <v>44873.395833333336</v>
      </c>
      <c r="D14949" s="3">
        <v>7.9000000000000001E-2</v>
      </c>
      <c r="E14949" s="39"/>
      <c r="F14949" s="39"/>
      <c r="G14949" s="39"/>
      <c r="H14949" s="39"/>
      <c r="I14949" s="39"/>
    </row>
    <row r="14950" spans="1:9" x14ac:dyDescent="0.3">
      <c r="A14950" s="7">
        <v>43412</v>
      </c>
      <c r="B14950" s="2">
        <v>0.41666666666424135</v>
      </c>
      <c r="C14950" s="8">
        <v>44873.416666666664</v>
      </c>
      <c r="D14950" s="3">
        <v>0.13500000000000001</v>
      </c>
      <c r="E14950" s="39"/>
      <c r="F14950" s="39"/>
      <c r="G14950" s="39"/>
      <c r="H14950" s="39"/>
      <c r="I14950" s="39"/>
    </row>
    <row r="14951" spans="1:9" x14ac:dyDescent="0.3">
      <c r="A14951" s="7">
        <v>43412</v>
      </c>
      <c r="B14951" s="2">
        <v>0.4375</v>
      </c>
      <c r="C14951" s="8">
        <v>44873.4375</v>
      </c>
      <c r="D14951" s="3">
        <v>0.27300000000000002</v>
      </c>
      <c r="E14951" s="39"/>
      <c r="F14951" s="39"/>
      <c r="G14951" s="39"/>
      <c r="H14951" s="39"/>
      <c r="I14951" s="39"/>
    </row>
    <row r="14952" spans="1:9" x14ac:dyDescent="0.3">
      <c r="A14952" s="7">
        <v>43412</v>
      </c>
      <c r="B14952" s="2">
        <v>0.45833333333575865</v>
      </c>
      <c r="C14952" s="8">
        <v>44873.458333333336</v>
      </c>
      <c r="D14952" s="3">
        <v>0.41199999999999998</v>
      </c>
      <c r="E14952" s="39"/>
      <c r="F14952" s="39"/>
      <c r="G14952" s="39"/>
      <c r="H14952" s="39"/>
      <c r="I14952" s="39"/>
    </row>
    <row r="14953" spans="1:9" x14ac:dyDescent="0.3">
      <c r="A14953" s="7">
        <v>43412</v>
      </c>
      <c r="B14953" s="2">
        <v>0.47916666666424135</v>
      </c>
      <c r="C14953" s="8">
        <v>44873.479166666664</v>
      </c>
      <c r="D14953" s="3">
        <v>0.60499999999999998</v>
      </c>
      <c r="E14953" s="39"/>
      <c r="F14953" s="39"/>
      <c r="G14953" s="39"/>
      <c r="H14953" s="39"/>
      <c r="I14953" s="39"/>
    </row>
    <row r="14954" spans="1:9" x14ac:dyDescent="0.3">
      <c r="A14954" s="7">
        <v>43412</v>
      </c>
      <c r="B14954" s="2">
        <v>0.5</v>
      </c>
      <c r="C14954" s="8">
        <v>44873.5</v>
      </c>
      <c r="D14954" s="3">
        <v>0.77</v>
      </c>
      <c r="E14954" s="39"/>
      <c r="F14954" s="39"/>
      <c r="G14954" s="39"/>
      <c r="H14954" s="39"/>
      <c r="I14954" s="39"/>
    </row>
    <row r="14955" spans="1:9" x14ac:dyDescent="0.3">
      <c r="A14955" s="7">
        <v>43412</v>
      </c>
      <c r="B14955" s="2">
        <v>0.52083333333575865</v>
      </c>
      <c r="C14955" s="8">
        <v>44873.520833333336</v>
      </c>
      <c r="D14955" s="3">
        <v>0.93400000000000005</v>
      </c>
      <c r="E14955" s="39"/>
      <c r="F14955" s="39"/>
      <c r="G14955" s="39"/>
      <c r="H14955" s="39"/>
      <c r="I14955" s="39"/>
    </row>
    <row r="14956" spans="1:9" x14ac:dyDescent="0.3">
      <c r="A14956" s="7">
        <v>43412</v>
      </c>
      <c r="B14956" s="2">
        <v>0.54166666666424135</v>
      </c>
      <c r="C14956" s="8">
        <v>44873.541666666664</v>
      </c>
      <c r="D14956" s="3">
        <v>1.044</v>
      </c>
      <c r="E14956" s="39"/>
      <c r="F14956" s="39"/>
      <c r="G14956" s="39"/>
      <c r="H14956" s="39"/>
      <c r="I14956" s="39"/>
    </row>
    <row r="14957" spans="1:9" x14ac:dyDescent="0.3">
      <c r="A14957" s="7">
        <v>43412</v>
      </c>
      <c r="B14957" s="2">
        <v>0.5625</v>
      </c>
      <c r="C14957" s="8">
        <v>44873.5625</v>
      </c>
      <c r="D14957" s="3">
        <v>1.1259999999999999</v>
      </c>
      <c r="E14957" s="39"/>
      <c r="F14957" s="39"/>
      <c r="G14957" s="39"/>
      <c r="H14957" s="39"/>
      <c r="I14957" s="39"/>
    </row>
    <row r="14958" spans="1:9" x14ac:dyDescent="0.3">
      <c r="A14958" s="7">
        <v>43412</v>
      </c>
      <c r="B14958" s="2">
        <v>0.58333333333575865</v>
      </c>
      <c r="C14958" s="8">
        <v>44873.583333333336</v>
      </c>
      <c r="D14958" s="3">
        <v>1.153</v>
      </c>
      <c r="E14958" s="39"/>
      <c r="F14958" s="39"/>
      <c r="G14958" s="39"/>
      <c r="H14958" s="39"/>
      <c r="I14958" s="39"/>
    </row>
    <row r="14959" spans="1:9" x14ac:dyDescent="0.3">
      <c r="A14959" s="7">
        <v>43412</v>
      </c>
      <c r="B14959" s="2">
        <v>0.60416666666424135</v>
      </c>
      <c r="C14959" s="8">
        <v>44873.604166666664</v>
      </c>
      <c r="D14959" s="3">
        <v>1.099</v>
      </c>
      <c r="E14959" s="39"/>
      <c r="F14959" s="39"/>
      <c r="G14959" s="39"/>
      <c r="H14959" s="39"/>
      <c r="I14959" s="39"/>
    </row>
    <row r="14960" spans="1:9" x14ac:dyDescent="0.3">
      <c r="A14960" s="7">
        <v>43412</v>
      </c>
      <c r="B14960" s="2">
        <v>0.625</v>
      </c>
      <c r="C14960" s="8">
        <v>44873.625</v>
      </c>
      <c r="D14960" s="3">
        <v>1.0169999999999999</v>
      </c>
      <c r="E14960" s="39"/>
      <c r="F14960" s="39"/>
      <c r="G14960" s="39"/>
      <c r="H14960" s="39"/>
      <c r="I14960" s="39"/>
    </row>
    <row r="14961" spans="1:9" x14ac:dyDescent="0.3">
      <c r="A14961" s="7">
        <v>43412</v>
      </c>
      <c r="B14961" s="2">
        <v>0.64583333333575865</v>
      </c>
      <c r="C14961" s="8">
        <v>44873.645833333336</v>
      </c>
      <c r="D14961" s="3">
        <v>0.93400000000000005</v>
      </c>
      <c r="E14961" s="39"/>
      <c r="F14961" s="39"/>
      <c r="G14961" s="39"/>
      <c r="H14961" s="39"/>
      <c r="I14961" s="39"/>
    </row>
    <row r="14962" spans="1:9" x14ac:dyDescent="0.3">
      <c r="A14962" s="7">
        <v>43412</v>
      </c>
      <c r="B14962" s="2">
        <v>0.66666666666424135</v>
      </c>
      <c r="C14962" s="8">
        <v>44873.666666666664</v>
      </c>
      <c r="D14962" s="3">
        <v>0.85199999999999998</v>
      </c>
      <c r="E14962" s="39"/>
      <c r="F14962" s="39"/>
      <c r="G14962" s="39"/>
      <c r="H14962" s="39"/>
      <c r="I14962" s="39"/>
    </row>
    <row r="14963" spans="1:9" x14ac:dyDescent="0.3">
      <c r="A14963" s="7">
        <v>43412</v>
      </c>
      <c r="B14963" s="2">
        <v>0.6875</v>
      </c>
      <c r="C14963" s="8">
        <v>44873.6875</v>
      </c>
      <c r="D14963" s="3">
        <v>0.74199999999999999</v>
      </c>
      <c r="E14963" s="39"/>
      <c r="F14963" s="39"/>
      <c r="G14963" s="39"/>
      <c r="H14963" s="39"/>
      <c r="I14963" s="39"/>
    </row>
    <row r="14964" spans="1:9" x14ac:dyDescent="0.3">
      <c r="A14964" s="7">
        <v>43412</v>
      </c>
      <c r="B14964" s="2">
        <v>0.70833333333575865</v>
      </c>
      <c r="C14964" s="8">
        <v>44873.708333333336</v>
      </c>
      <c r="D14964" s="3">
        <v>0.63200000000000001</v>
      </c>
      <c r="E14964" s="39"/>
      <c r="F14964" s="39"/>
      <c r="G14964" s="39"/>
      <c r="H14964" s="39"/>
      <c r="I14964" s="39"/>
    </row>
    <row r="14965" spans="1:9" x14ac:dyDescent="0.3">
      <c r="A14965" s="7">
        <v>43412</v>
      </c>
      <c r="B14965" s="2">
        <v>0.72916666666424135</v>
      </c>
      <c r="C14965" s="8">
        <v>44873.729166666664</v>
      </c>
      <c r="D14965" s="3">
        <v>0.52200000000000002</v>
      </c>
      <c r="E14965" s="39"/>
      <c r="F14965" s="39"/>
      <c r="G14965" s="39"/>
      <c r="H14965" s="39"/>
      <c r="I14965" s="39"/>
    </row>
    <row r="14966" spans="1:9" x14ac:dyDescent="0.3">
      <c r="A14966" s="7">
        <v>43412</v>
      </c>
      <c r="B14966" s="2">
        <v>0.75</v>
      </c>
      <c r="C14966" s="8">
        <v>44873.75</v>
      </c>
      <c r="D14966" s="3">
        <v>0.46700000000000003</v>
      </c>
      <c r="E14966" s="39"/>
      <c r="F14966" s="39"/>
      <c r="G14966" s="39"/>
      <c r="H14966" s="39"/>
      <c r="I14966" s="39"/>
    </row>
    <row r="14967" spans="1:9" x14ac:dyDescent="0.3">
      <c r="A14967" s="7">
        <v>43412</v>
      </c>
      <c r="B14967" s="2">
        <v>0.77083333333575865</v>
      </c>
      <c r="C14967" s="8">
        <v>44873.770833333336</v>
      </c>
      <c r="D14967" s="3">
        <v>0.41199999999999998</v>
      </c>
      <c r="E14967" s="39"/>
      <c r="F14967" s="39"/>
      <c r="G14967" s="39"/>
      <c r="H14967" s="39"/>
      <c r="I14967" s="39"/>
    </row>
    <row r="14968" spans="1:9" x14ac:dyDescent="0.3">
      <c r="A14968" s="7">
        <v>43412</v>
      </c>
      <c r="B14968" s="2">
        <v>0.79166666666424135</v>
      </c>
      <c r="C14968" s="8">
        <v>44873.791666666664</v>
      </c>
      <c r="D14968" s="3">
        <v>0.32900000000000001</v>
      </c>
      <c r="E14968" s="39"/>
      <c r="F14968" s="39"/>
      <c r="G14968" s="39"/>
      <c r="H14968" s="39"/>
      <c r="I14968" s="39"/>
    </row>
    <row r="14969" spans="1:9" x14ac:dyDescent="0.3">
      <c r="A14969" s="7">
        <v>43412</v>
      </c>
      <c r="B14969" s="2">
        <v>0.8125</v>
      </c>
      <c r="C14969" s="8">
        <v>44873.8125</v>
      </c>
      <c r="D14969" s="3">
        <v>0.246</v>
      </c>
      <c r="E14969" s="39"/>
      <c r="F14969" s="39"/>
      <c r="G14969" s="39"/>
      <c r="H14969" s="39"/>
      <c r="I14969" s="39"/>
    </row>
    <row r="14970" spans="1:9" x14ac:dyDescent="0.3">
      <c r="A14970" s="7">
        <v>43412</v>
      </c>
      <c r="B14970" s="2">
        <v>0.83333333333575865</v>
      </c>
      <c r="C14970" s="8">
        <v>44873.833333333336</v>
      </c>
      <c r="D14970" s="3">
        <v>0.19</v>
      </c>
      <c r="E14970" s="39"/>
      <c r="F14970" s="39"/>
      <c r="G14970" s="39"/>
      <c r="H14970" s="39"/>
      <c r="I14970" s="39"/>
    </row>
    <row r="14971" spans="1:9" x14ac:dyDescent="0.3">
      <c r="A14971" s="7">
        <v>43412</v>
      </c>
      <c r="B14971" s="2">
        <v>0.85416666666424135</v>
      </c>
      <c r="C14971" s="8">
        <v>44873.854166666664</v>
      </c>
      <c r="D14971" s="3">
        <v>0.16300000000000001</v>
      </c>
      <c r="E14971" s="39"/>
      <c r="F14971" s="39"/>
      <c r="G14971" s="39"/>
      <c r="H14971" s="39"/>
      <c r="I14971" s="39"/>
    </row>
    <row r="14972" spans="1:9" x14ac:dyDescent="0.3">
      <c r="A14972" s="7">
        <v>43412</v>
      </c>
      <c r="B14972" s="2">
        <v>0.875</v>
      </c>
      <c r="C14972" s="8">
        <v>44873.875</v>
      </c>
      <c r="D14972" s="3">
        <v>0.19</v>
      </c>
      <c r="E14972" s="39"/>
      <c r="F14972" s="39"/>
      <c r="G14972" s="39"/>
      <c r="H14972" s="39"/>
      <c r="I14972" s="39"/>
    </row>
    <row r="14973" spans="1:9" x14ac:dyDescent="0.3">
      <c r="A14973" s="7">
        <v>43412</v>
      </c>
      <c r="B14973" s="2">
        <v>0.89583333333575865</v>
      </c>
      <c r="C14973" s="8">
        <v>44873.895833333336</v>
      </c>
      <c r="D14973" s="3">
        <v>0.218</v>
      </c>
      <c r="E14973" s="39"/>
      <c r="F14973" s="39"/>
      <c r="G14973" s="39"/>
      <c r="H14973" s="39"/>
      <c r="I14973" s="39"/>
    </row>
    <row r="14974" spans="1:9" x14ac:dyDescent="0.3">
      <c r="A14974" s="7">
        <v>43412</v>
      </c>
      <c r="B14974" s="2">
        <v>0.91666666666424135</v>
      </c>
      <c r="C14974" s="8">
        <v>44873.916666666664</v>
      </c>
      <c r="D14974" s="3">
        <v>0.218</v>
      </c>
      <c r="E14974" s="39"/>
      <c r="F14974" s="39"/>
      <c r="G14974" s="39"/>
      <c r="H14974" s="39"/>
      <c r="I14974" s="39"/>
    </row>
    <row r="14975" spans="1:9" x14ac:dyDescent="0.3">
      <c r="A14975" s="7">
        <v>43412</v>
      </c>
      <c r="B14975" s="2">
        <v>0.9375</v>
      </c>
      <c r="C14975" s="8">
        <v>44873.9375</v>
      </c>
      <c r="D14975" s="3">
        <v>0.16300000000000001</v>
      </c>
      <c r="E14975" s="39"/>
      <c r="F14975" s="39"/>
      <c r="G14975" s="39"/>
      <c r="H14975" s="39"/>
      <c r="I14975" s="39"/>
    </row>
    <row r="14976" spans="1:9" x14ac:dyDescent="0.3">
      <c r="A14976" s="7">
        <v>43412</v>
      </c>
      <c r="B14976" s="2">
        <v>0.95833333333575865</v>
      </c>
      <c r="C14976" s="8">
        <v>44873.958333333336</v>
      </c>
      <c r="D14976" s="3">
        <v>0.107</v>
      </c>
      <c r="E14976" s="39"/>
      <c r="F14976" s="39"/>
      <c r="G14976" s="39"/>
      <c r="H14976" s="39"/>
      <c r="I14976" s="39"/>
    </row>
    <row r="14977" spans="1:9" x14ac:dyDescent="0.3">
      <c r="A14977" s="7">
        <v>43412</v>
      </c>
      <c r="B14977" s="2">
        <v>0.97916666666424135</v>
      </c>
      <c r="C14977" s="8">
        <v>44873.979166666664</v>
      </c>
      <c r="D14977" s="3">
        <v>5.0999999999999997E-2</v>
      </c>
      <c r="E14977" s="48">
        <f>+IF(D14977="","",AVERAGE(D14930:D14977))</f>
        <v>0.45912499999999995</v>
      </c>
      <c r="F14977" s="48">
        <f>+IF(D14977="","",MIN(D14930:D14977))</f>
        <v>2.4E-2</v>
      </c>
      <c r="G14977" s="48">
        <f>+IF(D14977="","",MAX(D14930:D14977))</f>
        <v>1.153</v>
      </c>
      <c r="H14977" s="48">
        <f>STDEV(D14930:D14977)</f>
        <v>0.33812358467080983</v>
      </c>
      <c r="I14977" s="48">
        <f>+IF(F14977="","",(G14977-F14977))</f>
        <v>1.129</v>
      </c>
    </row>
    <row r="14978" spans="1:9" x14ac:dyDescent="0.3">
      <c r="A14978" s="7">
        <v>43413</v>
      </c>
      <c r="B14978" s="2">
        <v>0</v>
      </c>
      <c r="C14978" s="8">
        <v>44874</v>
      </c>
      <c r="D14978" s="3">
        <v>-4.0000000000000001E-3</v>
      </c>
      <c r="E14978" s="39"/>
      <c r="F14978" s="39"/>
      <c r="G14978" s="39"/>
      <c r="H14978" s="39"/>
      <c r="I14978" s="39"/>
    </row>
    <row r="14979" spans="1:9" x14ac:dyDescent="0.3">
      <c r="A14979" s="7">
        <v>43413</v>
      </c>
      <c r="B14979" s="2">
        <v>2.0833333335758653E-2</v>
      </c>
      <c r="C14979" s="8">
        <v>44874.020833333336</v>
      </c>
      <c r="D14979" s="3">
        <v>2.4E-2</v>
      </c>
      <c r="E14979" s="39"/>
      <c r="F14979" s="39"/>
      <c r="G14979" s="39"/>
      <c r="H14979" s="39"/>
      <c r="I14979" s="39"/>
    </row>
    <row r="14980" spans="1:9" x14ac:dyDescent="0.3">
      <c r="A14980" s="7">
        <v>43413</v>
      </c>
      <c r="B14980" s="2">
        <v>4.1666666664241347E-2</v>
      </c>
      <c r="C14980" s="8">
        <v>44874.041666666664</v>
      </c>
      <c r="D14980" s="3">
        <v>2.4E-2</v>
      </c>
      <c r="E14980" s="39"/>
      <c r="F14980" s="39"/>
      <c r="G14980" s="39"/>
      <c r="H14980" s="39"/>
      <c r="I14980" s="39"/>
    </row>
    <row r="14981" spans="1:9" x14ac:dyDescent="0.3">
      <c r="A14981" s="7">
        <v>43413</v>
      </c>
      <c r="B14981" s="2">
        <v>6.25E-2</v>
      </c>
      <c r="C14981" s="8">
        <v>44874.0625</v>
      </c>
      <c r="D14981" s="3">
        <v>2.4E-2</v>
      </c>
      <c r="E14981" s="39"/>
      <c r="F14981" s="39"/>
      <c r="G14981" s="39"/>
      <c r="H14981" s="39"/>
      <c r="I14981" s="39"/>
    </row>
    <row r="14982" spans="1:9" x14ac:dyDescent="0.3">
      <c r="A14982" s="7">
        <v>43413</v>
      </c>
      <c r="B14982" s="2">
        <v>8.3333333335758653E-2</v>
      </c>
      <c r="C14982" s="8">
        <v>44874.083333333336</v>
      </c>
      <c r="D14982" s="3">
        <v>2.4E-2</v>
      </c>
      <c r="E14982" s="39"/>
      <c r="F14982" s="39"/>
      <c r="G14982" s="39"/>
      <c r="H14982" s="39"/>
      <c r="I14982" s="39"/>
    </row>
    <row r="14983" spans="1:9" x14ac:dyDescent="0.3">
      <c r="A14983" s="7">
        <v>43413</v>
      </c>
      <c r="B14983" s="2">
        <v>0.10416666666424135</v>
      </c>
      <c r="C14983" s="8">
        <v>44874.104166666664</v>
      </c>
      <c r="D14983" s="3">
        <v>2.4E-2</v>
      </c>
      <c r="E14983" s="39"/>
      <c r="F14983" s="39"/>
      <c r="G14983" s="39"/>
      <c r="H14983" s="39"/>
      <c r="I14983" s="39"/>
    </row>
    <row r="14984" spans="1:9" x14ac:dyDescent="0.3">
      <c r="A14984" s="7">
        <v>43413</v>
      </c>
      <c r="B14984" s="2">
        <v>0.125</v>
      </c>
      <c r="C14984" s="8">
        <v>44874.125</v>
      </c>
      <c r="D14984" s="3">
        <v>2.4E-2</v>
      </c>
      <c r="E14984" s="39"/>
      <c r="F14984" s="39"/>
      <c r="G14984" s="39"/>
      <c r="H14984" s="39"/>
      <c r="I14984" s="39"/>
    </row>
    <row r="14985" spans="1:9" x14ac:dyDescent="0.3">
      <c r="A14985" s="7">
        <v>43413</v>
      </c>
      <c r="B14985" s="2">
        <v>0.14583333333575865</v>
      </c>
      <c r="C14985" s="8">
        <v>44874.145833333336</v>
      </c>
      <c r="D14985" s="3">
        <v>2.4E-2</v>
      </c>
      <c r="E14985" s="39"/>
      <c r="F14985" s="39"/>
      <c r="G14985" s="39"/>
      <c r="H14985" s="39"/>
      <c r="I14985" s="39"/>
    </row>
    <row r="14986" spans="1:9" x14ac:dyDescent="0.3">
      <c r="A14986" s="7">
        <v>43413</v>
      </c>
      <c r="B14986" s="2">
        <v>0.16666666666424135</v>
      </c>
      <c r="C14986" s="8">
        <v>44874.166666666664</v>
      </c>
      <c r="D14986" s="3">
        <v>2.4E-2</v>
      </c>
      <c r="E14986" s="39"/>
      <c r="F14986" s="39"/>
      <c r="G14986" s="39"/>
      <c r="H14986" s="39"/>
      <c r="I14986" s="39"/>
    </row>
    <row r="14987" spans="1:9" x14ac:dyDescent="0.3">
      <c r="A14987" s="7">
        <v>43413</v>
      </c>
      <c r="B14987" s="2">
        <v>0.1875</v>
      </c>
      <c r="C14987" s="8">
        <v>44874.1875</v>
      </c>
      <c r="D14987" s="3">
        <v>2.4E-2</v>
      </c>
      <c r="E14987" s="39"/>
      <c r="F14987" s="39"/>
      <c r="G14987" s="39"/>
      <c r="H14987" s="39"/>
      <c r="I14987" s="39"/>
    </row>
    <row r="14988" spans="1:9" x14ac:dyDescent="0.3">
      <c r="A14988" s="7">
        <v>43413</v>
      </c>
      <c r="B14988" s="2">
        <v>0.20833333333575865</v>
      </c>
      <c r="C14988" s="8">
        <v>44874.208333333336</v>
      </c>
      <c r="D14988" s="3">
        <v>2.4E-2</v>
      </c>
      <c r="E14988" s="39"/>
      <c r="F14988" s="39"/>
      <c r="G14988" s="39"/>
      <c r="H14988" s="39"/>
      <c r="I14988" s="39"/>
    </row>
    <row r="14989" spans="1:9" x14ac:dyDescent="0.3">
      <c r="A14989" s="7">
        <v>43413</v>
      </c>
      <c r="B14989" s="2">
        <v>0.22916666666424135</v>
      </c>
      <c r="C14989" s="8">
        <v>44874.229166666664</v>
      </c>
      <c r="D14989" s="3">
        <v>2.4E-2</v>
      </c>
      <c r="E14989" s="39"/>
      <c r="F14989" s="39"/>
      <c r="G14989" s="39"/>
      <c r="H14989" s="39"/>
      <c r="I14989" s="39"/>
    </row>
    <row r="14990" spans="1:9" x14ac:dyDescent="0.3">
      <c r="A14990" s="7">
        <v>43413</v>
      </c>
      <c r="B14990" s="2">
        <v>0.25</v>
      </c>
      <c r="C14990" s="8">
        <v>44874.25</v>
      </c>
      <c r="D14990" s="3">
        <v>2.4E-2</v>
      </c>
      <c r="E14990" s="39"/>
      <c r="F14990" s="39"/>
      <c r="G14990" s="39"/>
      <c r="H14990" s="39"/>
      <c r="I14990" s="39"/>
    </row>
    <row r="14991" spans="1:9" x14ac:dyDescent="0.3">
      <c r="A14991" s="7">
        <v>43413</v>
      </c>
      <c r="B14991" s="2">
        <v>0.27083333333575865</v>
      </c>
      <c r="C14991" s="8">
        <v>44874.270833333336</v>
      </c>
      <c r="D14991" s="3">
        <v>2.4E-2</v>
      </c>
      <c r="E14991" s="39"/>
      <c r="F14991" s="39"/>
      <c r="G14991" s="39"/>
      <c r="H14991" s="39"/>
      <c r="I14991" s="39"/>
    </row>
    <row r="14992" spans="1:9" x14ac:dyDescent="0.3">
      <c r="A14992" s="7">
        <v>43413</v>
      </c>
      <c r="B14992" s="2">
        <v>0.29166666666424135</v>
      </c>
      <c r="C14992" s="8">
        <v>44874.291666666664</v>
      </c>
      <c r="D14992" s="3">
        <v>5.0999999999999997E-2</v>
      </c>
      <c r="E14992" s="39"/>
      <c r="F14992" s="39"/>
      <c r="G14992" s="39"/>
      <c r="H14992" s="39"/>
      <c r="I14992" s="39"/>
    </row>
    <row r="14993" spans="1:9" x14ac:dyDescent="0.3">
      <c r="A14993" s="7">
        <v>43413</v>
      </c>
      <c r="B14993" s="2">
        <v>0.3125</v>
      </c>
      <c r="C14993" s="8">
        <v>44874.3125</v>
      </c>
      <c r="D14993" s="3">
        <v>2.4E-2</v>
      </c>
      <c r="E14993" s="39"/>
      <c r="F14993" s="39"/>
      <c r="G14993" s="39"/>
      <c r="H14993" s="39"/>
      <c r="I14993" s="39"/>
    </row>
    <row r="14994" spans="1:9" x14ac:dyDescent="0.3">
      <c r="A14994" s="7">
        <v>43413</v>
      </c>
      <c r="B14994" s="2">
        <v>0.33333333333575865</v>
      </c>
      <c r="C14994" s="8">
        <v>44874.333333333336</v>
      </c>
      <c r="D14994" s="3">
        <v>2.4E-2</v>
      </c>
      <c r="E14994" s="39"/>
      <c r="F14994" s="39"/>
      <c r="G14994" s="39"/>
      <c r="H14994" s="39"/>
      <c r="I14994" s="39"/>
    </row>
    <row r="14995" spans="1:9" x14ac:dyDescent="0.3">
      <c r="A14995" s="7">
        <v>43413</v>
      </c>
      <c r="B14995" s="2">
        <v>0.35416666666424135</v>
      </c>
      <c r="C14995" s="8">
        <v>44874.354166666664</v>
      </c>
      <c r="D14995" s="3">
        <v>2.4E-2</v>
      </c>
      <c r="E14995" s="39"/>
      <c r="F14995" s="39"/>
      <c r="G14995" s="39"/>
      <c r="H14995" s="39"/>
      <c r="I14995" s="39"/>
    </row>
    <row r="14996" spans="1:9" x14ac:dyDescent="0.3">
      <c r="A14996" s="7">
        <v>43413</v>
      </c>
      <c r="B14996" s="2">
        <v>0.375</v>
      </c>
      <c r="C14996" s="8">
        <v>44874.375</v>
      </c>
      <c r="D14996" s="3">
        <v>5.0999999999999997E-2</v>
      </c>
      <c r="E14996" s="39"/>
      <c r="F14996" s="39"/>
      <c r="G14996" s="39"/>
      <c r="H14996" s="39"/>
      <c r="I14996" s="39"/>
    </row>
    <row r="14997" spans="1:9" x14ac:dyDescent="0.3">
      <c r="A14997" s="7">
        <v>43413</v>
      </c>
      <c r="B14997" s="2">
        <v>0.39583333333575865</v>
      </c>
      <c r="C14997" s="8">
        <v>44874.395833333336</v>
      </c>
      <c r="D14997" s="3">
        <v>5.0999999999999997E-2</v>
      </c>
      <c r="E14997" s="39"/>
      <c r="F14997" s="39"/>
      <c r="G14997" s="39"/>
      <c r="H14997" s="39"/>
      <c r="I14997" s="39"/>
    </row>
    <row r="14998" spans="1:9" x14ac:dyDescent="0.3">
      <c r="A14998" s="7">
        <v>43413</v>
      </c>
      <c r="B14998" s="2">
        <v>0.41666666666424135</v>
      </c>
      <c r="C14998" s="8">
        <v>44874.416666666664</v>
      </c>
      <c r="D14998" s="3">
        <v>5.0999999999999997E-2</v>
      </c>
      <c r="E14998" s="39"/>
      <c r="F14998" s="39"/>
      <c r="G14998" s="39"/>
      <c r="H14998" s="39"/>
      <c r="I14998" s="39"/>
    </row>
    <row r="14999" spans="1:9" x14ac:dyDescent="0.3">
      <c r="A14999" s="7">
        <v>43413</v>
      </c>
      <c r="B14999" s="2">
        <v>0.4375</v>
      </c>
      <c r="C14999" s="8">
        <v>44874.4375</v>
      </c>
      <c r="D14999" s="3">
        <v>5.0999999999999997E-2</v>
      </c>
      <c r="E14999" s="39"/>
      <c r="F14999" s="39"/>
      <c r="G14999" s="39"/>
      <c r="H14999" s="39"/>
      <c r="I14999" s="39"/>
    </row>
    <row r="15000" spans="1:9" x14ac:dyDescent="0.3">
      <c r="A15000" s="7">
        <v>43413</v>
      </c>
      <c r="B15000" s="2">
        <v>0.45833333333575865</v>
      </c>
      <c r="C15000" s="8">
        <v>44874.458333333336</v>
      </c>
      <c r="D15000" s="3">
        <v>5.0999999999999997E-2</v>
      </c>
      <c r="E15000" s="39"/>
      <c r="F15000" s="39"/>
      <c r="G15000" s="39"/>
      <c r="H15000" s="39"/>
      <c r="I15000" s="39"/>
    </row>
    <row r="15001" spans="1:9" x14ac:dyDescent="0.3">
      <c r="A15001" s="7">
        <v>43413</v>
      </c>
      <c r="B15001" s="2">
        <v>0.47916666666424135</v>
      </c>
      <c r="C15001" s="8">
        <v>44874.479166666664</v>
      </c>
      <c r="D15001" s="3">
        <v>5.0999999999999997E-2</v>
      </c>
      <c r="E15001" s="39"/>
      <c r="F15001" s="39"/>
      <c r="G15001" s="39"/>
      <c r="H15001" s="39"/>
      <c r="I15001" s="39"/>
    </row>
    <row r="15002" spans="1:9" x14ac:dyDescent="0.3">
      <c r="A15002" s="7">
        <v>43413</v>
      </c>
      <c r="B15002" s="2">
        <v>0.5</v>
      </c>
      <c r="C15002" s="8">
        <v>44874.5</v>
      </c>
      <c r="D15002" s="3">
        <v>5.0999999999999997E-2</v>
      </c>
      <c r="E15002" s="39"/>
      <c r="F15002" s="39"/>
      <c r="G15002" s="39"/>
      <c r="H15002" s="39"/>
      <c r="I15002" s="39"/>
    </row>
    <row r="15003" spans="1:9" x14ac:dyDescent="0.3">
      <c r="A15003" s="7">
        <v>43413</v>
      </c>
      <c r="B15003" s="2">
        <v>0.52083333333575865</v>
      </c>
      <c r="C15003" s="8">
        <v>44874.520833333336</v>
      </c>
      <c r="D15003" s="3">
        <v>7.9000000000000001E-2</v>
      </c>
      <c r="E15003" s="39"/>
      <c r="F15003" s="39"/>
      <c r="G15003" s="39"/>
      <c r="H15003" s="39"/>
      <c r="I15003" s="39"/>
    </row>
    <row r="15004" spans="1:9" x14ac:dyDescent="0.3">
      <c r="A15004" s="7">
        <v>43413</v>
      </c>
      <c r="B15004" s="2">
        <v>0.54166666666424135</v>
      </c>
      <c r="C15004" s="8">
        <v>44874.541666666664</v>
      </c>
      <c r="D15004" s="3">
        <v>5.0999999999999997E-2</v>
      </c>
      <c r="E15004" s="39"/>
      <c r="F15004" s="39"/>
      <c r="G15004" s="39"/>
      <c r="H15004" s="39"/>
      <c r="I15004" s="39"/>
    </row>
    <row r="15005" spans="1:9" x14ac:dyDescent="0.3">
      <c r="A15005" s="7">
        <v>43413</v>
      </c>
      <c r="B15005" s="2">
        <v>0.5625</v>
      </c>
      <c r="C15005" s="8">
        <v>44874.5625</v>
      </c>
      <c r="D15005" s="3">
        <v>0.107</v>
      </c>
      <c r="E15005" s="39"/>
      <c r="F15005" s="39"/>
      <c r="G15005" s="39"/>
      <c r="H15005" s="39"/>
      <c r="I15005" s="39"/>
    </row>
    <row r="15006" spans="1:9" x14ac:dyDescent="0.3">
      <c r="A15006" s="7">
        <v>43413</v>
      </c>
      <c r="B15006" s="2">
        <v>0.58333333333575865</v>
      </c>
      <c r="C15006" s="8">
        <v>44874.583333333336</v>
      </c>
      <c r="D15006" s="3">
        <v>0.439</v>
      </c>
      <c r="E15006" s="39"/>
      <c r="F15006" s="39"/>
      <c r="G15006" s="39"/>
      <c r="H15006" s="39"/>
      <c r="I15006" s="39"/>
    </row>
    <row r="15007" spans="1:9" x14ac:dyDescent="0.3">
      <c r="A15007" s="7">
        <v>43413</v>
      </c>
      <c r="B15007" s="2">
        <v>0.60416666666424135</v>
      </c>
      <c r="C15007" s="8">
        <v>44874.604166666664</v>
      </c>
      <c r="D15007" s="3">
        <v>0.77</v>
      </c>
      <c r="E15007" s="39"/>
      <c r="F15007" s="39"/>
      <c r="G15007" s="39"/>
      <c r="H15007" s="39"/>
      <c r="I15007" s="39"/>
    </row>
    <row r="15008" spans="1:9" x14ac:dyDescent="0.3">
      <c r="A15008" s="7">
        <v>43413</v>
      </c>
      <c r="B15008" s="2">
        <v>0.625</v>
      </c>
      <c r="C15008" s="8">
        <v>44874.625</v>
      </c>
      <c r="D15008" s="3">
        <v>0.88</v>
      </c>
      <c r="E15008" s="39"/>
      <c r="F15008" s="39"/>
      <c r="G15008" s="39"/>
      <c r="H15008" s="39"/>
      <c r="I15008" s="39"/>
    </row>
    <row r="15009" spans="1:9" x14ac:dyDescent="0.3">
      <c r="A15009" s="7">
        <v>43413</v>
      </c>
      <c r="B15009" s="2">
        <v>0.64583333333575865</v>
      </c>
      <c r="C15009" s="8">
        <v>44874.645833333336</v>
      </c>
      <c r="D15009" s="3">
        <v>0.82499999999999996</v>
      </c>
      <c r="E15009" s="39"/>
      <c r="F15009" s="39"/>
      <c r="G15009" s="39"/>
      <c r="H15009" s="39"/>
      <c r="I15009" s="39"/>
    </row>
    <row r="15010" spans="1:9" x14ac:dyDescent="0.3">
      <c r="A15010" s="7">
        <v>43413</v>
      </c>
      <c r="B15010" s="2">
        <v>0.66666666666424135</v>
      </c>
      <c r="C15010" s="8">
        <v>44874.666666666664</v>
      </c>
      <c r="D15010" s="3">
        <v>0.66</v>
      </c>
      <c r="E15010" s="39"/>
      <c r="F15010" s="39"/>
      <c r="G15010" s="39"/>
      <c r="H15010" s="39"/>
      <c r="I15010" s="39"/>
    </row>
    <row r="15011" spans="1:9" x14ac:dyDescent="0.3">
      <c r="A15011" s="7">
        <v>43413</v>
      </c>
      <c r="B15011" s="2">
        <v>0.6875</v>
      </c>
      <c r="C15011" s="8">
        <v>44874.6875</v>
      </c>
      <c r="D15011" s="3">
        <v>0.52200000000000002</v>
      </c>
      <c r="E15011" s="39"/>
      <c r="F15011" s="39"/>
      <c r="G15011" s="39"/>
      <c r="H15011" s="39"/>
      <c r="I15011" s="39"/>
    </row>
    <row r="15012" spans="1:9" x14ac:dyDescent="0.3">
      <c r="A15012" s="7">
        <v>43413</v>
      </c>
      <c r="B15012" s="2">
        <v>0.70833333333575865</v>
      </c>
      <c r="C15012" s="8">
        <v>44874.708333333336</v>
      </c>
      <c r="D15012" s="3">
        <v>0.41199999999999998</v>
      </c>
      <c r="E15012" s="39"/>
      <c r="F15012" s="39"/>
      <c r="G15012" s="39"/>
      <c r="H15012" s="39"/>
      <c r="I15012" s="39"/>
    </row>
    <row r="15013" spans="1:9" x14ac:dyDescent="0.3">
      <c r="A15013" s="7">
        <v>43413</v>
      </c>
      <c r="B15013" s="2">
        <v>0.72916666666424135</v>
      </c>
      <c r="C15013" s="8">
        <v>44874.729166666664</v>
      </c>
      <c r="D15013" s="3">
        <v>0.27300000000000002</v>
      </c>
      <c r="E15013" s="39"/>
      <c r="F15013" s="39"/>
      <c r="G15013" s="39"/>
      <c r="H15013" s="39"/>
      <c r="I15013" s="39"/>
    </row>
    <row r="15014" spans="1:9" x14ac:dyDescent="0.3">
      <c r="A15014" s="7">
        <v>43413</v>
      </c>
      <c r="B15014" s="2">
        <v>0.75</v>
      </c>
      <c r="C15014" s="8">
        <v>44874.75</v>
      </c>
      <c r="D15014" s="3">
        <v>0.19</v>
      </c>
      <c r="E15014" s="39"/>
      <c r="F15014" s="39"/>
      <c r="G15014" s="39"/>
      <c r="H15014" s="39"/>
      <c r="I15014" s="39"/>
    </row>
    <row r="15015" spans="1:9" x14ac:dyDescent="0.3">
      <c r="A15015" s="7">
        <v>43413</v>
      </c>
      <c r="B15015" s="2">
        <v>0.77083333333575865</v>
      </c>
      <c r="C15015" s="8">
        <v>44874.770833333336</v>
      </c>
      <c r="D15015" s="3">
        <v>0.13500000000000001</v>
      </c>
      <c r="E15015" s="39"/>
      <c r="F15015" s="39"/>
      <c r="G15015" s="39"/>
      <c r="H15015" s="39"/>
      <c r="I15015" s="39"/>
    </row>
    <row r="15016" spans="1:9" x14ac:dyDescent="0.3">
      <c r="A15016" s="7">
        <v>43413</v>
      </c>
      <c r="B15016" s="2">
        <v>0.79166666666424135</v>
      </c>
      <c r="C15016" s="8">
        <v>44874.791666666664</v>
      </c>
      <c r="D15016" s="3">
        <v>7.9000000000000001E-2</v>
      </c>
      <c r="E15016" s="39"/>
      <c r="F15016" s="39"/>
      <c r="G15016" s="39"/>
      <c r="H15016" s="39"/>
      <c r="I15016" s="39"/>
    </row>
    <row r="15017" spans="1:9" x14ac:dyDescent="0.3">
      <c r="A15017" s="7">
        <v>43413</v>
      </c>
      <c r="B15017" s="2">
        <v>0.8125</v>
      </c>
      <c r="C15017" s="8">
        <v>44874.8125</v>
      </c>
      <c r="D15017" s="3">
        <v>5.0999999999999997E-2</v>
      </c>
      <c r="E15017" s="39"/>
      <c r="F15017" s="39"/>
      <c r="G15017" s="39"/>
      <c r="H15017" s="39"/>
      <c r="I15017" s="39"/>
    </row>
    <row r="15018" spans="1:9" x14ac:dyDescent="0.3">
      <c r="A15018" s="7">
        <v>43413</v>
      </c>
      <c r="B15018" s="2">
        <v>0.83333333333575865</v>
      </c>
      <c r="C15018" s="8">
        <v>44874.833333333336</v>
      </c>
      <c r="D15018" s="3">
        <v>2.4E-2</v>
      </c>
      <c r="E15018" s="39"/>
      <c r="F15018" s="39"/>
      <c r="G15018" s="39"/>
      <c r="H15018" s="39"/>
      <c r="I15018" s="39"/>
    </row>
    <row r="15019" spans="1:9" x14ac:dyDescent="0.3">
      <c r="A15019" s="7">
        <v>43413</v>
      </c>
      <c r="B15019" s="2">
        <v>0.85416666666424135</v>
      </c>
      <c r="C15019" s="8">
        <v>44874.854166666664</v>
      </c>
      <c r="D15019" s="3">
        <v>-4.0000000000000001E-3</v>
      </c>
      <c r="E15019" s="39"/>
      <c r="F15019" s="39"/>
      <c r="G15019" s="39"/>
      <c r="H15019" s="39"/>
      <c r="I15019" s="39"/>
    </row>
    <row r="15020" spans="1:9" x14ac:dyDescent="0.3">
      <c r="A15020" s="7">
        <v>43413</v>
      </c>
      <c r="B15020" s="2">
        <v>0.875</v>
      </c>
      <c r="C15020" s="8">
        <v>44874.875</v>
      </c>
      <c r="D15020" s="3">
        <v>2.4E-2</v>
      </c>
      <c r="E15020" s="39"/>
      <c r="F15020" s="39"/>
      <c r="G15020" s="39"/>
      <c r="H15020" s="39"/>
      <c r="I15020" s="39"/>
    </row>
    <row r="15021" spans="1:9" x14ac:dyDescent="0.3">
      <c r="A15021" s="7">
        <v>43413</v>
      </c>
      <c r="B15021" s="2">
        <v>0.89583333333575865</v>
      </c>
      <c r="C15021" s="8">
        <v>44874.895833333336</v>
      </c>
      <c r="D15021" s="3">
        <v>2.4E-2</v>
      </c>
      <c r="E15021" s="39"/>
      <c r="F15021" s="39"/>
      <c r="G15021" s="39"/>
      <c r="H15021" s="39"/>
      <c r="I15021" s="39"/>
    </row>
    <row r="15022" spans="1:9" x14ac:dyDescent="0.3">
      <c r="A15022" s="7">
        <v>43413</v>
      </c>
      <c r="B15022" s="2">
        <v>0.91666666666424135</v>
      </c>
      <c r="C15022" s="8">
        <v>44874.916666666664</v>
      </c>
      <c r="D15022" s="3">
        <v>2.4E-2</v>
      </c>
      <c r="E15022" s="39"/>
      <c r="F15022" s="39"/>
      <c r="G15022" s="39"/>
      <c r="H15022" s="39"/>
      <c r="I15022" s="39"/>
    </row>
    <row r="15023" spans="1:9" x14ac:dyDescent="0.3">
      <c r="A15023" s="7">
        <v>43413</v>
      </c>
      <c r="B15023" s="2">
        <v>0.9375</v>
      </c>
      <c r="C15023" s="8">
        <v>44874.9375</v>
      </c>
      <c r="D15023" s="3">
        <v>2.4E-2</v>
      </c>
      <c r="E15023" s="39"/>
      <c r="F15023" s="39"/>
      <c r="G15023" s="39"/>
      <c r="H15023" s="39"/>
      <c r="I15023" s="39"/>
    </row>
    <row r="15024" spans="1:9" x14ac:dyDescent="0.3">
      <c r="A15024" s="7">
        <v>43413</v>
      </c>
      <c r="B15024" s="2">
        <v>0.95833333333575865</v>
      </c>
      <c r="C15024" s="8">
        <v>44874.958333333336</v>
      </c>
      <c r="D15024" s="3">
        <v>2.4E-2</v>
      </c>
      <c r="E15024" s="39"/>
      <c r="F15024" s="39"/>
      <c r="G15024" s="39"/>
      <c r="H15024" s="39"/>
      <c r="I15024" s="39"/>
    </row>
    <row r="15025" spans="1:9" x14ac:dyDescent="0.3">
      <c r="A15025" s="7">
        <v>43413</v>
      </c>
      <c r="B15025" s="2">
        <v>0.97916666666424135</v>
      </c>
      <c r="C15025" s="8">
        <v>44874.979166666664</v>
      </c>
      <c r="D15025" s="3">
        <v>2.4E-2</v>
      </c>
      <c r="E15025" s="48">
        <f>+IF(D15025="","",AVERAGE(D14978:D15025))</f>
        <v>0.13385416666666669</v>
      </c>
      <c r="F15025" s="48">
        <f>+IF(D15025="","",MIN(D14978:D15025))</f>
        <v>-4.0000000000000001E-3</v>
      </c>
      <c r="G15025" s="48">
        <f>+IF(D15025="","",MAX(D14978:D15025))</f>
        <v>0.88</v>
      </c>
      <c r="H15025" s="48">
        <f>STDEV(D14978:D15025)</f>
        <v>0.22833979807848834</v>
      </c>
      <c r="I15025" s="48">
        <f>+IF(F15025="","",(G15025-F15025))</f>
        <v>0.88400000000000001</v>
      </c>
    </row>
    <row r="15026" spans="1:9" x14ac:dyDescent="0.3">
      <c r="A15026" s="7">
        <v>43414</v>
      </c>
      <c r="B15026" s="2">
        <v>0</v>
      </c>
      <c r="C15026" s="8">
        <v>44875</v>
      </c>
      <c r="D15026" s="3">
        <v>2.4E-2</v>
      </c>
      <c r="E15026" s="39"/>
      <c r="F15026" s="39"/>
      <c r="G15026" s="39"/>
      <c r="H15026" s="39"/>
      <c r="I15026" s="39"/>
    </row>
    <row r="15027" spans="1:9" x14ac:dyDescent="0.3">
      <c r="A15027" s="7">
        <v>43414</v>
      </c>
      <c r="B15027" s="2">
        <v>2.0833333335758653E-2</v>
      </c>
      <c r="C15027" s="8">
        <v>44875.020833333336</v>
      </c>
      <c r="D15027" s="3">
        <v>2.4E-2</v>
      </c>
      <c r="E15027" s="39"/>
      <c r="F15027" s="39"/>
      <c r="G15027" s="39"/>
      <c r="H15027" s="39"/>
      <c r="I15027" s="39"/>
    </row>
    <row r="15028" spans="1:9" x14ac:dyDescent="0.3">
      <c r="A15028" s="7">
        <v>43414</v>
      </c>
      <c r="B15028" s="2">
        <v>4.1666666664241347E-2</v>
      </c>
      <c r="C15028" s="8">
        <v>44875.041666666664</v>
      </c>
      <c r="D15028" s="3">
        <v>2.4E-2</v>
      </c>
      <c r="E15028" s="39"/>
      <c r="F15028" s="39"/>
      <c r="G15028" s="39"/>
      <c r="H15028" s="39"/>
      <c r="I15028" s="39"/>
    </row>
    <row r="15029" spans="1:9" x14ac:dyDescent="0.3">
      <c r="A15029" s="7">
        <v>43414</v>
      </c>
      <c r="B15029" s="2">
        <v>6.25E-2</v>
      </c>
      <c r="C15029" s="8">
        <v>44875.0625</v>
      </c>
      <c r="D15029" s="3">
        <v>2.4E-2</v>
      </c>
      <c r="E15029" s="39"/>
      <c r="F15029" s="39"/>
      <c r="G15029" s="39"/>
      <c r="H15029" s="39"/>
      <c r="I15029" s="39"/>
    </row>
    <row r="15030" spans="1:9" x14ac:dyDescent="0.3">
      <c r="A15030" s="7">
        <v>43414</v>
      </c>
      <c r="B15030" s="2">
        <v>8.3333333335758653E-2</v>
      </c>
      <c r="C15030" s="8">
        <v>44875.083333333336</v>
      </c>
      <c r="D15030" s="3">
        <v>2.4E-2</v>
      </c>
      <c r="E15030" s="39"/>
      <c r="F15030" s="39"/>
      <c r="G15030" s="39"/>
      <c r="H15030" s="39"/>
      <c r="I15030" s="39"/>
    </row>
    <row r="15031" spans="1:9" x14ac:dyDescent="0.3">
      <c r="A15031" s="7">
        <v>43414</v>
      </c>
      <c r="B15031" s="2">
        <v>0.10416666666424135</v>
      </c>
      <c r="C15031" s="8">
        <v>44875.104166666664</v>
      </c>
      <c r="D15031" s="3">
        <v>2.4E-2</v>
      </c>
      <c r="E15031" s="39"/>
      <c r="F15031" s="39"/>
      <c r="G15031" s="39"/>
      <c r="H15031" s="39"/>
      <c r="I15031" s="39"/>
    </row>
    <row r="15032" spans="1:9" x14ac:dyDescent="0.3">
      <c r="A15032" s="7">
        <v>43414</v>
      </c>
      <c r="B15032" s="2">
        <v>0.125</v>
      </c>
      <c r="C15032" s="8">
        <v>44875.125</v>
      </c>
      <c r="D15032" s="3">
        <v>2.4E-2</v>
      </c>
      <c r="E15032" s="39"/>
      <c r="F15032" s="39"/>
      <c r="G15032" s="39"/>
      <c r="H15032" s="39"/>
      <c r="I15032" s="39"/>
    </row>
    <row r="15033" spans="1:9" x14ac:dyDescent="0.3">
      <c r="A15033" s="7">
        <v>43414</v>
      </c>
      <c r="B15033" s="2">
        <v>0.14583333333575865</v>
      </c>
      <c r="C15033" s="8">
        <v>44875.145833333336</v>
      </c>
      <c r="D15033" s="3">
        <v>2.4E-2</v>
      </c>
      <c r="E15033" s="39"/>
      <c r="F15033" s="39"/>
      <c r="G15033" s="39"/>
      <c r="H15033" s="39"/>
      <c r="I15033" s="39"/>
    </row>
    <row r="15034" spans="1:9" x14ac:dyDescent="0.3">
      <c r="A15034" s="7">
        <v>43414</v>
      </c>
      <c r="B15034" s="2">
        <v>0.16666666666424135</v>
      </c>
      <c r="C15034" s="8">
        <v>44875.166666666664</v>
      </c>
      <c r="D15034" s="3">
        <v>2.4E-2</v>
      </c>
      <c r="E15034" s="39"/>
      <c r="F15034" s="39"/>
      <c r="G15034" s="39"/>
      <c r="H15034" s="39"/>
      <c r="I15034" s="39"/>
    </row>
    <row r="15035" spans="1:9" x14ac:dyDescent="0.3">
      <c r="A15035" s="7">
        <v>43414</v>
      </c>
      <c r="B15035" s="2">
        <v>0.1875</v>
      </c>
      <c r="C15035" s="8">
        <v>44875.1875</v>
      </c>
      <c r="D15035" s="3">
        <v>2.4E-2</v>
      </c>
      <c r="E15035" s="39"/>
      <c r="F15035" s="39"/>
      <c r="G15035" s="39"/>
      <c r="H15035" s="39"/>
      <c r="I15035" s="39"/>
    </row>
    <row r="15036" spans="1:9" x14ac:dyDescent="0.3">
      <c r="A15036" s="7">
        <v>43414</v>
      </c>
      <c r="B15036" s="2">
        <v>0.20833333333575865</v>
      </c>
      <c r="C15036" s="8">
        <v>44875.208333333336</v>
      </c>
      <c r="D15036" s="3">
        <v>2.4E-2</v>
      </c>
      <c r="E15036" s="39"/>
      <c r="F15036" s="39"/>
      <c r="G15036" s="39"/>
      <c r="H15036" s="39"/>
      <c r="I15036" s="39"/>
    </row>
    <row r="15037" spans="1:9" x14ac:dyDescent="0.3">
      <c r="A15037" s="7">
        <v>43414</v>
      </c>
      <c r="B15037" s="2">
        <v>0.22916666666424135</v>
      </c>
      <c r="C15037" s="8">
        <v>44875.229166666664</v>
      </c>
      <c r="D15037" s="3">
        <v>2.4E-2</v>
      </c>
      <c r="E15037" s="39"/>
      <c r="F15037" s="39"/>
      <c r="G15037" s="39"/>
      <c r="H15037" s="39"/>
      <c r="I15037" s="39"/>
    </row>
    <row r="15038" spans="1:9" x14ac:dyDescent="0.3">
      <c r="A15038" s="7">
        <v>43414</v>
      </c>
      <c r="B15038" s="2">
        <v>0.25</v>
      </c>
      <c r="C15038" s="8">
        <v>44875.25</v>
      </c>
      <c r="D15038" s="3">
        <v>5.0999999999999997E-2</v>
      </c>
      <c r="E15038" s="39"/>
      <c r="F15038" s="39"/>
      <c r="G15038" s="39"/>
      <c r="H15038" s="39"/>
      <c r="I15038" s="39"/>
    </row>
    <row r="15039" spans="1:9" x14ac:dyDescent="0.3">
      <c r="A15039" s="7">
        <v>43414</v>
      </c>
      <c r="B15039" s="2">
        <v>0.27083333333575865</v>
      </c>
      <c r="C15039" s="8">
        <v>44875.270833333336</v>
      </c>
      <c r="D15039" s="3">
        <v>5.0999999999999997E-2</v>
      </c>
      <c r="E15039" s="39"/>
      <c r="F15039" s="39"/>
      <c r="G15039" s="39"/>
      <c r="H15039" s="39"/>
      <c r="I15039" s="39"/>
    </row>
    <row r="15040" spans="1:9" x14ac:dyDescent="0.3">
      <c r="A15040" s="7">
        <v>43414</v>
      </c>
      <c r="B15040" s="2">
        <v>0.29166666666424135</v>
      </c>
      <c r="C15040" s="8">
        <v>44875.291666666664</v>
      </c>
      <c r="D15040" s="3">
        <v>5.0999999999999997E-2</v>
      </c>
      <c r="E15040" s="39"/>
      <c r="F15040" s="39"/>
      <c r="G15040" s="39"/>
      <c r="H15040" s="39"/>
      <c r="I15040" s="39"/>
    </row>
    <row r="15041" spans="1:9" x14ac:dyDescent="0.3">
      <c r="A15041" s="7">
        <v>43414</v>
      </c>
      <c r="B15041" s="2">
        <v>0.3125</v>
      </c>
      <c r="C15041" s="8">
        <v>44875.3125</v>
      </c>
      <c r="D15041" s="3">
        <v>5.0999999999999997E-2</v>
      </c>
      <c r="E15041" s="39"/>
      <c r="F15041" s="39"/>
      <c r="G15041" s="39"/>
      <c r="H15041" s="39"/>
      <c r="I15041" s="39"/>
    </row>
    <row r="15042" spans="1:9" x14ac:dyDescent="0.3">
      <c r="A15042" s="7">
        <v>43414</v>
      </c>
      <c r="B15042" s="2">
        <v>0.33333333333575865</v>
      </c>
      <c r="C15042" s="8">
        <v>44875.333333333336</v>
      </c>
      <c r="D15042" s="3">
        <v>5.0999999999999997E-2</v>
      </c>
      <c r="E15042" s="39"/>
      <c r="F15042" s="39"/>
      <c r="G15042" s="39"/>
      <c r="H15042" s="39"/>
      <c r="I15042" s="39"/>
    </row>
    <row r="15043" spans="1:9" x14ac:dyDescent="0.3">
      <c r="A15043" s="7">
        <v>43414</v>
      </c>
      <c r="B15043" s="2">
        <v>0.35416666666424135</v>
      </c>
      <c r="C15043" s="8">
        <v>44875.354166666664</v>
      </c>
      <c r="D15043" s="3">
        <v>5.0999999999999997E-2</v>
      </c>
      <c r="E15043" s="39"/>
      <c r="F15043" s="39"/>
      <c r="G15043" s="39"/>
      <c r="H15043" s="39"/>
      <c r="I15043" s="39"/>
    </row>
    <row r="15044" spans="1:9" x14ac:dyDescent="0.3">
      <c r="A15044" s="7">
        <v>43414</v>
      </c>
      <c r="B15044" s="2">
        <v>0.375</v>
      </c>
      <c r="C15044" s="8">
        <v>44875.375</v>
      </c>
      <c r="D15044" s="3">
        <v>5.0999999999999997E-2</v>
      </c>
      <c r="E15044" s="39"/>
      <c r="F15044" s="39"/>
      <c r="G15044" s="39"/>
      <c r="H15044" s="39"/>
      <c r="I15044" s="39"/>
    </row>
    <row r="15045" spans="1:9" x14ac:dyDescent="0.3">
      <c r="A15045" s="7">
        <v>43414</v>
      </c>
      <c r="B15045" s="2">
        <v>0.39583333333575865</v>
      </c>
      <c r="C15045" s="8">
        <v>44875.395833333336</v>
      </c>
      <c r="D15045" s="3">
        <v>5.0999999999999997E-2</v>
      </c>
      <c r="E15045" s="39"/>
      <c r="F15045" s="39"/>
      <c r="G15045" s="39"/>
      <c r="H15045" s="39"/>
      <c r="I15045" s="39"/>
    </row>
    <row r="15046" spans="1:9" x14ac:dyDescent="0.3">
      <c r="A15046" s="7">
        <v>43414</v>
      </c>
      <c r="B15046" s="2">
        <v>0.41666666666424135</v>
      </c>
      <c r="C15046" s="8">
        <v>44875.416666666664</v>
      </c>
      <c r="D15046" s="3">
        <v>5.0999999999999997E-2</v>
      </c>
      <c r="E15046" s="39"/>
      <c r="F15046" s="39"/>
      <c r="G15046" s="39"/>
      <c r="H15046" s="39"/>
      <c r="I15046" s="39"/>
    </row>
    <row r="15047" spans="1:9" x14ac:dyDescent="0.3">
      <c r="A15047" s="7">
        <v>43414</v>
      </c>
      <c r="B15047" s="2">
        <v>0.4375</v>
      </c>
      <c r="C15047" s="8">
        <v>44875.4375</v>
      </c>
      <c r="D15047" s="3">
        <v>5.0999999999999997E-2</v>
      </c>
      <c r="E15047" s="39"/>
      <c r="F15047" s="39"/>
      <c r="G15047" s="39"/>
      <c r="H15047" s="39"/>
      <c r="I15047" s="39"/>
    </row>
    <row r="15048" spans="1:9" x14ac:dyDescent="0.3">
      <c r="A15048" s="7">
        <v>43414</v>
      </c>
      <c r="B15048" s="2">
        <v>0.45833333333575865</v>
      </c>
      <c r="C15048" s="8">
        <v>44875.458333333336</v>
      </c>
      <c r="D15048" s="3">
        <v>5.0999999999999997E-2</v>
      </c>
      <c r="E15048" s="39"/>
      <c r="F15048" s="39"/>
      <c r="G15048" s="39"/>
      <c r="H15048" s="39"/>
      <c r="I15048" s="39"/>
    </row>
    <row r="15049" spans="1:9" x14ac:dyDescent="0.3">
      <c r="A15049" s="7">
        <v>43414</v>
      </c>
      <c r="B15049" s="2">
        <v>0.47916666666424135</v>
      </c>
      <c r="C15049" s="8">
        <v>44875.479166666664</v>
      </c>
      <c r="D15049" s="3">
        <v>5.0999999999999997E-2</v>
      </c>
      <c r="E15049" s="39"/>
      <c r="F15049" s="39"/>
      <c r="G15049" s="39"/>
      <c r="H15049" s="39"/>
      <c r="I15049" s="39"/>
    </row>
    <row r="15050" spans="1:9" x14ac:dyDescent="0.3">
      <c r="A15050" s="7">
        <v>43414</v>
      </c>
      <c r="B15050" s="2">
        <v>0.5</v>
      </c>
      <c r="C15050" s="8">
        <v>44875.5</v>
      </c>
      <c r="D15050" s="3">
        <v>5.0999999999999997E-2</v>
      </c>
      <c r="E15050" s="39"/>
      <c r="F15050" s="39"/>
      <c r="G15050" s="39"/>
      <c r="H15050" s="39"/>
      <c r="I15050" s="39"/>
    </row>
    <row r="15051" spans="1:9" x14ac:dyDescent="0.3">
      <c r="A15051" s="7">
        <v>43414</v>
      </c>
      <c r="B15051" s="2">
        <v>0.52083333333575865</v>
      </c>
      <c r="C15051" s="8">
        <v>44875.520833333336</v>
      </c>
      <c r="D15051" s="3">
        <v>5.0999999999999997E-2</v>
      </c>
      <c r="E15051" s="39"/>
      <c r="F15051" s="39"/>
      <c r="G15051" s="39"/>
      <c r="H15051" s="39"/>
      <c r="I15051" s="39"/>
    </row>
    <row r="15052" spans="1:9" x14ac:dyDescent="0.3">
      <c r="A15052" s="7">
        <v>43414</v>
      </c>
      <c r="B15052" s="2">
        <v>0.54166666666424135</v>
      </c>
      <c r="C15052" s="8">
        <v>44875.541666666664</v>
      </c>
      <c r="D15052" s="3">
        <v>5.0999999999999997E-2</v>
      </c>
      <c r="E15052" s="39"/>
      <c r="F15052" s="39"/>
      <c r="G15052" s="39"/>
      <c r="H15052" s="39"/>
      <c r="I15052" s="39"/>
    </row>
    <row r="15053" spans="1:9" x14ac:dyDescent="0.3">
      <c r="A15053" s="7">
        <v>43414</v>
      </c>
      <c r="B15053" s="2">
        <v>0.5625</v>
      </c>
      <c r="C15053" s="8">
        <v>44875.5625</v>
      </c>
      <c r="D15053" s="3">
        <v>0.27300000000000002</v>
      </c>
      <c r="E15053" s="39"/>
      <c r="F15053" s="39"/>
      <c r="G15053" s="39"/>
      <c r="H15053" s="39"/>
      <c r="I15053" s="39"/>
    </row>
    <row r="15054" spans="1:9" x14ac:dyDescent="0.3">
      <c r="A15054" s="7">
        <v>43414</v>
      </c>
      <c r="B15054" s="2">
        <v>0.58333333333575865</v>
      </c>
      <c r="C15054" s="8">
        <v>44875.583333333336</v>
      </c>
      <c r="D15054" s="3">
        <v>0.71499999999999997</v>
      </c>
      <c r="E15054" s="39"/>
      <c r="F15054" s="39"/>
      <c r="G15054" s="39"/>
      <c r="H15054" s="39"/>
      <c r="I15054" s="39"/>
    </row>
    <row r="15055" spans="1:9" x14ac:dyDescent="0.3">
      <c r="A15055" s="7">
        <v>43414</v>
      </c>
      <c r="B15055" s="2">
        <v>0.60416666666424135</v>
      </c>
      <c r="C15055" s="8">
        <v>44875.604166666664</v>
      </c>
      <c r="D15055" s="3">
        <v>0.82499999999999996</v>
      </c>
      <c r="E15055" s="39"/>
      <c r="F15055" s="39"/>
      <c r="G15055" s="39"/>
      <c r="H15055" s="39"/>
      <c r="I15055" s="39"/>
    </row>
    <row r="15056" spans="1:9" x14ac:dyDescent="0.3">
      <c r="A15056" s="7">
        <v>43414</v>
      </c>
      <c r="B15056" s="2">
        <v>0.625</v>
      </c>
      <c r="C15056" s="8">
        <v>44875.625</v>
      </c>
      <c r="D15056" s="3">
        <v>0.79700000000000004</v>
      </c>
      <c r="E15056" s="39"/>
      <c r="F15056" s="39"/>
      <c r="G15056" s="39"/>
      <c r="H15056" s="39"/>
      <c r="I15056" s="39"/>
    </row>
    <row r="15057" spans="1:9" x14ac:dyDescent="0.3">
      <c r="A15057" s="7">
        <v>43414</v>
      </c>
      <c r="B15057" s="2">
        <v>0.64583333333575865</v>
      </c>
      <c r="C15057" s="8">
        <v>44875.645833333336</v>
      </c>
      <c r="D15057" s="3">
        <v>0.68700000000000006</v>
      </c>
      <c r="E15057" s="39"/>
      <c r="F15057" s="39"/>
      <c r="G15057" s="39"/>
      <c r="H15057" s="39"/>
      <c r="I15057" s="39"/>
    </row>
    <row r="15058" spans="1:9" x14ac:dyDescent="0.3">
      <c r="A15058" s="7">
        <v>43414</v>
      </c>
      <c r="B15058" s="2">
        <v>0.66666666666424135</v>
      </c>
      <c r="C15058" s="8">
        <v>44875.666666666664</v>
      </c>
      <c r="D15058" s="3">
        <v>0.52200000000000002</v>
      </c>
      <c r="E15058" s="39"/>
      <c r="F15058" s="39"/>
      <c r="G15058" s="39"/>
      <c r="H15058" s="39"/>
      <c r="I15058" s="39"/>
    </row>
    <row r="15059" spans="1:9" x14ac:dyDescent="0.3">
      <c r="A15059" s="7">
        <v>43414</v>
      </c>
      <c r="B15059" s="2">
        <v>0.6875</v>
      </c>
      <c r="C15059" s="8">
        <v>44875.6875</v>
      </c>
      <c r="D15059" s="3">
        <v>0.41199999999999998</v>
      </c>
      <c r="E15059" s="39"/>
      <c r="F15059" s="39"/>
      <c r="G15059" s="39"/>
      <c r="H15059" s="39"/>
      <c r="I15059" s="39"/>
    </row>
    <row r="15060" spans="1:9" x14ac:dyDescent="0.3">
      <c r="A15060" s="7">
        <v>43414</v>
      </c>
      <c r="B15060" s="2">
        <v>0.70833333333575865</v>
      </c>
      <c r="C15060" s="8">
        <v>44875.708333333336</v>
      </c>
      <c r="D15060" s="3">
        <v>0.32900000000000001</v>
      </c>
      <c r="E15060" s="39"/>
      <c r="F15060" s="39"/>
      <c r="G15060" s="39"/>
      <c r="H15060" s="39"/>
      <c r="I15060" s="39"/>
    </row>
    <row r="15061" spans="1:9" x14ac:dyDescent="0.3">
      <c r="A15061" s="7">
        <v>43414</v>
      </c>
      <c r="B15061" s="2">
        <v>0.72916666666424135</v>
      </c>
      <c r="C15061" s="8">
        <v>44875.729166666664</v>
      </c>
      <c r="D15061" s="3">
        <v>0.218</v>
      </c>
      <c r="E15061" s="39"/>
      <c r="F15061" s="39"/>
      <c r="G15061" s="39"/>
      <c r="H15061" s="39"/>
      <c r="I15061" s="39"/>
    </row>
    <row r="15062" spans="1:9" x14ac:dyDescent="0.3">
      <c r="A15062" s="7">
        <v>43414</v>
      </c>
      <c r="B15062" s="2">
        <v>0.75</v>
      </c>
      <c r="C15062" s="8">
        <v>44875.75</v>
      </c>
      <c r="D15062" s="3">
        <v>0.16300000000000001</v>
      </c>
      <c r="E15062" s="39"/>
      <c r="F15062" s="39"/>
      <c r="G15062" s="39"/>
      <c r="H15062" s="39"/>
      <c r="I15062" s="39"/>
    </row>
    <row r="15063" spans="1:9" x14ac:dyDescent="0.3">
      <c r="A15063" s="7">
        <v>43414</v>
      </c>
      <c r="B15063" s="2">
        <v>0.77083333333575865</v>
      </c>
      <c r="C15063" s="8">
        <v>44875.770833333336</v>
      </c>
      <c r="D15063" s="3">
        <v>0.107</v>
      </c>
      <c r="E15063" s="39"/>
      <c r="F15063" s="39"/>
      <c r="G15063" s="39"/>
      <c r="H15063" s="39"/>
      <c r="I15063" s="39"/>
    </row>
    <row r="15064" spans="1:9" x14ac:dyDescent="0.3">
      <c r="A15064" s="7">
        <v>43414</v>
      </c>
      <c r="B15064" s="2">
        <v>0.79166666666424135</v>
      </c>
      <c r="C15064" s="8">
        <v>44875.791666666664</v>
      </c>
      <c r="D15064" s="3">
        <v>7.9000000000000001E-2</v>
      </c>
      <c r="E15064" s="39"/>
      <c r="F15064" s="39"/>
      <c r="G15064" s="39"/>
      <c r="H15064" s="39"/>
      <c r="I15064" s="39"/>
    </row>
    <row r="15065" spans="1:9" x14ac:dyDescent="0.3">
      <c r="A15065" s="7">
        <v>43414</v>
      </c>
      <c r="B15065" s="2">
        <v>0.8125</v>
      </c>
      <c r="C15065" s="8">
        <v>44875.8125</v>
      </c>
      <c r="D15065" s="3">
        <v>2.4E-2</v>
      </c>
      <c r="E15065" s="39"/>
      <c r="F15065" s="39"/>
      <c r="G15065" s="39"/>
      <c r="H15065" s="39"/>
      <c r="I15065" s="39"/>
    </row>
    <row r="15066" spans="1:9" x14ac:dyDescent="0.3">
      <c r="A15066" s="7">
        <v>43414</v>
      </c>
      <c r="B15066" s="2">
        <v>0.83333333333575865</v>
      </c>
      <c r="C15066" s="8">
        <v>44875.833333333336</v>
      </c>
      <c r="D15066" s="3">
        <v>-4.0000000000000001E-3</v>
      </c>
      <c r="E15066" s="39"/>
      <c r="F15066" s="39"/>
      <c r="G15066" s="39"/>
      <c r="H15066" s="39"/>
      <c r="I15066" s="39"/>
    </row>
    <row r="15067" spans="1:9" x14ac:dyDescent="0.3">
      <c r="A15067" s="7">
        <v>43414</v>
      </c>
      <c r="B15067" s="2">
        <v>0.85416666666424135</v>
      </c>
      <c r="C15067" s="8">
        <v>44875.854166666664</v>
      </c>
      <c r="D15067" s="3">
        <v>-4.0000000000000001E-3</v>
      </c>
      <c r="E15067" s="39"/>
      <c r="F15067" s="39"/>
      <c r="G15067" s="39"/>
      <c r="H15067" s="39"/>
      <c r="I15067" s="39"/>
    </row>
    <row r="15068" spans="1:9" x14ac:dyDescent="0.3">
      <c r="A15068" s="7">
        <v>43414</v>
      </c>
      <c r="B15068" s="2">
        <v>0.875</v>
      </c>
      <c r="C15068" s="8">
        <v>44875.875</v>
      </c>
      <c r="D15068" s="3">
        <v>2.4E-2</v>
      </c>
      <c r="E15068" s="39"/>
      <c r="F15068" s="39"/>
      <c r="G15068" s="39"/>
      <c r="H15068" s="39"/>
      <c r="I15068" s="39"/>
    </row>
    <row r="15069" spans="1:9" x14ac:dyDescent="0.3">
      <c r="A15069" s="7">
        <v>43414</v>
      </c>
      <c r="B15069" s="2">
        <v>0.89583333333575865</v>
      </c>
      <c r="C15069" s="8">
        <v>44875.895833333336</v>
      </c>
      <c r="D15069" s="3">
        <v>2.4E-2</v>
      </c>
      <c r="E15069" s="39"/>
      <c r="F15069" s="39"/>
      <c r="G15069" s="39"/>
      <c r="H15069" s="39"/>
      <c r="I15069" s="39"/>
    </row>
    <row r="15070" spans="1:9" x14ac:dyDescent="0.3">
      <c r="A15070" s="7">
        <v>43414</v>
      </c>
      <c r="B15070" s="2">
        <v>0.91666666666424135</v>
      </c>
      <c r="C15070" s="8">
        <v>44875.916666666664</v>
      </c>
      <c r="D15070" s="3">
        <v>2.4E-2</v>
      </c>
      <c r="E15070" s="39"/>
      <c r="F15070" s="39"/>
      <c r="G15070" s="39"/>
      <c r="H15070" s="39"/>
      <c r="I15070" s="39"/>
    </row>
    <row r="15071" spans="1:9" x14ac:dyDescent="0.3">
      <c r="A15071" s="7">
        <v>43414</v>
      </c>
      <c r="B15071" s="2">
        <v>0.9375</v>
      </c>
      <c r="C15071" s="8">
        <v>44875.9375</v>
      </c>
      <c r="D15071" s="3">
        <v>2.4E-2</v>
      </c>
      <c r="E15071" s="39"/>
      <c r="F15071" s="39"/>
      <c r="G15071" s="39"/>
      <c r="H15071" s="39"/>
      <c r="I15071" s="39"/>
    </row>
    <row r="15072" spans="1:9" x14ac:dyDescent="0.3">
      <c r="A15072" s="7">
        <v>43414</v>
      </c>
      <c r="B15072" s="2">
        <v>0.95833333333575865</v>
      </c>
      <c r="C15072" s="8">
        <v>44875.958333333336</v>
      </c>
      <c r="D15072" s="3">
        <v>2.4E-2</v>
      </c>
      <c r="E15072" s="39"/>
      <c r="F15072" s="39"/>
      <c r="G15072" s="39"/>
      <c r="H15072" s="39"/>
      <c r="I15072" s="39"/>
    </row>
    <row r="15073" spans="1:9" x14ac:dyDescent="0.3">
      <c r="A15073" s="7">
        <v>43414</v>
      </c>
      <c r="B15073" s="2">
        <v>0.97916666666424135</v>
      </c>
      <c r="C15073" s="8">
        <v>44875.979166666664</v>
      </c>
      <c r="D15073" s="3">
        <v>2.4E-2</v>
      </c>
      <c r="E15073" s="48">
        <f>+IF(D15073="","",AVERAGE(D15026:D15073))</f>
        <v>0.13208333333333336</v>
      </c>
      <c r="F15073" s="48">
        <f>+IF(D15073="","",MIN(D15026:D15073))</f>
        <v>-4.0000000000000001E-3</v>
      </c>
      <c r="G15073" s="48">
        <f>+IF(D15073="","",MAX(D15026:D15073))</f>
        <v>0.82499999999999996</v>
      </c>
      <c r="H15073" s="48">
        <f>STDEV(D15026:D15073)</f>
        <v>0.21774431944939987</v>
      </c>
      <c r="I15073" s="48">
        <f>+IF(F15073="","",(G15073-F15073))</f>
        <v>0.82899999999999996</v>
      </c>
    </row>
    <row r="15074" spans="1:9" x14ac:dyDescent="0.3">
      <c r="A15074" s="7">
        <v>43415</v>
      </c>
      <c r="B15074" s="2">
        <v>0</v>
      </c>
      <c r="C15074" s="8">
        <v>44876</v>
      </c>
      <c r="D15074" s="3">
        <v>2.4E-2</v>
      </c>
      <c r="E15074" s="39"/>
      <c r="F15074" s="39"/>
      <c r="G15074" s="39"/>
      <c r="H15074" s="39"/>
      <c r="I15074" s="39"/>
    </row>
    <row r="15075" spans="1:9" x14ac:dyDescent="0.3">
      <c r="A15075" s="7">
        <v>43415</v>
      </c>
      <c r="B15075" s="2">
        <v>2.0833333335758653E-2</v>
      </c>
      <c r="C15075" s="8">
        <v>44876.020833333336</v>
      </c>
      <c r="D15075" s="3">
        <v>2.4E-2</v>
      </c>
      <c r="E15075" s="39"/>
      <c r="F15075" s="39"/>
      <c r="G15075" s="39"/>
      <c r="H15075" s="39"/>
      <c r="I15075" s="39"/>
    </row>
    <row r="15076" spans="1:9" x14ac:dyDescent="0.3">
      <c r="A15076" s="7">
        <v>43415</v>
      </c>
      <c r="B15076" s="2">
        <v>4.1666666664241347E-2</v>
      </c>
      <c r="C15076" s="8">
        <v>44876.041666666664</v>
      </c>
      <c r="D15076" s="3">
        <v>5.0999999999999997E-2</v>
      </c>
      <c r="E15076" s="39"/>
      <c r="F15076" s="39"/>
      <c r="G15076" s="39"/>
      <c r="H15076" s="39"/>
      <c r="I15076" s="39"/>
    </row>
    <row r="15077" spans="1:9" x14ac:dyDescent="0.3">
      <c r="A15077" s="7">
        <v>43415</v>
      </c>
      <c r="B15077" s="2">
        <v>6.25E-2</v>
      </c>
      <c r="C15077" s="8">
        <v>44876.0625</v>
      </c>
      <c r="D15077" s="3">
        <v>2.4E-2</v>
      </c>
      <c r="E15077" s="39"/>
      <c r="F15077" s="39"/>
      <c r="G15077" s="39"/>
      <c r="H15077" s="39"/>
      <c r="I15077" s="39"/>
    </row>
    <row r="15078" spans="1:9" x14ac:dyDescent="0.3">
      <c r="A15078" s="7">
        <v>43415</v>
      </c>
      <c r="B15078" s="2">
        <v>8.3333333335758653E-2</v>
      </c>
      <c r="C15078" s="8">
        <v>44876.083333333336</v>
      </c>
      <c r="D15078" s="3">
        <v>2.4E-2</v>
      </c>
      <c r="E15078" s="39"/>
      <c r="F15078" s="39"/>
      <c r="G15078" s="39"/>
      <c r="H15078" s="39"/>
      <c r="I15078" s="39"/>
    </row>
    <row r="15079" spans="1:9" x14ac:dyDescent="0.3">
      <c r="A15079" s="7">
        <v>43415</v>
      </c>
      <c r="B15079" s="2">
        <v>0.10416666666424135</v>
      </c>
      <c r="C15079" s="8">
        <v>44876.104166666664</v>
      </c>
      <c r="D15079" s="3">
        <v>2.4E-2</v>
      </c>
      <c r="E15079" s="39"/>
      <c r="F15079" s="39"/>
      <c r="G15079" s="39"/>
      <c r="H15079" s="39"/>
      <c r="I15079" s="39"/>
    </row>
    <row r="15080" spans="1:9" x14ac:dyDescent="0.3">
      <c r="A15080" s="7">
        <v>43415</v>
      </c>
      <c r="B15080" s="2">
        <v>0.125</v>
      </c>
      <c r="C15080" s="8">
        <v>44876.125</v>
      </c>
      <c r="D15080" s="3">
        <v>2.4E-2</v>
      </c>
      <c r="E15080" s="39"/>
      <c r="F15080" s="39"/>
      <c r="G15080" s="39"/>
      <c r="H15080" s="39"/>
      <c r="I15080" s="39"/>
    </row>
    <row r="15081" spans="1:9" x14ac:dyDescent="0.3">
      <c r="A15081" s="7">
        <v>43415</v>
      </c>
      <c r="B15081" s="2">
        <v>0.14583333333575865</v>
      </c>
      <c r="C15081" s="8">
        <v>44876.145833333336</v>
      </c>
      <c r="D15081" s="3">
        <v>2.4E-2</v>
      </c>
      <c r="E15081" s="39"/>
      <c r="F15081" s="39"/>
      <c r="G15081" s="39"/>
      <c r="H15081" s="39"/>
      <c r="I15081" s="39"/>
    </row>
    <row r="15082" spans="1:9" x14ac:dyDescent="0.3">
      <c r="A15082" s="7">
        <v>43415</v>
      </c>
      <c r="B15082" s="2">
        <v>0.16666666666424135</v>
      </c>
      <c r="C15082" s="8">
        <v>44876.166666666664</v>
      </c>
      <c r="D15082" s="3">
        <v>5.0999999999999997E-2</v>
      </c>
      <c r="E15082" s="39"/>
      <c r="F15082" s="39"/>
      <c r="G15082" s="39"/>
      <c r="H15082" s="39"/>
      <c r="I15082" s="39"/>
    </row>
    <row r="15083" spans="1:9" x14ac:dyDescent="0.3">
      <c r="A15083" s="7">
        <v>43415</v>
      </c>
      <c r="B15083" s="2">
        <v>0.1875</v>
      </c>
      <c r="C15083" s="8">
        <v>44876.1875</v>
      </c>
      <c r="D15083" s="3">
        <v>5.0999999999999997E-2</v>
      </c>
      <c r="E15083" s="39"/>
      <c r="F15083" s="39"/>
      <c r="G15083" s="39"/>
      <c r="H15083" s="39"/>
      <c r="I15083" s="39"/>
    </row>
    <row r="15084" spans="1:9" x14ac:dyDescent="0.3">
      <c r="A15084" s="7">
        <v>43415</v>
      </c>
      <c r="B15084" s="2">
        <v>0.20833333333575865</v>
      </c>
      <c r="C15084" s="8">
        <v>44876.208333333336</v>
      </c>
      <c r="D15084" s="3">
        <v>5.0999999999999997E-2</v>
      </c>
      <c r="E15084" s="39"/>
      <c r="F15084" s="39"/>
      <c r="G15084" s="39"/>
      <c r="H15084" s="39"/>
      <c r="I15084" s="39"/>
    </row>
    <row r="15085" spans="1:9" x14ac:dyDescent="0.3">
      <c r="A15085" s="7">
        <v>43415</v>
      </c>
      <c r="B15085" s="2">
        <v>0.22916666666424135</v>
      </c>
      <c r="C15085" s="8">
        <v>44876.229166666664</v>
      </c>
      <c r="D15085" s="3">
        <v>5.0999999999999997E-2</v>
      </c>
      <c r="E15085" s="39"/>
      <c r="F15085" s="39"/>
      <c r="G15085" s="39"/>
      <c r="H15085" s="39"/>
      <c r="I15085" s="39"/>
    </row>
    <row r="15086" spans="1:9" x14ac:dyDescent="0.3">
      <c r="A15086" s="7">
        <v>43415</v>
      </c>
      <c r="B15086" s="2">
        <v>0.25</v>
      </c>
      <c r="C15086" s="8">
        <v>44876.25</v>
      </c>
      <c r="D15086" s="3">
        <v>7.9000000000000001E-2</v>
      </c>
      <c r="E15086" s="39"/>
      <c r="F15086" s="39"/>
      <c r="G15086" s="39"/>
      <c r="H15086" s="39"/>
      <c r="I15086" s="39"/>
    </row>
    <row r="15087" spans="1:9" x14ac:dyDescent="0.3">
      <c r="A15087" s="7">
        <v>43415</v>
      </c>
      <c r="B15087" s="2">
        <v>0.27083333333575865</v>
      </c>
      <c r="C15087" s="8">
        <v>44876.270833333336</v>
      </c>
      <c r="D15087" s="3">
        <v>0.13500000000000001</v>
      </c>
      <c r="E15087" s="39"/>
      <c r="F15087" s="39"/>
      <c r="G15087" s="39"/>
      <c r="H15087" s="39"/>
      <c r="I15087" s="39"/>
    </row>
    <row r="15088" spans="1:9" x14ac:dyDescent="0.3">
      <c r="A15088" s="7">
        <v>43415</v>
      </c>
      <c r="B15088" s="2">
        <v>0.29166666666424135</v>
      </c>
      <c r="C15088" s="8">
        <v>44876.291666666664</v>
      </c>
      <c r="D15088" s="3">
        <v>0.16300000000000001</v>
      </c>
      <c r="E15088" s="39"/>
      <c r="F15088" s="39"/>
      <c r="G15088" s="39"/>
      <c r="H15088" s="39"/>
      <c r="I15088" s="39"/>
    </row>
    <row r="15089" spans="1:9" x14ac:dyDescent="0.3">
      <c r="A15089" s="7">
        <v>43415</v>
      </c>
      <c r="B15089" s="2">
        <v>0.3125</v>
      </c>
      <c r="C15089" s="8">
        <v>44876.3125</v>
      </c>
      <c r="D15089" s="3">
        <v>0.19</v>
      </c>
      <c r="E15089" s="39"/>
      <c r="F15089" s="39"/>
      <c r="G15089" s="39"/>
      <c r="H15089" s="39"/>
      <c r="I15089" s="39"/>
    </row>
    <row r="15090" spans="1:9" x14ac:dyDescent="0.3">
      <c r="A15090" s="7">
        <v>43415</v>
      </c>
      <c r="B15090" s="2">
        <v>0.33333333333575865</v>
      </c>
      <c r="C15090" s="8">
        <v>44876.333333333336</v>
      </c>
      <c r="D15090" s="3">
        <v>0.218</v>
      </c>
      <c r="E15090" s="39"/>
      <c r="F15090" s="39"/>
      <c r="G15090" s="39"/>
      <c r="H15090" s="39"/>
      <c r="I15090" s="39"/>
    </row>
    <row r="15091" spans="1:9" x14ac:dyDescent="0.3">
      <c r="A15091" s="7">
        <v>43415</v>
      </c>
      <c r="B15091" s="2">
        <v>0.35416666666424135</v>
      </c>
      <c r="C15091" s="8">
        <v>44876.354166666664</v>
      </c>
      <c r="D15091" s="3">
        <v>0.246</v>
      </c>
      <c r="E15091" s="39"/>
      <c r="F15091" s="39"/>
      <c r="G15091" s="39"/>
      <c r="H15091" s="39"/>
      <c r="I15091" s="39"/>
    </row>
    <row r="15092" spans="1:9" x14ac:dyDescent="0.3">
      <c r="A15092" s="7">
        <v>43415</v>
      </c>
      <c r="B15092" s="2">
        <v>0.375</v>
      </c>
      <c r="C15092" s="8">
        <v>44876.375</v>
      </c>
      <c r="D15092" s="3">
        <v>0.27300000000000002</v>
      </c>
      <c r="E15092" s="39"/>
      <c r="F15092" s="39"/>
      <c r="G15092" s="39"/>
      <c r="H15092" s="39"/>
      <c r="I15092" s="39"/>
    </row>
    <row r="15093" spans="1:9" x14ac:dyDescent="0.3">
      <c r="A15093" s="7">
        <v>43415</v>
      </c>
      <c r="B15093" s="2">
        <v>0.39583333333575865</v>
      </c>
      <c r="C15093" s="8">
        <v>44876.395833333336</v>
      </c>
      <c r="D15093" s="3">
        <v>0.32900000000000001</v>
      </c>
      <c r="E15093" s="39"/>
      <c r="F15093" s="39"/>
      <c r="G15093" s="39"/>
      <c r="H15093" s="39"/>
      <c r="I15093" s="39"/>
    </row>
    <row r="15094" spans="1:9" x14ac:dyDescent="0.3">
      <c r="A15094" s="7">
        <v>43415</v>
      </c>
      <c r="B15094" s="2">
        <v>0.41666666666424135</v>
      </c>
      <c r="C15094" s="8">
        <v>44876.416666666664</v>
      </c>
      <c r="D15094" s="3">
        <v>0.38400000000000001</v>
      </c>
      <c r="E15094" s="39"/>
      <c r="F15094" s="39"/>
      <c r="G15094" s="39"/>
      <c r="H15094" s="39"/>
      <c r="I15094" s="39"/>
    </row>
    <row r="15095" spans="1:9" x14ac:dyDescent="0.3">
      <c r="A15095" s="7">
        <v>43415</v>
      </c>
      <c r="B15095" s="2">
        <v>0.4375</v>
      </c>
      <c r="C15095" s="8">
        <v>44876.4375</v>
      </c>
      <c r="D15095" s="3">
        <v>0.46700000000000003</v>
      </c>
      <c r="E15095" s="39"/>
      <c r="F15095" s="39"/>
      <c r="G15095" s="39"/>
      <c r="H15095" s="39"/>
      <c r="I15095" s="39"/>
    </row>
    <row r="15096" spans="1:9" x14ac:dyDescent="0.3">
      <c r="A15096" s="7">
        <v>43415</v>
      </c>
      <c r="B15096" s="2">
        <v>0.45833333333575865</v>
      </c>
      <c r="C15096" s="8">
        <v>44876.458333333336</v>
      </c>
      <c r="D15096" s="3">
        <v>0.55000000000000004</v>
      </c>
      <c r="E15096" s="39"/>
      <c r="F15096" s="39"/>
      <c r="G15096" s="39"/>
      <c r="H15096" s="39"/>
      <c r="I15096" s="39"/>
    </row>
    <row r="15097" spans="1:9" x14ac:dyDescent="0.3">
      <c r="A15097" s="7">
        <v>43415</v>
      </c>
      <c r="B15097" s="2">
        <v>0.47916666666424135</v>
      </c>
      <c r="C15097" s="8">
        <v>44876.479166666664</v>
      </c>
      <c r="D15097" s="3">
        <v>0.63200000000000001</v>
      </c>
      <c r="E15097" s="39"/>
      <c r="F15097" s="39"/>
      <c r="G15097" s="39"/>
      <c r="H15097" s="39"/>
      <c r="I15097" s="39"/>
    </row>
    <row r="15098" spans="1:9" x14ac:dyDescent="0.3">
      <c r="A15098" s="7">
        <v>43415</v>
      </c>
      <c r="B15098" s="2">
        <v>0.5</v>
      </c>
      <c r="C15098" s="8">
        <v>44876.5</v>
      </c>
      <c r="D15098" s="3">
        <v>0.77</v>
      </c>
      <c r="E15098" s="39"/>
      <c r="F15098" s="39"/>
      <c r="G15098" s="39"/>
      <c r="H15098" s="39"/>
      <c r="I15098" s="39"/>
    </row>
    <row r="15099" spans="1:9" x14ac:dyDescent="0.3">
      <c r="A15099" s="7">
        <v>43415</v>
      </c>
      <c r="B15099" s="2">
        <v>0.52083333333575865</v>
      </c>
      <c r="C15099" s="8">
        <v>44876.520833333336</v>
      </c>
      <c r="D15099" s="3">
        <v>0.85199999999999998</v>
      </c>
      <c r="E15099" s="39"/>
      <c r="F15099" s="39"/>
      <c r="G15099" s="39"/>
      <c r="H15099" s="39"/>
      <c r="I15099" s="39"/>
    </row>
    <row r="15100" spans="1:9" x14ac:dyDescent="0.3">
      <c r="A15100" s="7">
        <v>43415</v>
      </c>
      <c r="B15100" s="2">
        <v>0.54166666666424135</v>
      </c>
      <c r="C15100" s="8">
        <v>44876.541666666664</v>
      </c>
      <c r="D15100" s="3">
        <v>0.96199999999999997</v>
      </c>
      <c r="E15100" s="39"/>
      <c r="F15100" s="39"/>
      <c r="G15100" s="39"/>
      <c r="H15100" s="39"/>
      <c r="I15100" s="39"/>
    </row>
    <row r="15101" spans="1:9" x14ac:dyDescent="0.3">
      <c r="A15101" s="7">
        <v>43415</v>
      </c>
      <c r="B15101" s="2">
        <v>0.5625</v>
      </c>
      <c r="C15101" s="8">
        <v>44876.5625</v>
      </c>
      <c r="D15101" s="3">
        <v>1.044</v>
      </c>
      <c r="E15101" s="39"/>
      <c r="F15101" s="39"/>
      <c r="G15101" s="39"/>
      <c r="H15101" s="39"/>
      <c r="I15101" s="39"/>
    </row>
    <row r="15102" spans="1:9" x14ac:dyDescent="0.3">
      <c r="A15102" s="7">
        <v>43415</v>
      </c>
      <c r="B15102" s="2">
        <v>0.58333333333575865</v>
      </c>
      <c r="C15102" s="8">
        <v>44876.583333333336</v>
      </c>
      <c r="D15102" s="3">
        <v>1.1259999999999999</v>
      </c>
      <c r="E15102" s="39"/>
      <c r="F15102" s="39"/>
      <c r="G15102" s="39"/>
      <c r="H15102" s="39"/>
      <c r="I15102" s="39"/>
    </row>
    <row r="15103" spans="1:9" x14ac:dyDescent="0.3">
      <c r="A15103" s="7">
        <v>43415</v>
      </c>
      <c r="B15103" s="2">
        <v>0.60416666666424135</v>
      </c>
      <c r="C15103" s="8">
        <v>44876.604166666664</v>
      </c>
      <c r="D15103" s="3">
        <v>1.153</v>
      </c>
      <c r="E15103" s="39"/>
      <c r="F15103" s="39"/>
      <c r="G15103" s="39"/>
      <c r="H15103" s="39"/>
      <c r="I15103" s="39"/>
    </row>
    <row r="15104" spans="1:9" x14ac:dyDescent="0.3">
      <c r="A15104" s="7">
        <v>43415</v>
      </c>
      <c r="B15104" s="2">
        <v>0.625</v>
      </c>
      <c r="C15104" s="8">
        <v>44876.625</v>
      </c>
      <c r="D15104" s="3">
        <v>1.1259999999999999</v>
      </c>
      <c r="E15104" s="39"/>
      <c r="F15104" s="39"/>
      <c r="G15104" s="39"/>
      <c r="H15104" s="39"/>
      <c r="I15104" s="39"/>
    </row>
    <row r="15105" spans="1:9" x14ac:dyDescent="0.3">
      <c r="A15105" s="7">
        <v>43415</v>
      </c>
      <c r="B15105" s="2">
        <v>0.64583333333575865</v>
      </c>
      <c r="C15105" s="8">
        <v>44876.645833333336</v>
      </c>
      <c r="D15105" s="3">
        <v>1.044</v>
      </c>
      <c r="E15105" s="39"/>
      <c r="F15105" s="39"/>
      <c r="G15105" s="39"/>
      <c r="H15105" s="39"/>
      <c r="I15105" s="39"/>
    </row>
    <row r="15106" spans="1:9" x14ac:dyDescent="0.3">
      <c r="A15106" s="7">
        <v>43415</v>
      </c>
      <c r="B15106" s="2">
        <v>0.66666666666424135</v>
      </c>
      <c r="C15106" s="8">
        <v>44876.666666666664</v>
      </c>
      <c r="D15106" s="3">
        <v>0.96199999999999997</v>
      </c>
      <c r="E15106" s="39"/>
      <c r="F15106" s="39"/>
      <c r="G15106" s="39"/>
      <c r="H15106" s="39"/>
      <c r="I15106" s="39"/>
    </row>
    <row r="15107" spans="1:9" x14ac:dyDescent="0.3">
      <c r="A15107" s="7">
        <v>43415</v>
      </c>
      <c r="B15107" s="2">
        <v>0.6875</v>
      </c>
      <c r="C15107" s="8">
        <v>44876.6875</v>
      </c>
      <c r="D15107" s="3">
        <v>0.85199999999999998</v>
      </c>
      <c r="E15107" s="39"/>
      <c r="F15107" s="39"/>
      <c r="G15107" s="39"/>
      <c r="H15107" s="39"/>
      <c r="I15107" s="39"/>
    </row>
    <row r="15108" spans="1:9" x14ac:dyDescent="0.3">
      <c r="A15108" s="7">
        <v>43415</v>
      </c>
      <c r="B15108" s="2">
        <v>0.70833333333575865</v>
      </c>
      <c r="C15108" s="8">
        <v>44876.708333333336</v>
      </c>
      <c r="D15108" s="3">
        <v>0.71499999999999997</v>
      </c>
      <c r="E15108" s="39"/>
      <c r="F15108" s="39"/>
      <c r="G15108" s="39"/>
      <c r="H15108" s="39"/>
      <c r="I15108" s="39"/>
    </row>
    <row r="15109" spans="1:9" x14ac:dyDescent="0.3">
      <c r="A15109" s="7">
        <v>43415</v>
      </c>
      <c r="B15109" s="2">
        <v>0.72916666666424135</v>
      </c>
      <c r="C15109" s="8">
        <v>44876.729166666664</v>
      </c>
      <c r="D15109" s="3">
        <v>0.60499999999999998</v>
      </c>
      <c r="E15109" s="39"/>
      <c r="F15109" s="39"/>
      <c r="G15109" s="39"/>
      <c r="H15109" s="39"/>
      <c r="I15109" s="39"/>
    </row>
    <row r="15110" spans="1:9" x14ac:dyDescent="0.3">
      <c r="A15110" s="7">
        <v>43415</v>
      </c>
      <c r="B15110" s="2">
        <v>0.75</v>
      </c>
      <c r="C15110" s="8">
        <v>44876.75</v>
      </c>
      <c r="D15110" s="3">
        <v>0.495</v>
      </c>
      <c r="E15110" s="39"/>
      <c r="F15110" s="39"/>
      <c r="G15110" s="39"/>
      <c r="H15110" s="39"/>
      <c r="I15110" s="39"/>
    </row>
    <row r="15111" spans="1:9" x14ac:dyDescent="0.3">
      <c r="A15111" s="7">
        <v>43415</v>
      </c>
      <c r="B15111" s="2">
        <v>0.77083333333575865</v>
      </c>
      <c r="C15111" s="8">
        <v>44876.770833333336</v>
      </c>
      <c r="D15111" s="3">
        <v>0.41199999999999998</v>
      </c>
      <c r="E15111" s="39"/>
      <c r="F15111" s="39"/>
      <c r="G15111" s="39"/>
      <c r="H15111" s="39"/>
      <c r="I15111" s="39"/>
    </row>
    <row r="15112" spans="1:9" x14ac:dyDescent="0.3">
      <c r="A15112" s="7">
        <v>43415</v>
      </c>
      <c r="B15112" s="2">
        <v>0.79166666666424135</v>
      </c>
      <c r="C15112" s="8">
        <v>44876.791666666664</v>
      </c>
      <c r="D15112" s="3">
        <v>0.32900000000000001</v>
      </c>
      <c r="E15112" s="39"/>
      <c r="F15112" s="39"/>
      <c r="G15112" s="39"/>
      <c r="H15112" s="39"/>
      <c r="I15112" s="39"/>
    </row>
    <row r="15113" spans="1:9" x14ac:dyDescent="0.3">
      <c r="A15113" s="7">
        <v>43415</v>
      </c>
      <c r="B15113" s="2">
        <v>0.8125</v>
      </c>
      <c r="C15113" s="8">
        <v>44876.8125</v>
      </c>
      <c r="D15113" s="3">
        <v>0.27300000000000002</v>
      </c>
      <c r="E15113" s="39"/>
      <c r="F15113" s="39"/>
      <c r="G15113" s="39"/>
      <c r="H15113" s="39"/>
      <c r="I15113" s="39"/>
    </row>
    <row r="15114" spans="1:9" x14ac:dyDescent="0.3">
      <c r="A15114" s="7">
        <v>43415</v>
      </c>
      <c r="B15114" s="2">
        <v>0.83333333333575865</v>
      </c>
      <c r="C15114" s="8">
        <v>44876.833333333336</v>
      </c>
      <c r="D15114" s="3">
        <v>0.19</v>
      </c>
      <c r="E15114" s="39"/>
      <c r="F15114" s="39"/>
      <c r="G15114" s="39"/>
      <c r="H15114" s="39"/>
      <c r="I15114" s="39"/>
    </row>
    <row r="15115" spans="1:9" x14ac:dyDescent="0.3">
      <c r="A15115" s="7">
        <v>43415</v>
      </c>
      <c r="B15115" s="2">
        <v>0.85416666666424135</v>
      </c>
      <c r="C15115" s="8">
        <v>44876.854166666664</v>
      </c>
      <c r="D15115" s="3">
        <v>0.13500000000000001</v>
      </c>
      <c r="E15115" s="39"/>
      <c r="F15115" s="39"/>
      <c r="G15115" s="39"/>
      <c r="H15115" s="39"/>
      <c r="I15115" s="39"/>
    </row>
    <row r="15116" spans="1:9" x14ac:dyDescent="0.3">
      <c r="A15116" s="7">
        <v>43415</v>
      </c>
      <c r="B15116" s="2">
        <v>0.875</v>
      </c>
      <c r="C15116" s="8">
        <v>44876.875</v>
      </c>
      <c r="D15116" s="3">
        <v>0.107</v>
      </c>
      <c r="E15116" s="39"/>
      <c r="F15116" s="39"/>
      <c r="G15116" s="39"/>
      <c r="H15116" s="39"/>
      <c r="I15116" s="39"/>
    </row>
    <row r="15117" spans="1:9" x14ac:dyDescent="0.3">
      <c r="A15117" s="7">
        <v>43415</v>
      </c>
      <c r="B15117" s="2">
        <v>0.89583333333575865</v>
      </c>
      <c r="C15117" s="8">
        <v>44876.895833333336</v>
      </c>
      <c r="D15117" s="3">
        <v>5.0999999999999997E-2</v>
      </c>
      <c r="E15117" s="39"/>
      <c r="F15117" s="39"/>
      <c r="G15117" s="39"/>
      <c r="H15117" s="39"/>
      <c r="I15117" s="39"/>
    </row>
    <row r="15118" spans="1:9" x14ac:dyDescent="0.3">
      <c r="A15118" s="7">
        <v>43415</v>
      </c>
      <c r="B15118" s="2">
        <v>0.91666666666424135</v>
      </c>
      <c r="C15118" s="8">
        <v>44876.916666666664</v>
      </c>
      <c r="D15118" s="3">
        <v>2.4E-2</v>
      </c>
      <c r="E15118" s="39"/>
      <c r="F15118" s="39"/>
      <c r="G15118" s="39"/>
      <c r="H15118" s="39"/>
      <c r="I15118" s="39"/>
    </row>
    <row r="15119" spans="1:9" x14ac:dyDescent="0.3">
      <c r="A15119" s="7">
        <v>43415</v>
      </c>
      <c r="B15119" s="2">
        <v>0.9375</v>
      </c>
      <c r="C15119" s="8">
        <v>44876.9375</v>
      </c>
      <c r="D15119" s="3">
        <v>-4.0000000000000001E-3</v>
      </c>
      <c r="E15119" s="39"/>
      <c r="F15119" s="39"/>
      <c r="G15119" s="39"/>
      <c r="H15119" s="39"/>
      <c r="I15119" s="39"/>
    </row>
    <row r="15120" spans="1:9" x14ac:dyDescent="0.3">
      <c r="A15120" s="7">
        <v>43415</v>
      </c>
      <c r="B15120" s="2">
        <v>0.95833333333575865</v>
      </c>
      <c r="C15120" s="8">
        <v>44876.958333333336</v>
      </c>
      <c r="D15120" s="3">
        <v>-4.0000000000000001E-3</v>
      </c>
      <c r="E15120" s="39"/>
      <c r="F15120" s="39"/>
      <c r="G15120" s="39"/>
      <c r="H15120" s="39"/>
      <c r="I15120" s="39"/>
    </row>
    <row r="15121" spans="1:9" x14ac:dyDescent="0.3">
      <c r="A15121" s="7">
        <v>43415</v>
      </c>
      <c r="B15121" s="2">
        <v>0.97916666666424135</v>
      </c>
      <c r="C15121" s="8">
        <v>44876.979166666664</v>
      </c>
      <c r="D15121" s="3">
        <v>2.4E-2</v>
      </c>
      <c r="E15121" s="48">
        <f>+IF(D15121="","",AVERAGE(D15074:D15121))</f>
        <v>0.36108333333333337</v>
      </c>
      <c r="F15121" s="48">
        <f>+IF(D15121="","",MIN(D15074:D15121))</f>
        <v>-4.0000000000000001E-3</v>
      </c>
      <c r="G15121" s="48">
        <f>+IF(D15121="","",MAX(D15074:D15121))</f>
        <v>1.153</v>
      </c>
      <c r="H15121" s="48">
        <f>STDEV(D15074:D15121)</f>
        <v>0.37725581553451226</v>
      </c>
      <c r="I15121" s="48">
        <f>+IF(F15121="","",(G15121-F15121))</f>
        <v>1.157</v>
      </c>
    </row>
    <row r="15122" spans="1:9" x14ac:dyDescent="0.3">
      <c r="A15122" s="7">
        <v>43416</v>
      </c>
      <c r="B15122" s="2">
        <v>0</v>
      </c>
      <c r="C15122" s="8">
        <v>44877</v>
      </c>
      <c r="D15122" s="3">
        <v>2.4E-2</v>
      </c>
      <c r="E15122" s="39"/>
      <c r="F15122" s="39"/>
      <c r="G15122" s="39"/>
      <c r="H15122" s="39"/>
      <c r="I15122" s="39"/>
    </row>
    <row r="15123" spans="1:9" x14ac:dyDescent="0.3">
      <c r="A15123" s="7">
        <v>43416</v>
      </c>
      <c r="B15123" s="2">
        <v>2.0833333335758653E-2</v>
      </c>
      <c r="C15123" s="8">
        <v>44877.020833333336</v>
      </c>
      <c r="D15123" s="3">
        <v>2.4E-2</v>
      </c>
      <c r="E15123" s="39"/>
      <c r="F15123" s="39"/>
      <c r="G15123" s="39"/>
      <c r="H15123" s="39"/>
      <c r="I15123" s="39"/>
    </row>
    <row r="15124" spans="1:9" x14ac:dyDescent="0.3">
      <c r="A15124" s="7">
        <v>43416</v>
      </c>
      <c r="B15124" s="2">
        <v>4.1666666664241347E-2</v>
      </c>
      <c r="C15124" s="8">
        <v>44877.041666666664</v>
      </c>
      <c r="D15124" s="3">
        <v>2.4E-2</v>
      </c>
      <c r="E15124" s="39"/>
      <c r="F15124" s="39"/>
      <c r="G15124" s="39"/>
      <c r="H15124" s="39"/>
      <c r="I15124" s="39"/>
    </row>
    <row r="15125" spans="1:9" x14ac:dyDescent="0.3">
      <c r="A15125" s="7">
        <v>43416</v>
      </c>
      <c r="B15125" s="2">
        <v>6.25E-2</v>
      </c>
      <c r="C15125" s="8">
        <v>44877.0625</v>
      </c>
      <c r="D15125" s="3">
        <v>2.4E-2</v>
      </c>
      <c r="E15125" s="39"/>
      <c r="F15125" s="39"/>
      <c r="G15125" s="39"/>
      <c r="H15125" s="39"/>
      <c r="I15125" s="39"/>
    </row>
    <row r="15126" spans="1:9" x14ac:dyDescent="0.3">
      <c r="A15126" s="7">
        <v>43416</v>
      </c>
      <c r="B15126" s="2">
        <v>8.3333333335758653E-2</v>
      </c>
      <c r="C15126" s="8">
        <v>44877.083333333336</v>
      </c>
      <c r="D15126" s="3">
        <v>2.4E-2</v>
      </c>
      <c r="E15126" s="39"/>
      <c r="F15126" s="39"/>
      <c r="G15126" s="39"/>
      <c r="H15126" s="39"/>
      <c r="I15126" s="39"/>
    </row>
    <row r="15127" spans="1:9" x14ac:dyDescent="0.3">
      <c r="A15127" s="7">
        <v>43416</v>
      </c>
      <c r="B15127" s="2">
        <v>0.10416666666424135</v>
      </c>
      <c r="C15127" s="8">
        <v>44877.104166666664</v>
      </c>
      <c r="D15127" s="3">
        <v>2.4E-2</v>
      </c>
      <c r="E15127" s="39"/>
      <c r="F15127" s="39"/>
      <c r="G15127" s="39"/>
      <c r="H15127" s="39"/>
      <c r="I15127" s="39"/>
    </row>
    <row r="15128" spans="1:9" x14ac:dyDescent="0.3">
      <c r="A15128" s="7">
        <v>43416</v>
      </c>
      <c r="B15128" s="2">
        <v>0.125</v>
      </c>
      <c r="C15128" s="8">
        <v>44877.125</v>
      </c>
      <c r="D15128" s="3">
        <v>2.4E-2</v>
      </c>
      <c r="E15128" s="39"/>
      <c r="F15128" s="39"/>
      <c r="G15128" s="39"/>
      <c r="H15128" s="39"/>
      <c r="I15128" s="39"/>
    </row>
    <row r="15129" spans="1:9" x14ac:dyDescent="0.3">
      <c r="A15129" s="7">
        <v>43416</v>
      </c>
      <c r="B15129" s="2">
        <v>0.14583333333575865</v>
      </c>
      <c r="C15129" s="8">
        <v>44877.145833333336</v>
      </c>
      <c r="D15129" s="3">
        <v>2.4E-2</v>
      </c>
      <c r="E15129" s="39"/>
      <c r="F15129" s="39"/>
      <c r="G15129" s="39"/>
      <c r="H15129" s="39"/>
      <c r="I15129" s="39"/>
    </row>
    <row r="15130" spans="1:9" x14ac:dyDescent="0.3">
      <c r="A15130" s="7">
        <v>43416</v>
      </c>
      <c r="B15130" s="2">
        <v>0.16666666666424135</v>
      </c>
      <c r="C15130" s="8">
        <v>44877.166666666664</v>
      </c>
      <c r="D15130" s="3">
        <v>2.4E-2</v>
      </c>
      <c r="E15130" s="39"/>
      <c r="F15130" s="39"/>
      <c r="G15130" s="39"/>
      <c r="H15130" s="39"/>
      <c r="I15130" s="39"/>
    </row>
    <row r="15131" spans="1:9" x14ac:dyDescent="0.3">
      <c r="A15131" s="7">
        <v>43416</v>
      </c>
      <c r="B15131" s="2">
        <v>0.1875</v>
      </c>
      <c r="C15131" s="8">
        <v>44877.1875</v>
      </c>
      <c r="D15131" s="3">
        <v>2.4E-2</v>
      </c>
      <c r="E15131" s="39"/>
      <c r="F15131" s="39"/>
      <c r="G15131" s="39"/>
      <c r="H15131" s="39"/>
      <c r="I15131" s="39"/>
    </row>
    <row r="15132" spans="1:9" x14ac:dyDescent="0.3">
      <c r="A15132" s="7">
        <v>43416</v>
      </c>
      <c r="B15132" s="2">
        <v>0.20833333333575865</v>
      </c>
      <c r="C15132" s="8">
        <v>44877.208333333336</v>
      </c>
      <c r="D15132" s="3">
        <v>5.0999999999999997E-2</v>
      </c>
      <c r="E15132" s="39"/>
      <c r="F15132" s="39"/>
      <c r="G15132" s="39"/>
      <c r="H15132" s="39"/>
      <c r="I15132" s="39"/>
    </row>
    <row r="15133" spans="1:9" x14ac:dyDescent="0.3">
      <c r="A15133" s="7">
        <v>43416</v>
      </c>
      <c r="B15133" s="2">
        <v>0.22916666666424135</v>
      </c>
      <c r="C15133" s="8">
        <v>44877.229166666664</v>
      </c>
      <c r="D15133" s="3">
        <v>5.0999999999999997E-2</v>
      </c>
      <c r="E15133" s="39"/>
      <c r="F15133" s="39"/>
      <c r="G15133" s="39"/>
      <c r="H15133" s="39"/>
      <c r="I15133" s="39"/>
    </row>
    <row r="15134" spans="1:9" x14ac:dyDescent="0.3">
      <c r="A15134" s="7">
        <v>43416</v>
      </c>
      <c r="B15134" s="2">
        <v>0.25</v>
      </c>
      <c r="C15134" s="8">
        <v>44877.25</v>
      </c>
      <c r="D15134" s="3">
        <v>7.9000000000000001E-2</v>
      </c>
      <c r="E15134" s="39"/>
      <c r="F15134" s="39"/>
      <c r="G15134" s="39"/>
      <c r="H15134" s="39"/>
      <c r="I15134" s="39"/>
    </row>
    <row r="15135" spans="1:9" x14ac:dyDescent="0.3">
      <c r="A15135" s="7">
        <v>43416</v>
      </c>
      <c r="B15135" s="2">
        <v>0.27083333333575865</v>
      </c>
      <c r="C15135" s="8">
        <v>44877.270833333336</v>
      </c>
      <c r="D15135" s="3">
        <v>0.13500000000000001</v>
      </c>
      <c r="E15135" s="39"/>
      <c r="F15135" s="39"/>
      <c r="G15135" s="39"/>
      <c r="H15135" s="39"/>
      <c r="I15135" s="39"/>
    </row>
    <row r="15136" spans="1:9" x14ac:dyDescent="0.3">
      <c r="A15136" s="7">
        <v>43416</v>
      </c>
      <c r="B15136" s="2">
        <v>0.29166666666424135</v>
      </c>
      <c r="C15136" s="8">
        <v>44877.291666666664</v>
      </c>
      <c r="D15136" s="3">
        <v>0.107</v>
      </c>
      <c r="E15136" s="39"/>
      <c r="F15136" s="39"/>
      <c r="G15136" s="39"/>
      <c r="H15136" s="39"/>
      <c r="I15136" s="39"/>
    </row>
    <row r="15137" spans="1:9" x14ac:dyDescent="0.3">
      <c r="A15137" s="7">
        <v>43416</v>
      </c>
      <c r="B15137" s="2">
        <v>0.3125</v>
      </c>
      <c r="C15137" s="8">
        <v>44877.3125</v>
      </c>
      <c r="D15137" s="3">
        <v>7.9000000000000001E-2</v>
      </c>
      <c r="E15137" s="39"/>
      <c r="F15137" s="39"/>
      <c r="G15137" s="39"/>
      <c r="H15137" s="39"/>
      <c r="I15137" s="39"/>
    </row>
    <row r="15138" spans="1:9" x14ac:dyDescent="0.3">
      <c r="A15138" s="7">
        <v>43416</v>
      </c>
      <c r="B15138" s="2">
        <v>0.33333333333575865</v>
      </c>
      <c r="C15138" s="8">
        <v>44877.333333333336</v>
      </c>
      <c r="D15138" s="3">
        <v>5.0999999999999997E-2</v>
      </c>
      <c r="E15138" s="39"/>
      <c r="F15138" s="39"/>
      <c r="G15138" s="39"/>
      <c r="H15138" s="39"/>
      <c r="I15138" s="39"/>
    </row>
    <row r="15139" spans="1:9" x14ac:dyDescent="0.3">
      <c r="A15139" s="7">
        <v>43416</v>
      </c>
      <c r="B15139" s="2">
        <v>0.35416666666424135</v>
      </c>
      <c r="C15139" s="8">
        <v>44877.354166666664</v>
      </c>
      <c r="D15139" s="3">
        <v>2.4E-2</v>
      </c>
      <c r="E15139" s="39"/>
      <c r="F15139" s="39"/>
      <c r="G15139" s="39"/>
      <c r="H15139" s="39"/>
      <c r="I15139" s="39"/>
    </row>
    <row r="15140" spans="1:9" x14ac:dyDescent="0.3">
      <c r="A15140" s="7">
        <v>43416</v>
      </c>
      <c r="B15140" s="2">
        <v>0.375</v>
      </c>
      <c r="C15140" s="8">
        <v>44877.375</v>
      </c>
      <c r="D15140" s="3">
        <v>5.0999999999999997E-2</v>
      </c>
      <c r="E15140" s="39"/>
      <c r="F15140" s="39"/>
      <c r="G15140" s="39"/>
      <c r="H15140" s="39"/>
      <c r="I15140" s="39"/>
    </row>
    <row r="15141" spans="1:9" x14ac:dyDescent="0.3">
      <c r="A15141" s="7">
        <v>43416</v>
      </c>
      <c r="B15141" s="2">
        <v>0.39583333333575865</v>
      </c>
      <c r="C15141" s="8">
        <v>44877.395833333336</v>
      </c>
      <c r="D15141" s="3">
        <v>0.13500000000000001</v>
      </c>
      <c r="E15141" s="39"/>
      <c r="F15141" s="39"/>
      <c r="G15141" s="39"/>
      <c r="H15141" s="39"/>
      <c r="I15141" s="39"/>
    </row>
    <row r="15142" spans="1:9" x14ac:dyDescent="0.3">
      <c r="A15142" s="7">
        <v>43416</v>
      </c>
      <c r="B15142" s="2">
        <v>0.41666666666424135</v>
      </c>
      <c r="C15142" s="8">
        <v>44877.416666666664</v>
      </c>
      <c r="D15142" s="3">
        <v>0.218</v>
      </c>
      <c r="E15142" s="39"/>
      <c r="F15142" s="39"/>
      <c r="G15142" s="39"/>
      <c r="H15142" s="39"/>
      <c r="I15142" s="39"/>
    </row>
    <row r="15143" spans="1:9" x14ac:dyDescent="0.3">
      <c r="A15143" s="7">
        <v>43416</v>
      </c>
      <c r="B15143" s="2">
        <v>0.4375</v>
      </c>
      <c r="C15143" s="8">
        <v>44877.4375</v>
      </c>
      <c r="D15143" s="3">
        <v>0.32900000000000001</v>
      </c>
      <c r="E15143" s="39"/>
      <c r="F15143" s="39"/>
      <c r="G15143" s="39"/>
      <c r="H15143" s="39"/>
      <c r="I15143" s="39"/>
    </row>
    <row r="15144" spans="1:9" x14ac:dyDescent="0.3">
      <c r="A15144" s="7">
        <v>43416</v>
      </c>
      <c r="B15144" s="2">
        <v>0.45833333333575865</v>
      </c>
      <c r="C15144" s="8">
        <v>44877.458333333336</v>
      </c>
      <c r="D15144" s="3">
        <v>0.439</v>
      </c>
      <c r="E15144" s="39"/>
      <c r="F15144" s="39"/>
      <c r="G15144" s="39"/>
      <c r="H15144" s="39"/>
      <c r="I15144" s="39"/>
    </row>
    <row r="15145" spans="1:9" x14ac:dyDescent="0.3">
      <c r="A15145" s="7">
        <v>43416</v>
      </c>
      <c r="B15145" s="2">
        <v>0.47916666666424135</v>
      </c>
      <c r="C15145" s="8">
        <v>44877.479166666664</v>
      </c>
      <c r="D15145" s="3">
        <v>0.57699999999999996</v>
      </c>
      <c r="E15145" s="39"/>
      <c r="F15145" s="39"/>
      <c r="G15145" s="39"/>
      <c r="H15145" s="39"/>
      <c r="I15145" s="39"/>
    </row>
    <row r="15146" spans="1:9" x14ac:dyDescent="0.3">
      <c r="A15146" s="7">
        <v>43416</v>
      </c>
      <c r="B15146" s="2">
        <v>0.5</v>
      </c>
      <c r="C15146" s="8">
        <v>44877.5</v>
      </c>
      <c r="D15146" s="3">
        <v>0.71499999999999997</v>
      </c>
      <c r="E15146" s="39"/>
      <c r="F15146" s="39"/>
      <c r="G15146" s="39"/>
      <c r="H15146" s="39"/>
      <c r="I15146" s="39"/>
    </row>
    <row r="15147" spans="1:9" x14ac:dyDescent="0.3">
      <c r="A15147" s="7">
        <v>43416</v>
      </c>
      <c r="B15147" s="2">
        <v>0.52083333333575865</v>
      </c>
      <c r="C15147" s="8">
        <v>44877.520833333336</v>
      </c>
      <c r="D15147" s="3">
        <v>0.88</v>
      </c>
      <c r="E15147" s="39"/>
      <c r="F15147" s="39"/>
      <c r="G15147" s="39"/>
      <c r="H15147" s="39"/>
      <c r="I15147" s="39"/>
    </row>
    <row r="15148" spans="1:9" x14ac:dyDescent="0.3">
      <c r="A15148" s="7">
        <v>43416</v>
      </c>
      <c r="B15148" s="2">
        <v>0.54166666666424135</v>
      </c>
      <c r="C15148" s="8">
        <v>44877.541666666664</v>
      </c>
      <c r="D15148" s="3">
        <v>0.98899999999999999</v>
      </c>
      <c r="E15148" s="39"/>
      <c r="F15148" s="39"/>
      <c r="G15148" s="39"/>
      <c r="H15148" s="39"/>
      <c r="I15148" s="39"/>
    </row>
    <row r="15149" spans="1:9" x14ac:dyDescent="0.3">
      <c r="A15149" s="7">
        <v>43416</v>
      </c>
      <c r="B15149" s="2">
        <v>0.5625</v>
      </c>
      <c r="C15149" s="8">
        <v>44877.5625</v>
      </c>
      <c r="D15149" s="3">
        <v>1.071</v>
      </c>
      <c r="E15149" s="39"/>
      <c r="F15149" s="39"/>
      <c r="G15149" s="39"/>
      <c r="H15149" s="39"/>
      <c r="I15149" s="39"/>
    </row>
    <row r="15150" spans="1:9" x14ac:dyDescent="0.3">
      <c r="A15150" s="7">
        <v>43416</v>
      </c>
      <c r="B15150" s="2">
        <v>0.58333333333575865</v>
      </c>
      <c r="C15150" s="8">
        <v>44877.583333333336</v>
      </c>
      <c r="D15150" s="3">
        <v>1.1259999999999999</v>
      </c>
      <c r="E15150" s="39"/>
      <c r="F15150" s="39"/>
      <c r="G15150" s="39"/>
      <c r="H15150" s="39"/>
      <c r="I15150" s="39"/>
    </row>
    <row r="15151" spans="1:9" x14ac:dyDescent="0.3">
      <c r="A15151" s="7">
        <v>43416</v>
      </c>
      <c r="B15151" s="2">
        <v>0.60416666666424135</v>
      </c>
      <c r="C15151" s="8">
        <v>44877.604166666664</v>
      </c>
      <c r="D15151" s="3">
        <v>1.099</v>
      </c>
      <c r="E15151" s="39"/>
      <c r="F15151" s="39"/>
      <c r="G15151" s="39"/>
      <c r="H15151" s="39"/>
      <c r="I15151" s="39"/>
    </row>
    <row r="15152" spans="1:9" x14ac:dyDescent="0.3">
      <c r="A15152" s="7">
        <v>43416</v>
      </c>
      <c r="B15152" s="2">
        <v>0.625</v>
      </c>
      <c r="C15152" s="8">
        <v>44877.625</v>
      </c>
      <c r="D15152" s="3">
        <v>1.044</v>
      </c>
      <c r="E15152" s="39"/>
      <c r="F15152" s="39"/>
      <c r="G15152" s="39"/>
      <c r="H15152" s="39"/>
      <c r="I15152" s="39"/>
    </row>
    <row r="15153" spans="1:9" x14ac:dyDescent="0.3">
      <c r="A15153" s="7">
        <v>43416</v>
      </c>
      <c r="B15153" s="2">
        <v>0.64583333333575865</v>
      </c>
      <c r="C15153" s="8">
        <v>44877.645833333336</v>
      </c>
      <c r="D15153" s="3">
        <v>0.93400000000000005</v>
      </c>
      <c r="E15153" s="39"/>
      <c r="F15153" s="39"/>
      <c r="G15153" s="39"/>
      <c r="H15153" s="39"/>
      <c r="I15153" s="39"/>
    </row>
    <row r="15154" spans="1:9" x14ac:dyDescent="0.3">
      <c r="A15154" s="7">
        <v>43416</v>
      </c>
      <c r="B15154" s="2">
        <v>0.66666666666424135</v>
      </c>
      <c r="C15154" s="8">
        <v>44877.666666666664</v>
      </c>
      <c r="D15154" s="3">
        <v>0.79700000000000004</v>
      </c>
      <c r="E15154" s="39"/>
      <c r="F15154" s="39"/>
      <c r="G15154" s="39"/>
      <c r="H15154" s="39"/>
      <c r="I15154" s="39"/>
    </row>
    <row r="15155" spans="1:9" x14ac:dyDescent="0.3">
      <c r="A15155" s="7">
        <v>43416</v>
      </c>
      <c r="B15155" s="2">
        <v>0.6875</v>
      </c>
      <c r="C15155" s="8">
        <v>44877.6875</v>
      </c>
      <c r="D15155" s="3">
        <v>0.66</v>
      </c>
      <c r="E15155" s="39"/>
      <c r="F15155" s="39"/>
      <c r="G15155" s="39"/>
      <c r="H15155" s="39"/>
      <c r="I15155" s="39"/>
    </row>
    <row r="15156" spans="1:9" x14ac:dyDescent="0.3">
      <c r="A15156" s="7">
        <v>43416</v>
      </c>
      <c r="B15156" s="2">
        <v>0.70833333333575865</v>
      </c>
      <c r="C15156" s="8">
        <v>44877.708333333336</v>
      </c>
      <c r="D15156" s="3">
        <v>0.52200000000000002</v>
      </c>
      <c r="E15156" s="39"/>
      <c r="F15156" s="39"/>
      <c r="G15156" s="39"/>
      <c r="H15156" s="39"/>
      <c r="I15156" s="39"/>
    </row>
    <row r="15157" spans="1:9" x14ac:dyDescent="0.3">
      <c r="A15157" s="7">
        <v>43416</v>
      </c>
      <c r="B15157" s="2">
        <v>0.72916666666424135</v>
      </c>
      <c r="C15157" s="8">
        <v>44877.729166666664</v>
      </c>
      <c r="D15157" s="3">
        <v>0.41199999999999998</v>
      </c>
      <c r="E15157" s="39"/>
      <c r="F15157" s="39"/>
      <c r="G15157" s="39"/>
      <c r="H15157" s="39"/>
      <c r="I15157" s="39"/>
    </row>
    <row r="15158" spans="1:9" x14ac:dyDescent="0.3">
      <c r="A15158" s="7">
        <v>43416</v>
      </c>
      <c r="B15158" s="2">
        <v>0.75</v>
      </c>
      <c r="C15158" s="8">
        <v>44877.75</v>
      </c>
      <c r="D15158" s="3">
        <v>0.32900000000000001</v>
      </c>
      <c r="E15158" s="39"/>
      <c r="F15158" s="39"/>
      <c r="G15158" s="39"/>
      <c r="H15158" s="39"/>
      <c r="I15158" s="39"/>
    </row>
    <row r="15159" spans="1:9" x14ac:dyDescent="0.3">
      <c r="A15159" s="7">
        <v>43416</v>
      </c>
      <c r="B15159" s="2">
        <v>0.77083333333575865</v>
      </c>
      <c r="C15159" s="8">
        <v>44877.770833333336</v>
      </c>
      <c r="D15159" s="3">
        <v>0.27300000000000002</v>
      </c>
      <c r="E15159" s="39"/>
      <c r="F15159" s="39"/>
      <c r="G15159" s="39"/>
      <c r="H15159" s="39"/>
      <c r="I15159" s="39"/>
    </row>
    <row r="15160" spans="1:9" x14ac:dyDescent="0.3">
      <c r="A15160" s="7">
        <v>43416</v>
      </c>
      <c r="B15160" s="2">
        <v>0.79166666666424135</v>
      </c>
      <c r="C15160" s="8">
        <v>44877.791666666664</v>
      </c>
      <c r="D15160" s="3">
        <v>0.218</v>
      </c>
      <c r="E15160" s="39"/>
      <c r="F15160" s="39"/>
      <c r="G15160" s="39"/>
      <c r="H15160" s="39"/>
      <c r="I15160" s="39"/>
    </row>
    <row r="15161" spans="1:9" x14ac:dyDescent="0.3">
      <c r="A15161" s="7">
        <v>43416</v>
      </c>
      <c r="B15161" s="2">
        <v>0.8125</v>
      </c>
      <c r="C15161" s="8">
        <v>44877.8125</v>
      </c>
      <c r="D15161" s="3">
        <v>0.16300000000000001</v>
      </c>
      <c r="E15161" s="39"/>
      <c r="F15161" s="39"/>
      <c r="G15161" s="39"/>
      <c r="H15161" s="39"/>
      <c r="I15161" s="39"/>
    </row>
    <row r="15162" spans="1:9" x14ac:dyDescent="0.3">
      <c r="A15162" s="7">
        <v>43416</v>
      </c>
      <c r="B15162" s="2">
        <v>0.83333333333575865</v>
      </c>
      <c r="C15162" s="8">
        <v>44877.833333333336</v>
      </c>
      <c r="D15162" s="3">
        <v>0.107</v>
      </c>
      <c r="E15162" s="39"/>
      <c r="F15162" s="39"/>
      <c r="G15162" s="39"/>
      <c r="H15162" s="39"/>
      <c r="I15162" s="39"/>
    </row>
    <row r="15163" spans="1:9" x14ac:dyDescent="0.3">
      <c r="A15163" s="7">
        <v>43416</v>
      </c>
      <c r="B15163" s="2">
        <v>0.85416666666424135</v>
      </c>
      <c r="C15163" s="8">
        <v>44877.854166666664</v>
      </c>
      <c r="D15163" s="3">
        <v>7.9000000000000001E-2</v>
      </c>
      <c r="E15163" s="39"/>
      <c r="F15163" s="39"/>
      <c r="G15163" s="39"/>
      <c r="H15163" s="39"/>
      <c r="I15163" s="39"/>
    </row>
    <row r="15164" spans="1:9" x14ac:dyDescent="0.3">
      <c r="A15164" s="7">
        <v>43416</v>
      </c>
      <c r="B15164" s="2">
        <v>0.875</v>
      </c>
      <c r="C15164" s="8">
        <v>44877.875</v>
      </c>
      <c r="D15164" s="3">
        <v>5.0999999999999997E-2</v>
      </c>
      <c r="E15164" s="39"/>
      <c r="F15164" s="39"/>
      <c r="G15164" s="39"/>
      <c r="H15164" s="39"/>
      <c r="I15164" s="39"/>
    </row>
    <row r="15165" spans="1:9" x14ac:dyDescent="0.3">
      <c r="A15165" s="7">
        <v>43416</v>
      </c>
      <c r="B15165" s="2">
        <v>0.89583333333575865</v>
      </c>
      <c r="C15165" s="8">
        <v>44877.895833333336</v>
      </c>
      <c r="D15165" s="3">
        <v>2.4E-2</v>
      </c>
      <c r="E15165" s="39"/>
      <c r="F15165" s="39"/>
      <c r="G15165" s="39"/>
      <c r="H15165" s="39"/>
      <c r="I15165" s="39"/>
    </row>
    <row r="15166" spans="1:9" x14ac:dyDescent="0.3">
      <c r="A15166" s="7">
        <v>43416</v>
      </c>
      <c r="B15166" s="2">
        <v>0.91666666666424135</v>
      </c>
      <c r="C15166" s="8">
        <v>44877.916666666664</v>
      </c>
      <c r="D15166" s="3">
        <v>2.4E-2</v>
      </c>
      <c r="E15166" s="39"/>
      <c r="F15166" s="39"/>
      <c r="G15166" s="39"/>
      <c r="H15166" s="39"/>
      <c r="I15166" s="39"/>
    </row>
    <row r="15167" spans="1:9" x14ac:dyDescent="0.3">
      <c r="A15167" s="7">
        <v>43416</v>
      </c>
      <c r="B15167" s="2">
        <v>0.9375</v>
      </c>
      <c r="C15167" s="8">
        <v>44877.9375</v>
      </c>
      <c r="D15167" s="3">
        <v>-4.0000000000000001E-3</v>
      </c>
      <c r="E15167" s="39"/>
      <c r="F15167" s="39"/>
      <c r="G15167" s="39"/>
      <c r="H15167" s="39"/>
      <c r="I15167" s="39"/>
    </row>
    <row r="15168" spans="1:9" x14ac:dyDescent="0.3">
      <c r="A15168" s="7">
        <v>43416</v>
      </c>
      <c r="B15168" s="2">
        <v>0.95833333333575865</v>
      </c>
      <c r="C15168" s="8">
        <v>44877.958333333336</v>
      </c>
      <c r="D15168" s="3">
        <v>-4.0000000000000001E-3</v>
      </c>
      <c r="E15168" s="39"/>
      <c r="F15168" s="39"/>
      <c r="G15168" s="39"/>
      <c r="H15168" s="39"/>
      <c r="I15168" s="39"/>
    </row>
    <row r="15169" spans="1:9" x14ac:dyDescent="0.3">
      <c r="A15169" s="7">
        <v>43416</v>
      </c>
      <c r="B15169" s="2">
        <v>0.97916666666424135</v>
      </c>
      <c r="C15169" s="8">
        <v>44877.979166666664</v>
      </c>
      <c r="D15169" s="3">
        <v>-4.0000000000000001E-3</v>
      </c>
      <c r="E15169" s="48">
        <f>+IF(D15169="","",AVERAGE(D15122:D15169))</f>
        <v>0.29314583333333338</v>
      </c>
      <c r="F15169" s="48">
        <f>+IF(D15169="","",MIN(D15122:D15169))</f>
        <v>-4.0000000000000001E-3</v>
      </c>
      <c r="G15169" s="48">
        <f>+IF(D15169="","",MAX(D15122:D15169))</f>
        <v>1.1259999999999999</v>
      </c>
      <c r="H15169" s="48">
        <f>STDEV(D15122:D15169)</f>
        <v>0.36535695105526211</v>
      </c>
      <c r="I15169" s="48">
        <f>+IF(F15169="","",(G15169-F15169))</f>
        <v>1.1299999999999999</v>
      </c>
    </row>
    <row r="15170" spans="1:9" x14ac:dyDescent="0.3">
      <c r="A15170" s="7">
        <v>43417</v>
      </c>
      <c r="B15170" s="2">
        <v>0</v>
      </c>
      <c r="C15170" s="8">
        <v>44878</v>
      </c>
      <c r="D15170" s="3">
        <v>2.4E-2</v>
      </c>
      <c r="E15170" s="39"/>
      <c r="F15170" s="39"/>
      <c r="G15170" s="39"/>
      <c r="H15170" s="39"/>
      <c r="I15170" s="39"/>
    </row>
    <row r="15171" spans="1:9" x14ac:dyDescent="0.3">
      <c r="A15171" s="7">
        <v>43417</v>
      </c>
      <c r="B15171" s="2">
        <v>2.0833333335758653E-2</v>
      </c>
      <c r="C15171" s="8">
        <v>44878.020833333336</v>
      </c>
      <c r="D15171" s="3">
        <v>2.4E-2</v>
      </c>
      <c r="E15171" s="39"/>
      <c r="F15171" s="39"/>
      <c r="G15171" s="39"/>
      <c r="H15171" s="39"/>
      <c r="I15171" s="39"/>
    </row>
    <row r="15172" spans="1:9" x14ac:dyDescent="0.3">
      <c r="A15172" s="7">
        <v>43417</v>
      </c>
      <c r="B15172" s="2">
        <v>4.1666666664241347E-2</v>
      </c>
      <c r="C15172" s="8">
        <v>44878.041666666664</v>
      </c>
      <c r="D15172" s="3">
        <v>2.4E-2</v>
      </c>
      <c r="E15172" s="39"/>
      <c r="F15172" s="39"/>
      <c r="G15172" s="39"/>
      <c r="H15172" s="39"/>
      <c r="I15172" s="39"/>
    </row>
    <row r="15173" spans="1:9" x14ac:dyDescent="0.3">
      <c r="A15173" s="7">
        <v>43417</v>
      </c>
      <c r="B15173" s="2">
        <v>6.25E-2</v>
      </c>
      <c r="C15173" s="8">
        <v>44878.0625</v>
      </c>
      <c r="D15173" s="3">
        <v>2.4E-2</v>
      </c>
      <c r="E15173" s="39"/>
      <c r="F15173" s="39"/>
      <c r="G15173" s="39"/>
      <c r="H15173" s="39"/>
      <c r="I15173" s="39"/>
    </row>
    <row r="15174" spans="1:9" x14ac:dyDescent="0.3">
      <c r="A15174" s="7">
        <v>43417</v>
      </c>
      <c r="B15174" s="2">
        <v>8.3333333335758653E-2</v>
      </c>
      <c r="C15174" s="8">
        <v>44878.083333333336</v>
      </c>
      <c r="D15174" s="3">
        <v>2.4E-2</v>
      </c>
      <c r="E15174" s="39"/>
      <c r="F15174" s="39"/>
      <c r="G15174" s="39"/>
      <c r="H15174" s="39"/>
      <c r="I15174" s="39"/>
    </row>
    <row r="15175" spans="1:9" x14ac:dyDescent="0.3">
      <c r="A15175" s="7">
        <v>43417</v>
      </c>
      <c r="B15175" s="2">
        <v>0.10416666666424135</v>
      </c>
      <c r="C15175" s="8">
        <v>44878.104166666664</v>
      </c>
      <c r="D15175" s="3">
        <v>2.4E-2</v>
      </c>
      <c r="E15175" s="39"/>
      <c r="F15175" s="39"/>
      <c r="G15175" s="39"/>
      <c r="H15175" s="39"/>
      <c r="I15175" s="39"/>
    </row>
    <row r="15176" spans="1:9" x14ac:dyDescent="0.3">
      <c r="A15176" s="7">
        <v>43417</v>
      </c>
      <c r="B15176" s="2">
        <v>0.125</v>
      </c>
      <c r="C15176" s="8">
        <v>44878.125</v>
      </c>
      <c r="D15176" s="3">
        <v>2.4E-2</v>
      </c>
      <c r="E15176" s="39"/>
      <c r="F15176" s="39"/>
      <c r="G15176" s="39"/>
      <c r="H15176" s="39"/>
      <c r="I15176" s="39"/>
    </row>
    <row r="15177" spans="1:9" x14ac:dyDescent="0.3">
      <c r="A15177" s="7">
        <v>43417</v>
      </c>
      <c r="B15177" s="2">
        <v>0.14583333333575865</v>
      </c>
      <c r="C15177" s="8">
        <v>44878.145833333336</v>
      </c>
      <c r="D15177" s="3">
        <v>2.4E-2</v>
      </c>
      <c r="E15177" s="39"/>
      <c r="F15177" s="39"/>
      <c r="G15177" s="39"/>
      <c r="H15177" s="39"/>
      <c r="I15177" s="39"/>
    </row>
    <row r="15178" spans="1:9" x14ac:dyDescent="0.3">
      <c r="A15178" s="7">
        <v>43417</v>
      </c>
      <c r="B15178" s="2">
        <v>0.16666666666424135</v>
      </c>
      <c r="C15178" s="8">
        <v>44878.166666666664</v>
      </c>
      <c r="D15178" s="3">
        <v>2.4E-2</v>
      </c>
      <c r="E15178" s="39"/>
      <c r="F15178" s="39"/>
      <c r="G15178" s="39"/>
      <c r="H15178" s="39"/>
      <c r="I15178" s="39"/>
    </row>
    <row r="15179" spans="1:9" x14ac:dyDescent="0.3">
      <c r="A15179" s="7">
        <v>43417</v>
      </c>
      <c r="B15179" s="2">
        <v>0.1875</v>
      </c>
      <c r="C15179" s="8">
        <v>44878.1875</v>
      </c>
      <c r="D15179" s="3">
        <v>2.4E-2</v>
      </c>
      <c r="E15179" s="39"/>
      <c r="F15179" s="39"/>
      <c r="G15179" s="39"/>
      <c r="H15179" s="39"/>
      <c r="I15179" s="39"/>
    </row>
    <row r="15180" spans="1:9" x14ac:dyDescent="0.3">
      <c r="A15180" s="7">
        <v>43417</v>
      </c>
      <c r="B15180" s="2">
        <v>0.20833333333575865</v>
      </c>
      <c r="C15180" s="8">
        <v>44878.208333333336</v>
      </c>
      <c r="D15180" s="3">
        <v>2.4E-2</v>
      </c>
      <c r="E15180" s="39"/>
      <c r="F15180" s="39"/>
      <c r="G15180" s="39"/>
      <c r="H15180" s="39"/>
      <c r="I15180" s="39"/>
    </row>
    <row r="15181" spans="1:9" x14ac:dyDescent="0.3">
      <c r="A15181" s="7">
        <v>43417</v>
      </c>
      <c r="B15181" s="2">
        <v>0.22916666666424135</v>
      </c>
      <c r="C15181" s="8">
        <v>44878.229166666664</v>
      </c>
      <c r="D15181" s="3">
        <v>2.4E-2</v>
      </c>
      <c r="E15181" s="39"/>
      <c r="F15181" s="39"/>
      <c r="G15181" s="39"/>
      <c r="H15181" s="39"/>
      <c r="I15181" s="39"/>
    </row>
    <row r="15182" spans="1:9" x14ac:dyDescent="0.3">
      <c r="A15182" s="7">
        <v>43417</v>
      </c>
      <c r="B15182" s="2">
        <v>0.25</v>
      </c>
      <c r="C15182" s="8">
        <v>44878.25</v>
      </c>
      <c r="D15182" s="3">
        <v>2.4E-2</v>
      </c>
      <c r="E15182" s="39"/>
      <c r="F15182" s="39"/>
      <c r="G15182" s="39"/>
      <c r="H15182" s="39"/>
      <c r="I15182" s="39"/>
    </row>
    <row r="15183" spans="1:9" x14ac:dyDescent="0.3">
      <c r="A15183" s="7">
        <v>43417</v>
      </c>
      <c r="B15183" s="2">
        <v>0.27083333333575865</v>
      </c>
      <c r="C15183" s="8">
        <v>44878.270833333336</v>
      </c>
      <c r="D15183" s="3">
        <v>2.4E-2</v>
      </c>
      <c r="E15183" s="39"/>
      <c r="F15183" s="39"/>
      <c r="G15183" s="39"/>
      <c r="H15183" s="39"/>
      <c r="I15183" s="39"/>
    </row>
    <row r="15184" spans="1:9" x14ac:dyDescent="0.3">
      <c r="A15184" s="7">
        <v>43417</v>
      </c>
      <c r="B15184" s="2">
        <v>0.29166666666424135</v>
      </c>
      <c r="C15184" s="8">
        <v>44878.291666666664</v>
      </c>
      <c r="D15184" s="3">
        <v>2.4E-2</v>
      </c>
      <c r="E15184" s="39"/>
      <c r="F15184" s="39"/>
      <c r="G15184" s="39"/>
      <c r="H15184" s="39"/>
      <c r="I15184" s="39"/>
    </row>
    <row r="15185" spans="1:9" x14ac:dyDescent="0.3">
      <c r="A15185" s="7">
        <v>43417</v>
      </c>
      <c r="B15185" s="2">
        <v>0.3125</v>
      </c>
      <c r="C15185" s="8">
        <v>44878.3125</v>
      </c>
      <c r="D15185" s="3">
        <v>2.4E-2</v>
      </c>
      <c r="E15185" s="39"/>
      <c r="F15185" s="39"/>
      <c r="G15185" s="39"/>
      <c r="H15185" s="39"/>
      <c r="I15185" s="39"/>
    </row>
    <row r="15186" spans="1:9" x14ac:dyDescent="0.3">
      <c r="A15186" s="7">
        <v>43417</v>
      </c>
      <c r="B15186" s="2">
        <v>0.33333333333575865</v>
      </c>
      <c r="C15186" s="8">
        <v>44878.333333333336</v>
      </c>
      <c r="D15186" s="3">
        <v>2.4E-2</v>
      </c>
      <c r="E15186" s="39"/>
      <c r="F15186" s="39"/>
      <c r="G15186" s="39"/>
      <c r="H15186" s="39"/>
      <c r="I15186" s="39"/>
    </row>
    <row r="15187" spans="1:9" x14ac:dyDescent="0.3">
      <c r="A15187" s="7">
        <v>43417</v>
      </c>
      <c r="B15187" s="2">
        <v>0.35416666666424135</v>
      </c>
      <c r="C15187" s="8">
        <v>44878.354166666664</v>
      </c>
      <c r="D15187" s="3">
        <v>5.0999999999999997E-2</v>
      </c>
      <c r="E15187" s="39"/>
      <c r="F15187" s="39"/>
      <c r="G15187" s="39"/>
      <c r="H15187" s="39"/>
      <c r="I15187" s="39"/>
    </row>
    <row r="15188" spans="1:9" x14ac:dyDescent="0.3">
      <c r="A15188" s="7">
        <v>43417</v>
      </c>
      <c r="B15188" s="2">
        <v>0.375</v>
      </c>
      <c r="C15188" s="8">
        <v>44878.375</v>
      </c>
      <c r="D15188" s="3">
        <v>2.4E-2</v>
      </c>
      <c r="E15188" s="39"/>
      <c r="F15188" s="39"/>
      <c r="G15188" s="39"/>
      <c r="H15188" s="39"/>
      <c r="I15188" s="39"/>
    </row>
    <row r="15189" spans="1:9" x14ac:dyDescent="0.3">
      <c r="A15189" s="7">
        <v>43417</v>
      </c>
      <c r="B15189" s="2">
        <v>0.39583333333575865</v>
      </c>
      <c r="C15189" s="8">
        <v>44878.395833333336</v>
      </c>
      <c r="D15189" s="3">
        <v>5.0999999999999997E-2</v>
      </c>
      <c r="E15189" s="39"/>
      <c r="F15189" s="39"/>
      <c r="G15189" s="39"/>
      <c r="H15189" s="39"/>
      <c r="I15189" s="39"/>
    </row>
    <row r="15190" spans="1:9" x14ac:dyDescent="0.3">
      <c r="A15190" s="7">
        <v>43417</v>
      </c>
      <c r="B15190" s="2">
        <v>0.41666666666424135</v>
      </c>
      <c r="C15190" s="8">
        <v>44878.416666666664</v>
      </c>
      <c r="D15190" s="3">
        <v>5.0999999999999997E-2</v>
      </c>
      <c r="E15190" s="39"/>
      <c r="F15190" s="39"/>
      <c r="G15190" s="39"/>
      <c r="H15190" s="39"/>
      <c r="I15190" s="39"/>
    </row>
    <row r="15191" spans="1:9" x14ac:dyDescent="0.3">
      <c r="A15191" s="7">
        <v>43417</v>
      </c>
      <c r="B15191" s="2">
        <v>0.4375</v>
      </c>
      <c r="C15191" s="8">
        <v>44878.4375</v>
      </c>
      <c r="D15191" s="3">
        <v>5.0999999999999997E-2</v>
      </c>
      <c r="E15191" s="39"/>
      <c r="F15191" s="39"/>
      <c r="G15191" s="39"/>
      <c r="H15191" s="39"/>
      <c r="I15191" s="39"/>
    </row>
    <row r="15192" spans="1:9" x14ac:dyDescent="0.3">
      <c r="A15192" s="7">
        <v>43417</v>
      </c>
      <c r="B15192" s="2">
        <v>0.45833333333575865</v>
      </c>
      <c r="C15192" s="8">
        <v>44878.458333333336</v>
      </c>
      <c r="D15192" s="3">
        <v>5.0999999999999997E-2</v>
      </c>
      <c r="E15192" s="39"/>
      <c r="F15192" s="39"/>
      <c r="G15192" s="39"/>
      <c r="H15192" s="39"/>
      <c r="I15192" s="39"/>
    </row>
    <row r="15193" spans="1:9" x14ac:dyDescent="0.3">
      <c r="A15193" s="7">
        <v>43417</v>
      </c>
      <c r="B15193" s="2">
        <v>0.47916666666424135</v>
      </c>
      <c r="C15193" s="8">
        <v>44878.479166666664</v>
      </c>
      <c r="D15193" s="3">
        <v>5.0999999999999997E-2</v>
      </c>
      <c r="E15193" s="39"/>
      <c r="F15193" s="39"/>
      <c r="G15193" s="39"/>
      <c r="H15193" s="39"/>
      <c r="I15193" s="39"/>
    </row>
    <row r="15194" spans="1:9" x14ac:dyDescent="0.3">
      <c r="A15194" s="7">
        <v>43417</v>
      </c>
      <c r="B15194" s="2">
        <v>0.5</v>
      </c>
      <c r="C15194" s="8">
        <v>44878.5</v>
      </c>
      <c r="D15194" s="3">
        <v>5.0999999999999997E-2</v>
      </c>
      <c r="E15194" s="39"/>
      <c r="F15194" s="39"/>
      <c r="G15194" s="39"/>
      <c r="H15194" s="39"/>
      <c r="I15194" s="39"/>
    </row>
    <row r="15195" spans="1:9" x14ac:dyDescent="0.3">
      <c r="A15195" s="7">
        <v>43417</v>
      </c>
      <c r="B15195" s="2">
        <v>0.52083333333575865</v>
      </c>
      <c r="C15195" s="8">
        <v>44878.520833333336</v>
      </c>
      <c r="D15195" s="3">
        <v>5.0999999999999997E-2</v>
      </c>
      <c r="E15195" s="39"/>
      <c r="F15195" s="39"/>
      <c r="G15195" s="39"/>
      <c r="H15195" s="39"/>
      <c r="I15195" s="39"/>
    </row>
    <row r="15196" spans="1:9" x14ac:dyDescent="0.3">
      <c r="A15196" s="7">
        <v>43417</v>
      </c>
      <c r="B15196" s="2">
        <v>0.54166666666424135</v>
      </c>
      <c r="C15196" s="8">
        <v>44878.541666666664</v>
      </c>
      <c r="D15196" s="3">
        <v>5.0999999999999997E-2</v>
      </c>
      <c r="E15196" s="39"/>
      <c r="F15196" s="39"/>
      <c r="G15196" s="39"/>
      <c r="H15196" s="39"/>
      <c r="I15196" s="39"/>
    </row>
    <row r="15197" spans="1:9" x14ac:dyDescent="0.3">
      <c r="A15197" s="7">
        <v>43417</v>
      </c>
      <c r="B15197" s="2">
        <v>0.5625</v>
      </c>
      <c r="C15197" s="8">
        <v>44878.5625</v>
      </c>
      <c r="D15197" s="3">
        <v>5.0999999999999997E-2</v>
      </c>
      <c r="E15197" s="39"/>
      <c r="F15197" s="39"/>
      <c r="G15197" s="39"/>
      <c r="H15197" s="39"/>
      <c r="I15197" s="39"/>
    </row>
    <row r="15198" spans="1:9" x14ac:dyDescent="0.3">
      <c r="A15198" s="7">
        <v>43417</v>
      </c>
      <c r="B15198" s="2">
        <v>0.58333333333575865</v>
      </c>
      <c r="C15198" s="8">
        <v>44878.583333333336</v>
      </c>
      <c r="D15198" s="3">
        <v>0.107</v>
      </c>
      <c r="E15198" s="39"/>
      <c r="F15198" s="39"/>
      <c r="G15198" s="39"/>
      <c r="H15198" s="39"/>
      <c r="I15198" s="39"/>
    </row>
    <row r="15199" spans="1:9" x14ac:dyDescent="0.3">
      <c r="A15199" s="7">
        <v>43417</v>
      </c>
      <c r="B15199" s="2">
        <v>0.60416666666424135</v>
      </c>
      <c r="C15199" s="8">
        <v>44878.604166666664</v>
      </c>
      <c r="D15199" s="3">
        <v>0.55000000000000004</v>
      </c>
      <c r="E15199" s="39"/>
      <c r="F15199" s="39"/>
      <c r="G15199" s="39"/>
      <c r="H15199" s="39"/>
      <c r="I15199" s="39"/>
    </row>
    <row r="15200" spans="1:9" x14ac:dyDescent="0.3">
      <c r="A15200" s="7">
        <v>43417</v>
      </c>
      <c r="B15200" s="2">
        <v>0.625</v>
      </c>
      <c r="C15200" s="8">
        <v>44878.625</v>
      </c>
      <c r="D15200" s="3">
        <v>0.77</v>
      </c>
      <c r="E15200" s="39"/>
      <c r="F15200" s="39"/>
      <c r="G15200" s="39"/>
      <c r="H15200" s="39"/>
      <c r="I15200" s="39"/>
    </row>
    <row r="15201" spans="1:9" x14ac:dyDescent="0.3">
      <c r="A15201" s="7">
        <v>43417</v>
      </c>
      <c r="B15201" s="2">
        <v>0.64583333333575865</v>
      </c>
      <c r="C15201" s="8">
        <v>44878.645833333336</v>
      </c>
      <c r="D15201" s="3">
        <v>0.79700000000000004</v>
      </c>
      <c r="E15201" s="39"/>
      <c r="F15201" s="39"/>
      <c r="G15201" s="39"/>
      <c r="H15201" s="39"/>
      <c r="I15201" s="39"/>
    </row>
    <row r="15202" spans="1:9" x14ac:dyDescent="0.3">
      <c r="A15202" s="7">
        <v>43417</v>
      </c>
      <c r="B15202" s="2">
        <v>0.66666666666424135</v>
      </c>
      <c r="C15202" s="8">
        <v>44878.666666666664</v>
      </c>
      <c r="D15202" s="3">
        <v>0.71499999999999997</v>
      </c>
      <c r="E15202" s="39"/>
      <c r="F15202" s="39"/>
      <c r="G15202" s="39"/>
      <c r="H15202" s="39"/>
      <c r="I15202" s="39"/>
    </row>
    <row r="15203" spans="1:9" x14ac:dyDescent="0.3">
      <c r="A15203" s="7">
        <v>43417</v>
      </c>
      <c r="B15203" s="2">
        <v>0.6875</v>
      </c>
      <c r="C15203" s="8">
        <v>44878.6875</v>
      </c>
      <c r="D15203" s="3">
        <v>0.60499999999999998</v>
      </c>
      <c r="E15203" s="39"/>
      <c r="F15203" s="39"/>
      <c r="G15203" s="39"/>
      <c r="H15203" s="39"/>
      <c r="I15203" s="39"/>
    </row>
    <row r="15204" spans="1:9" x14ac:dyDescent="0.3">
      <c r="A15204" s="7">
        <v>43417</v>
      </c>
      <c r="B15204" s="2">
        <v>0.70833333333575865</v>
      </c>
      <c r="C15204" s="8">
        <v>44878.708333333336</v>
      </c>
      <c r="D15204" s="3">
        <v>0.46700000000000003</v>
      </c>
      <c r="E15204" s="39"/>
      <c r="F15204" s="39"/>
      <c r="G15204" s="39"/>
      <c r="H15204" s="39"/>
      <c r="I15204" s="39"/>
    </row>
    <row r="15205" spans="1:9" x14ac:dyDescent="0.3">
      <c r="A15205" s="7">
        <v>43417</v>
      </c>
      <c r="B15205" s="2">
        <v>0.72916666666424135</v>
      </c>
      <c r="C15205" s="8">
        <v>44878.729166666664</v>
      </c>
      <c r="D15205" s="3">
        <v>0.32900000000000001</v>
      </c>
      <c r="E15205" s="39"/>
      <c r="F15205" s="39"/>
      <c r="G15205" s="39"/>
      <c r="H15205" s="39"/>
      <c r="I15205" s="39"/>
    </row>
    <row r="15206" spans="1:9" x14ac:dyDescent="0.3">
      <c r="A15206" s="7">
        <v>43417</v>
      </c>
      <c r="B15206" s="2">
        <v>0.75</v>
      </c>
      <c r="C15206" s="8">
        <v>44878.75</v>
      </c>
      <c r="D15206" s="3">
        <v>0.218</v>
      </c>
      <c r="E15206" s="39"/>
      <c r="F15206" s="39"/>
      <c r="G15206" s="39"/>
      <c r="H15206" s="39"/>
      <c r="I15206" s="39"/>
    </row>
    <row r="15207" spans="1:9" x14ac:dyDescent="0.3">
      <c r="A15207" s="7">
        <v>43417</v>
      </c>
      <c r="B15207" s="2">
        <v>0.77083333333575865</v>
      </c>
      <c r="C15207" s="8">
        <v>44878.770833333336</v>
      </c>
      <c r="D15207" s="3">
        <v>0.16300000000000001</v>
      </c>
      <c r="E15207" s="39"/>
      <c r="F15207" s="39"/>
      <c r="G15207" s="39"/>
      <c r="H15207" s="39"/>
      <c r="I15207" s="39"/>
    </row>
    <row r="15208" spans="1:9" x14ac:dyDescent="0.3">
      <c r="A15208" s="7">
        <v>43417</v>
      </c>
      <c r="B15208" s="2">
        <v>0.79166666666424135</v>
      </c>
      <c r="C15208" s="8">
        <v>44878.791666666664</v>
      </c>
      <c r="D15208" s="3">
        <v>0.107</v>
      </c>
      <c r="E15208" s="39"/>
      <c r="F15208" s="39"/>
      <c r="G15208" s="39"/>
      <c r="H15208" s="39"/>
      <c r="I15208" s="39"/>
    </row>
    <row r="15209" spans="1:9" x14ac:dyDescent="0.3">
      <c r="A15209" s="7">
        <v>43417</v>
      </c>
      <c r="B15209" s="2">
        <v>0.8125</v>
      </c>
      <c r="C15209" s="8">
        <v>44878.8125</v>
      </c>
      <c r="D15209" s="3">
        <v>5.0999999999999997E-2</v>
      </c>
      <c r="E15209" s="39"/>
      <c r="F15209" s="39"/>
      <c r="G15209" s="39"/>
      <c r="H15209" s="39"/>
      <c r="I15209" s="39"/>
    </row>
    <row r="15210" spans="1:9" x14ac:dyDescent="0.3">
      <c r="A15210" s="7">
        <v>43417</v>
      </c>
      <c r="B15210" s="2">
        <v>0.83333333333575865</v>
      </c>
      <c r="C15210" s="8">
        <v>44878.833333333336</v>
      </c>
      <c r="D15210" s="3">
        <v>2.4E-2</v>
      </c>
      <c r="E15210" s="39"/>
      <c r="F15210" s="39"/>
      <c r="G15210" s="39"/>
      <c r="H15210" s="39"/>
      <c r="I15210" s="39"/>
    </row>
    <row r="15211" spans="1:9" x14ac:dyDescent="0.3">
      <c r="A15211" s="7">
        <v>43417</v>
      </c>
      <c r="B15211" s="2">
        <v>0.85416666666424135</v>
      </c>
      <c r="C15211" s="8">
        <v>44878.854166666664</v>
      </c>
      <c r="D15211" s="3">
        <v>-4.0000000000000001E-3</v>
      </c>
      <c r="E15211" s="39"/>
      <c r="F15211" s="39"/>
      <c r="G15211" s="39"/>
      <c r="H15211" s="39"/>
      <c r="I15211" s="39"/>
    </row>
    <row r="15212" spans="1:9" x14ac:dyDescent="0.3">
      <c r="A15212" s="7">
        <v>43417</v>
      </c>
      <c r="B15212" s="2">
        <v>0.875</v>
      </c>
      <c r="C15212" s="8">
        <v>44878.875</v>
      </c>
      <c r="D15212" s="3">
        <v>-4.0000000000000001E-3</v>
      </c>
      <c r="E15212" s="39"/>
      <c r="F15212" s="39"/>
      <c r="G15212" s="39"/>
      <c r="H15212" s="39"/>
      <c r="I15212" s="39"/>
    </row>
    <row r="15213" spans="1:9" x14ac:dyDescent="0.3">
      <c r="A15213" s="7">
        <v>43417</v>
      </c>
      <c r="B15213" s="2">
        <v>0.89583333333575865</v>
      </c>
      <c r="C15213" s="8">
        <v>44878.895833333336</v>
      </c>
      <c r="D15213" s="3">
        <v>2.4E-2</v>
      </c>
      <c r="E15213" s="39"/>
      <c r="F15213" s="39"/>
      <c r="G15213" s="39"/>
      <c r="H15213" s="39"/>
      <c r="I15213" s="39"/>
    </row>
    <row r="15214" spans="1:9" x14ac:dyDescent="0.3">
      <c r="A15214" s="7">
        <v>43417</v>
      </c>
      <c r="B15214" s="2">
        <v>0.91666666666424135</v>
      </c>
      <c r="C15214" s="8">
        <v>44878.916666666664</v>
      </c>
      <c r="D15214" s="3">
        <v>2.4E-2</v>
      </c>
      <c r="E15214" s="39"/>
      <c r="F15214" s="39"/>
      <c r="G15214" s="39"/>
      <c r="H15214" s="39"/>
      <c r="I15214" s="39"/>
    </row>
    <row r="15215" spans="1:9" x14ac:dyDescent="0.3">
      <c r="A15215" s="7">
        <v>43417</v>
      </c>
      <c r="B15215" s="2">
        <v>0.9375</v>
      </c>
      <c r="C15215" s="8">
        <v>44878.9375</v>
      </c>
      <c r="D15215" s="3">
        <v>2.4E-2</v>
      </c>
      <c r="E15215" s="39"/>
      <c r="F15215" s="39"/>
      <c r="G15215" s="39"/>
      <c r="H15215" s="39"/>
      <c r="I15215" s="39"/>
    </row>
    <row r="15216" spans="1:9" x14ac:dyDescent="0.3">
      <c r="A15216" s="7">
        <v>43417</v>
      </c>
      <c r="B15216" s="2">
        <v>0.95833333333575865</v>
      </c>
      <c r="C15216" s="8">
        <v>44878.958333333336</v>
      </c>
      <c r="D15216" s="3">
        <v>2.4E-2</v>
      </c>
      <c r="E15216" s="39"/>
      <c r="F15216" s="39"/>
      <c r="G15216" s="39"/>
      <c r="H15216" s="39"/>
      <c r="I15216" s="39"/>
    </row>
    <row r="15217" spans="1:9" x14ac:dyDescent="0.3">
      <c r="A15217" s="7">
        <v>43417</v>
      </c>
      <c r="B15217" s="2">
        <v>0.97916666666424135</v>
      </c>
      <c r="C15217" s="8">
        <v>44878.979166666664</v>
      </c>
      <c r="D15217" s="3">
        <v>2.4E-2</v>
      </c>
      <c r="E15217" s="48">
        <f>+IF(D15217="","",AVERAGE(D15170:D15217))</f>
        <v>0.1241041666666667</v>
      </c>
      <c r="F15217" s="48">
        <f>+IF(D15217="","",MIN(D15170:D15217))</f>
        <v>-4.0000000000000001E-3</v>
      </c>
      <c r="G15217" s="48">
        <f>+IF(D15217="","",MAX(D15170:D15217))</f>
        <v>0.79700000000000004</v>
      </c>
      <c r="H15217" s="48">
        <f>STDEV(D15170:D15217)</f>
        <v>0.21310063945343055</v>
      </c>
      <c r="I15217" s="48">
        <f>+IF(F15217="","",(G15217-F15217))</f>
        <v>0.80100000000000005</v>
      </c>
    </row>
    <row r="15218" spans="1:9" x14ac:dyDescent="0.3">
      <c r="A15218" s="7">
        <v>43418</v>
      </c>
      <c r="B15218" s="2">
        <v>0</v>
      </c>
      <c r="C15218" s="8">
        <v>44879</v>
      </c>
      <c r="D15218" s="3">
        <v>2.4E-2</v>
      </c>
      <c r="E15218" s="39"/>
      <c r="F15218" s="39"/>
      <c r="G15218" s="39"/>
      <c r="H15218" s="39"/>
      <c r="I15218" s="39"/>
    </row>
    <row r="15219" spans="1:9" x14ac:dyDescent="0.3">
      <c r="A15219" s="7">
        <v>43418</v>
      </c>
      <c r="B15219" s="2">
        <v>2.0833333335758653E-2</v>
      </c>
      <c r="C15219" s="8">
        <v>44879.020833333336</v>
      </c>
      <c r="D15219" s="3">
        <v>2.4E-2</v>
      </c>
      <c r="E15219" s="39"/>
      <c r="F15219" s="39"/>
      <c r="G15219" s="39"/>
      <c r="H15219" s="39"/>
      <c r="I15219" s="39"/>
    </row>
    <row r="15220" spans="1:9" x14ac:dyDescent="0.3">
      <c r="A15220" s="7">
        <v>43418</v>
      </c>
      <c r="B15220" s="2">
        <v>4.1666666664241347E-2</v>
      </c>
      <c r="C15220" s="8">
        <v>44879.041666666664</v>
      </c>
      <c r="D15220" s="3">
        <v>2.4E-2</v>
      </c>
      <c r="E15220" s="39"/>
      <c r="F15220" s="39"/>
      <c r="G15220" s="39"/>
      <c r="H15220" s="39"/>
      <c r="I15220" s="39"/>
    </row>
    <row r="15221" spans="1:9" x14ac:dyDescent="0.3">
      <c r="A15221" s="7">
        <v>43418</v>
      </c>
      <c r="B15221" s="2">
        <v>6.25E-2</v>
      </c>
      <c r="C15221" s="8">
        <v>44879.0625</v>
      </c>
      <c r="D15221" s="3">
        <v>2.4E-2</v>
      </c>
      <c r="E15221" s="39"/>
      <c r="F15221" s="39"/>
      <c r="G15221" s="39"/>
      <c r="H15221" s="39"/>
      <c r="I15221" s="39"/>
    </row>
    <row r="15222" spans="1:9" x14ac:dyDescent="0.3">
      <c r="A15222" s="7">
        <v>43418</v>
      </c>
      <c r="B15222" s="2">
        <v>8.3333333335758653E-2</v>
      </c>
      <c r="C15222" s="8">
        <v>44879.083333333336</v>
      </c>
      <c r="D15222" s="3">
        <v>2.4E-2</v>
      </c>
      <c r="E15222" s="39"/>
      <c r="F15222" s="39"/>
      <c r="G15222" s="39"/>
      <c r="H15222" s="39"/>
      <c r="I15222" s="39"/>
    </row>
    <row r="15223" spans="1:9" x14ac:dyDescent="0.3">
      <c r="A15223" s="7">
        <v>43418</v>
      </c>
      <c r="B15223" s="2">
        <v>0.10416666666424135</v>
      </c>
      <c r="C15223" s="8">
        <v>44879.104166666664</v>
      </c>
      <c r="D15223" s="3">
        <v>2.4E-2</v>
      </c>
      <c r="E15223" s="39"/>
      <c r="F15223" s="39"/>
      <c r="G15223" s="39"/>
      <c r="H15223" s="39"/>
      <c r="I15223" s="39"/>
    </row>
    <row r="15224" spans="1:9" x14ac:dyDescent="0.3">
      <c r="A15224" s="7">
        <v>43418</v>
      </c>
      <c r="B15224" s="2">
        <v>0.125</v>
      </c>
      <c r="C15224" s="8">
        <v>44879.125</v>
      </c>
      <c r="D15224" s="3">
        <v>2.4E-2</v>
      </c>
      <c r="E15224" s="39"/>
      <c r="F15224" s="39"/>
      <c r="G15224" s="39"/>
      <c r="H15224" s="39"/>
      <c r="I15224" s="39"/>
    </row>
    <row r="15225" spans="1:9" x14ac:dyDescent="0.3">
      <c r="A15225" s="7">
        <v>43418</v>
      </c>
      <c r="B15225" s="2">
        <v>0.14583333333575865</v>
      </c>
      <c r="C15225" s="8">
        <v>44879.145833333336</v>
      </c>
      <c r="D15225" s="3">
        <v>2.4E-2</v>
      </c>
      <c r="E15225" s="39"/>
      <c r="F15225" s="39"/>
      <c r="G15225" s="39"/>
      <c r="H15225" s="39"/>
      <c r="I15225" s="39"/>
    </row>
    <row r="15226" spans="1:9" x14ac:dyDescent="0.3">
      <c r="A15226" s="7">
        <v>43418</v>
      </c>
      <c r="B15226" s="2">
        <v>0.16666666666424135</v>
      </c>
      <c r="C15226" s="8">
        <v>44879.166666666664</v>
      </c>
      <c r="D15226" s="3">
        <v>2.4E-2</v>
      </c>
      <c r="E15226" s="39"/>
      <c r="F15226" s="39"/>
      <c r="G15226" s="39"/>
      <c r="H15226" s="39"/>
      <c r="I15226" s="39"/>
    </row>
    <row r="15227" spans="1:9" x14ac:dyDescent="0.3">
      <c r="A15227" s="7">
        <v>43418</v>
      </c>
      <c r="B15227" s="2">
        <v>0.1875</v>
      </c>
      <c r="C15227" s="8">
        <v>44879.1875</v>
      </c>
      <c r="D15227" s="3">
        <v>5.0999999999999997E-2</v>
      </c>
      <c r="E15227" s="39"/>
      <c r="F15227" s="39"/>
      <c r="G15227" s="39"/>
      <c r="H15227" s="39"/>
      <c r="I15227" s="39"/>
    </row>
    <row r="15228" spans="1:9" x14ac:dyDescent="0.3">
      <c r="A15228" s="7">
        <v>43418</v>
      </c>
      <c r="B15228" s="2">
        <v>0.20833333333575865</v>
      </c>
      <c r="C15228" s="8">
        <v>44879.208333333336</v>
      </c>
      <c r="D15228" s="3">
        <v>2.4E-2</v>
      </c>
      <c r="E15228" s="39"/>
      <c r="F15228" s="39"/>
      <c r="G15228" s="39"/>
      <c r="H15228" s="39"/>
      <c r="I15228" s="39"/>
    </row>
    <row r="15229" spans="1:9" x14ac:dyDescent="0.3">
      <c r="A15229" s="7">
        <v>43418</v>
      </c>
      <c r="B15229" s="2">
        <v>0.22916666666424135</v>
      </c>
      <c r="C15229" s="8">
        <v>44879.229166666664</v>
      </c>
      <c r="D15229" s="3">
        <v>2.4E-2</v>
      </c>
      <c r="E15229" s="39"/>
      <c r="F15229" s="39"/>
      <c r="G15229" s="39"/>
      <c r="H15229" s="39"/>
      <c r="I15229" s="39"/>
    </row>
    <row r="15230" spans="1:9" x14ac:dyDescent="0.3">
      <c r="A15230" s="7">
        <v>43418</v>
      </c>
      <c r="B15230" s="2">
        <v>0.25</v>
      </c>
      <c r="C15230" s="8">
        <v>44879.25</v>
      </c>
      <c r="D15230" s="3">
        <v>2.4E-2</v>
      </c>
      <c r="E15230" s="39"/>
      <c r="F15230" s="39"/>
      <c r="G15230" s="39"/>
      <c r="H15230" s="39"/>
      <c r="I15230" s="39"/>
    </row>
    <row r="15231" spans="1:9" x14ac:dyDescent="0.3">
      <c r="A15231" s="7">
        <v>43418</v>
      </c>
      <c r="B15231" s="2">
        <v>0.27083333333575865</v>
      </c>
      <c r="C15231" s="8">
        <v>44879.270833333336</v>
      </c>
      <c r="D15231" s="3">
        <v>5.0999999999999997E-2</v>
      </c>
      <c r="E15231" s="39"/>
      <c r="F15231" s="39"/>
      <c r="G15231" s="39"/>
      <c r="H15231" s="39"/>
      <c r="I15231" s="39"/>
    </row>
    <row r="15232" spans="1:9" x14ac:dyDescent="0.3">
      <c r="A15232" s="7">
        <v>43418</v>
      </c>
      <c r="B15232" s="2">
        <v>0.29166666666424135</v>
      </c>
      <c r="C15232" s="8">
        <v>44879.291666666664</v>
      </c>
      <c r="D15232" s="3">
        <v>5.0999999999999997E-2</v>
      </c>
      <c r="E15232" s="39"/>
      <c r="F15232" s="39"/>
      <c r="G15232" s="39"/>
      <c r="H15232" s="39"/>
      <c r="I15232" s="39"/>
    </row>
    <row r="15233" spans="1:9" x14ac:dyDescent="0.3">
      <c r="A15233" s="7">
        <v>43418</v>
      </c>
      <c r="B15233" s="2">
        <v>0.3125</v>
      </c>
      <c r="C15233" s="8">
        <v>44879.3125</v>
      </c>
      <c r="D15233" s="3">
        <v>7.9000000000000001E-2</v>
      </c>
      <c r="E15233" s="39"/>
      <c r="F15233" s="39"/>
      <c r="G15233" s="39"/>
      <c r="H15233" s="39"/>
      <c r="I15233" s="39"/>
    </row>
    <row r="15234" spans="1:9" x14ac:dyDescent="0.3">
      <c r="A15234" s="7">
        <v>43418</v>
      </c>
      <c r="B15234" s="2">
        <v>0.33333333333575865</v>
      </c>
      <c r="C15234" s="8">
        <v>44879.333333333336</v>
      </c>
      <c r="D15234" s="3">
        <v>0.19</v>
      </c>
      <c r="E15234" s="39"/>
      <c r="F15234" s="39"/>
      <c r="G15234" s="39"/>
      <c r="H15234" s="39"/>
      <c r="I15234" s="39"/>
    </row>
    <row r="15235" spans="1:9" x14ac:dyDescent="0.3">
      <c r="A15235" s="7">
        <v>43418</v>
      </c>
      <c r="B15235" s="2">
        <v>0.35416666666424135</v>
      </c>
      <c r="C15235" s="8">
        <v>44879.354166666664</v>
      </c>
      <c r="D15235" s="3">
        <v>0.27300000000000002</v>
      </c>
      <c r="E15235" s="39"/>
      <c r="F15235" s="39"/>
      <c r="G15235" s="39"/>
      <c r="H15235" s="39"/>
      <c r="I15235" s="39"/>
    </row>
    <row r="15236" spans="1:9" x14ac:dyDescent="0.3">
      <c r="A15236" s="7">
        <v>43418</v>
      </c>
      <c r="B15236" s="2">
        <v>0.375</v>
      </c>
      <c r="C15236" s="8">
        <v>44879.375</v>
      </c>
      <c r="D15236" s="3">
        <v>0.30099999999999999</v>
      </c>
      <c r="E15236" s="39"/>
      <c r="F15236" s="39"/>
      <c r="G15236" s="39"/>
      <c r="H15236" s="39"/>
      <c r="I15236" s="39"/>
    </row>
    <row r="15237" spans="1:9" x14ac:dyDescent="0.3">
      <c r="A15237" s="7">
        <v>43418</v>
      </c>
      <c r="B15237" s="2">
        <v>0.39583333333575865</v>
      </c>
      <c r="C15237" s="8">
        <v>44879.395833333336</v>
      </c>
      <c r="D15237" s="3">
        <v>0.32900000000000001</v>
      </c>
      <c r="E15237" s="39"/>
      <c r="F15237" s="39"/>
      <c r="G15237" s="39"/>
      <c r="H15237" s="39"/>
      <c r="I15237" s="39"/>
    </row>
    <row r="15238" spans="1:9" x14ac:dyDescent="0.3">
      <c r="A15238" s="7">
        <v>43418</v>
      </c>
      <c r="B15238" s="2">
        <v>0.41666666666424135</v>
      </c>
      <c r="C15238" s="8">
        <v>44879.416666666664</v>
      </c>
      <c r="D15238" s="3">
        <v>0.41199999999999998</v>
      </c>
      <c r="E15238" s="39"/>
      <c r="F15238" s="39"/>
      <c r="G15238" s="39"/>
      <c r="H15238" s="39"/>
      <c r="I15238" s="39"/>
    </row>
    <row r="15239" spans="1:9" x14ac:dyDescent="0.3">
      <c r="A15239" s="7">
        <v>43418</v>
      </c>
      <c r="B15239" s="2">
        <v>0.4375</v>
      </c>
      <c r="C15239" s="8">
        <v>44879.4375</v>
      </c>
      <c r="D15239" s="3">
        <v>0.495</v>
      </c>
      <c r="E15239" s="39"/>
      <c r="F15239" s="39"/>
      <c r="G15239" s="39"/>
      <c r="H15239" s="39"/>
      <c r="I15239" s="39"/>
    </row>
    <row r="15240" spans="1:9" x14ac:dyDescent="0.3">
      <c r="A15240" s="7">
        <v>43418</v>
      </c>
      <c r="B15240" s="2">
        <v>0.45833333333575865</v>
      </c>
      <c r="C15240" s="8">
        <v>44879.458333333336</v>
      </c>
      <c r="D15240" s="3">
        <v>0.55000000000000004</v>
      </c>
      <c r="E15240" s="39"/>
      <c r="F15240" s="39"/>
      <c r="G15240" s="39"/>
      <c r="H15240" s="39"/>
      <c r="I15240" s="39"/>
    </row>
    <row r="15241" spans="1:9" x14ac:dyDescent="0.3">
      <c r="A15241" s="7">
        <v>43418</v>
      </c>
      <c r="B15241" s="2">
        <v>0.47916666666424135</v>
      </c>
      <c r="C15241" s="8">
        <v>44879.479166666664</v>
      </c>
      <c r="D15241" s="3">
        <v>0.63200000000000001</v>
      </c>
      <c r="E15241" s="39"/>
      <c r="F15241" s="39"/>
      <c r="G15241" s="39"/>
      <c r="H15241" s="39"/>
      <c r="I15241" s="39"/>
    </row>
    <row r="15242" spans="1:9" x14ac:dyDescent="0.3">
      <c r="A15242" s="7">
        <v>43418</v>
      </c>
      <c r="B15242" s="2">
        <v>0.5</v>
      </c>
      <c r="C15242" s="8">
        <v>44879.5</v>
      </c>
      <c r="D15242" s="3">
        <v>0.71499999999999997</v>
      </c>
      <c r="E15242" s="39"/>
      <c r="F15242" s="39"/>
      <c r="G15242" s="39"/>
      <c r="H15242" s="39"/>
      <c r="I15242" s="39"/>
    </row>
    <row r="15243" spans="1:9" x14ac:dyDescent="0.3">
      <c r="A15243" s="7">
        <v>43418</v>
      </c>
      <c r="B15243" s="2">
        <v>0.52083333333575865</v>
      </c>
      <c r="C15243" s="8">
        <v>44879.520833333336</v>
      </c>
      <c r="D15243" s="3">
        <v>0.79700000000000004</v>
      </c>
      <c r="E15243" s="39"/>
      <c r="F15243" s="39"/>
      <c r="G15243" s="39"/>
      <c r="H15243" s="39"/>
      <c r="I15243" s="39"/>
    </row>
    <row r="15244" spans="1:9" x14ac:dyDescent="0.3">
      <c r="A15244" s="7">
        <v>43418</v>
      </c>
      <c r="B15244" s="2">
        <v>0.54166666666424135</v>
      </c>
      <c r="C15244" s="8">
        <v>44879.541666666664</v>
      </c>
      <c r="D15244" s="3">
        <v>0.88</v>
      </c>
      <c r="E15244" s="39"/>
      <c r="F15244" s="39"/>
      <c r="G15244" s="39"/>
      <c r="H15244" s="39"/>
      <c r="I15244" s="39"/>
    </row>
    <row r="15245" spans="1:9" x14ac:dyDescent="0.3">
      <c r="A15245" s="7">
        <v>43418</v>
      </c>
      <c r="B15245" s="2">
        <v>0.5625</v>
      </c>
      <c r="C15245" s="8">
        <v>44879.5625</v>
      </c>
      <c r="D15245" s="3">
        <v>0.93400000000000005</v>
      </c>
      <c r="E15245" s="39"/>
      <c r="F15245" s="39"/>
      <c r="G15245" s="39"/>
      <c r="H15245" s="39"/>
      <c r="I15245" s="39"/>
    </row>
    <row r="15246" spans="1:9" x14ac:dyDescent="0.3">
      <c r="A15246" s="7">
        <v>43418</v>
      </c>
      <c r="B15246" s="2">
        <v>0.58333333333575865</v>
      </c>
      <c r="C15246" s="8">
        <v>44879.583333333336</v>
      </c>
      <c r="D15246" s="3">
        <v>0.98899999999999999</v>
      </c>
      <c r="E15246" s="39"/>
      <c r="F15246" s="39"/>
      <c r="G15246" s="39"/>
      <c r="H15246" s="39"/>
      <c r="I15246" s="39"/>
    </row>
    <row r="15247" spans="1:9" x14ac:dyDescent="0.3">
      <c r="A15247" s="7">
        <v>43418</v>
      </c>
      <c r="B15247" s="2">
        <v>0.60416666666424135</v>
      </c>
      <c r="C15247" s="8">
        <v>44879.604166666664</v>
      </c>
      <c r="D15247" s="3">
        <v>1.0169999999999999</v>
      </c>
      <c r="E15247" s="39"/>
      <c r="F15247" s="39"/>
      <c r="G15247" s="39"/>
      <c r="H15247" s="39"/>
      <c r="I15247" s="39"/>
    </row>
    <row r="15248" spans="1:9" x14ac:dyDescent="0.3">
      <c r="A15248" s="7">
        <v>43418</v>
      </c>
      <c r="B15248" s="2">
        <v>0.625</v>
      </c>
      <c r="C15248" s="8">
        <v>44879.625</v>
      </c>
      <c r="D15248" s="3">
        <v>0.98899999999999999</v>
      </c>
      <c r="E15248" s="39"/>
      <c r="F15248" s="39"/>
      <c r="G15248" s="39"/>
      <c r="H15248" s="39"/>
      <c r="I15248" s="39"/>
    </row>
    <row r="15249" spans="1:9" x14ac:dyDescent="0.3">
      <c r="A15249" s="7">
        <v>43418</v>
      </c>
      <c r="B15249" s="2">
        <v>0.64583333333575865</v>
      </c>
      <c r="C15249" s="8">
        <v>44879.645833333336</v>
      </c>
      <c r="D15249" s="3">
        <v>0.90700000000000003</v>
      </c>
      <c r="E15249" s="39"/>
      <c r="F15249" s="39"/>
      <c r="G15249" s="39"/>
      <c r="H15249" s="39"/>
      <c r="I15249" s="39"/>
    </row>
    <row r="15250" spans="1:9" x14ac:dyDescent="0.3">
      <c r="A15250" s="7">
        <v>43418</v>
      </c>
      <c r="B15250" s="2">
        <v>0.66666666666424135</v>
      </c>
      <c r="C15250" s="8">
        <v>44879.666666666664</v>
      </c>
      <c r="D15250" s="3">
        <v>0.82499999999999996</v>
      </c>
      <c r="E15250" s="39"/>
      <c r="F15250" s="39"/>
      <c r="G15250" s="39"/>
      <c r="H15250" s="39"/>
      <c r="I15250" s="39"/>
    </row>
    <row r="15251" spans="1:9" x14ac:dyDescent="0.3">
      <c r="A15251" s="7">
        <v>43418</v>
      </c>
      <c r="B15251" s="2">
        <v>0.6875</v>
      </c>
      <c r="C15251" s="8">
        <v>44879.6875</v>
      </c>
      <c r="D15251" s="3">
        <v>0.74199999999999999</v>
      </c>
      <c r="E15251" s="39"/>
      <c r="F15251" s="39"/>
      <c r="G15251" s="39"/>
      <c r="H15251" s="39"/>
      <c r="I15251" s="39"/>
    </row>
    <row r="15252" spans="1:9" x14ac:dyDescent="0.3">
      <c r="A15252" s="7">
        <v>43418</v>
      </c>
      <c r="B15252" s="2">
        <v>0.70833333333575865</v>
      </c>
      <c r="C15252" s="8">
        <v>44879.708333333336</v>
      </c>
      <c r="D15252" s="3">
        <v>0.60499999999999998</v>
      </c>
      <c r="E15252" s="39"/>
      <c r="F15252" s="39"/>
      <c r="G15252" s="39"/>
      <c r="H15252" s="39"/>
      <c r="I15252" s="39"/>
    </row>
    <row r="15253" spans="1:9" x14ac:dyDescent="0.3">
      <c r="A15253" s="7">
        <v>43418</v>
      </c>
      <c r="B15253" s="2">
        <v>0.72916666666424135</v>
      </c>
      <c r="C15253" s="8">
        <v>44879.729166666664</v>
      </c>
      <c r="D15253" s="3">
        <v>0.46700000000000003</v>
      </c>
      <c r="E15253" s="39"/>
      <c r="F15253" s="39"/>
      <c r="G15253" s="39"/>
      <c r="H15253" s="39"/>
      <c r="I15253" s="39"/>
    </row>
    <row r="15254" spans="1:9" x14ac:dyDescent="0.3">
      <c r="A15254" s="7">
        <v>43418</v>
      </c>
      <c r="B15254" s="2">
        <v>0.75</v>
      </c>
      <c r="C15254" s="8">
        <v>44879.75</v>
      </c>
      <c r="D15254" s="3">
        <v>0.35599999999999998</v>
      </c>
      <c r="E15254" s="39"/>
      <c r="F15254" s="39"/>
      <c r="G15254" s="39"/>
      <c r="H15254" s="39"/>
      <c r="I15254" s="39"/>
    </row>
    <row r="15255" spans="1:9" x14ac:dyDescent="0.3">
      <c r="A15255" s="7">
        <v>43418</v>
      </c>
      <c r="B15255" s="2">
        <v>0.77083333333575865</v>
      </c>
      <c r="C15255" s="8">
        <v>44879.770833333336</v>
      </c>
      <c r="D15255" s="3">
        <v>0.27300000000000002</v>
      </c>
      <c r="E15255" s="39"/>
      <c r="F15255" s="39"/>
      <c r="G15255" s="39"/>
      <c r="H15255" s="39"/>
      <c r="I15255" s="39"/>
    </row>
    <row r="15256" spans="1:9" x14ac:dyDescent="0.3">
      <c r="A15256" s="7">
        <v>43418</v>
      </c>
      <c r="B15256" s="2">
        <v>0.79166666666424135</v>
      </c>
      <c r="C15256" s="8">
        <v>44879.791666666664</v>
      </c>
      <c r="D15256" s="3">
        <v>0.218</v>
      </c>
      <c r="E15256" s="39"/>
      <c r="F15256" s="39"/>
      <c r="G15256" s="39"/>
      <c r="H15256" s="39"/>
      <c r="I15256" s="39"/>
    </row>
    <row r="15257" spans="1:9" x14ac:dyDescent="0.3">
      <c r="A15257" s="7">
        <v>43418</v>
      </c>
      <c r="B15257" s="2">
        <v>0.8125</v>
      </c>
      <c r="C15257" s="8">
        <v>44879.8125</v>
      </c>
      <c r="D15257" s="3">
        <v>0.16300000000000001</v>
      </c>
      <c r="E15257" s="39"/>
      <c r="F15257" s="39"/>
      <c r="G15257" s="39"/>
      <c r="H15257" s="39"/>
      <c r="I15257" s="39"/>
    </row>
    <row r="15258" spans="1:9" x14ac:dyDescent="0.3">
      <c r="A15258" s="7">
        <v>43418</v>
      </c>
      <c r="B15258" s="2">
        <v>0.83333333333575865</v>
      </c>
      <c r="C15258" s="8">
        <v>44879.833333333336</v>
      </c>
      <c r="D15258" s="3">
        <v>7.9000000000000001E-2</v>
      </c>
      <c r="E15258" s="39"/>
      <c r="F15258" s="39"/>
      <c r="G15258" s="39"/>
      <c r="H15258" s="39"/>
      <c r="I15258" s="39"/>
    </row>
    <row r="15259" spans="1:9" x14ac:dyDescent="0.3">
      <c r="A15259" s="7">
        <v>43418</v>
      </c>
      <c r="B15259" s="2">
        <v>0.85416666666424135</v>
      </c>
      <c r="C15259" s="8">
        <v>44879.854166666664</v>
      </c>
      <c r="D15259" s="3">
        <v>5.0999999999999997E-2</v>
      </c>
      <c r="E15259" s="39"/>
      <c r="F15259" s="39"/>
      <c r="G15259" s="39"/>
      <c r="H15259" s="39"/>
      <c r="I15259" s="39"/>
    </row>
    <row r="15260" spans="1:9" x14ac:dyDescent="0.3">
      <c r="A15260" s="7">
        <v>43418</v>
      </c>
      <c r="B15260" s="2">
        <v>0.875</v>
      </c>
      <c r="C15260" s="8">
        <v>44879.875</v>
      </c>
      <c r="D15260" s="3">
        <v>-4.0000000000000001E-3</v>
      </c>
      <c r="E15260" s="39"/>
      <c r="F15260" s="39"/>
      <c r="G15260" s="39"/>
      <c r="H15260" s="39"/>
      <c r="I15260" s="39"/>
    </row>
    <row r="15261" spans="1:9" x14ac:dyDescent="0.3">
      <c r="A15261" s="7">
        <v>43418</v>
      </c>
      <c r="B15261" s="2">
        <v>0.89583333333575865</v>
      </c>
      <c r="C15261" s="8">
        <v>44879.895833333336</v>
      </c>
      <c r="D15261" s="3">
        <v>-4.0000000000000001E-3</v>
      </c>
      <c r="E15261" s="39"/>
      <c r="F15261" s="39"/>
      <c r="G15261" s="39"/>
      <c r="H15261" s="39"/>
      <c r="I15261" s="39"/>
    </row>
    <row r="15262" spans="1:9" x14ac:dyDescent="0.3">
      <c r="A15262" s="7">
        <v>43418</v>
      </c>
      <c r="B15262" s="2">
        <v>0.91666666666424135</v>
      </c>
      <c r="C15262" s="8">
        <v>44879.916666666664</v>
      </c>
      <c r="D15262" s="3">
        <v>2.4E-2</v>
      </c>
      <c r="E15262" s="39"/>
      <c r="F15262" s="39"/>
      <c r="G15262" s="39"/>
      <c r="H15262" s="39"/>
      <c r="I15262" s="39"/>
    </row>
    <row r="15263" spans="1:9" x14ac:dyDescent="0.3">
      <c r="A15263" s="7">
        <v>43418</v>
      </c>
      <c r="B15263" s="2">
        <v>0.9375</v>
      </c>
      <c r="C15263" s="8">
        <v>44879.9375</v>
      </c>
      <c r="D15263" s="3">
        <v>2.4E-2</v>
      </c>
      <c r="E15263" s="39"/>
      <c r="F15263" s="39"/>
      <c r="G15263" s="39"/>
      <c r="H15263" s="39"/>
      <c r="I15263" s="39"/>
    </row>
    <row r="15264" spans="1:9" x14ac:dyDescent="0.3">
      <c r="A15264" s="7">
        <v>43418</v>
      </c>
      <c r="B15264" s="2">
        <v>0.95833333333575865</v>
      </c>
      <c r="C15264" s="8">
        <v>44879.958333333336</v>
      </c>
      <c r="D15264" s="3">
        <v>2.4E-2</v>
      </c>
      <c r="E15264" s="39"/>
      <c r="F15264" s="39"/>
      <c r="G15264" s="39"/>
      <c r="H15264" s="39"/>
      <c r="I15264" s="39"/>
    </row>
    <row r="15265" spans="1:9" x14ac:dyDescent="0.3">
      <c r="A15265" s="7">
        <v>43418</v>
      </c>
      <c r="B15265" s="2">
        <v>0.97916666666424135</v>
      </c>
      <c r="C15265" s="8">
        <v>44879.979166666664</v>
      </c>
      <c r="D15265" s="3">
        <v>2.4E-2</v>
      </c>
      <c r="E15265" s="48">
        <f>+IF(D15265="","",AVERAGE(D15218:D15265))</f>
        <v>0.30827083333333333</v>
      </c>
      <c r="F15265" s="48">
        <f>+IF(D15265="","",MIN(D15218:D15265))</f>
        <v>-4.0000000000000001E-3</v>
      </c>
      <c r="G15265" s="48">
        <f>+IF(D15265="","",MAX(D15218:D15265))</f>
        <v>1.0169999999999999</v>
      </c>
      <c r="H15265" s="48">
        <f>STDEV(D15218:D15265)</f>
        <v>0.34498983886259571</v>
      </c>
      <c r="I15265" s="48">
        <f>+IF(F15265="","",(G15265-F15265))</f>
        <v>1.0209999999999999</v>
      </c>
    </row>
    <row r="15266" spans="1:9" x14ac:dyDescent="0.3">
      <c r="A15266" s="7">
        <v>43419</v>
      </c>
      <c r="B15266" s="2">
        <v>0</v>
      </c>
      <c r="C15266" s="8">
        <v>44880</v>
      </c>
      <c r="D15266" s="3">
        <v>2.4E-2</v>
      </c>
      <c r="E15266" s="39"/>
      <c r="F15266" s="39"/>
      <c r="G15266" s="39"/>
      <c r="H15266" s="39"/>
      <c r="I15266" s="39"/>
    </row>
    <row r="15267" spans="1:9" x14ac:dyDescent="0.3">
      <c r="A15267" s="7">
        <v>43419</v>
      </c>
      <c r="B15267" s="2">
        <v>2.0833333335758653E-2</v>
      </c>
      <c r="C15267" s="8">
        <v>44880.020833333336</v>
      </c>
      <c r="D15267" s="3">
        <v>2.4E-2</v>
      </c>
      <c r="E15267" s="39"/>
      <c r="F15267" s="39"/>
      <c r="G15267" s="39"/>
      <c r="H15267" s="39"/>
      <c r="I15267" s="39"/>
    </row>
    <row r="15268" spans="1:9" x14ac:dyDescent="0.3">
      <c r="A15268" s="7">
        <v>43419</v>
      </c>
      <c r="B15268" s="2">
        <v>4.1666666664241347E-2</v>
      </c>
      <c r="C15268" s="8">
        <v>44880.041666666664</v>
      </c>
      <c r="D15268" s="3">
        <v>2.4E-2</v>
      </c>
      <c r="E15268" s="39"/>
      <c r="F15268" s="39"/>
      <c r="G15268" s="39"/>
      <c r="H15268" s="39"/>
      <c r="I15268" s="39"/>
    </row>
    <row r="15269" spans="1:9" x14ac:dyDescent="0.3">
      <c r="A15269" s="7">
        <v>43419</v>
      </c>
      <c r="B15269" s="2">
        <v>6.25E-2</v>
      </c>
      <c r="C15269" s="8">
        <v>44880.0625</v>
      </c>
      <c r="D15269" s="3">
        <v>2.4E-2</v>
      </c>
      <c r="E15269" s="39"/>
      <c r="F15269" s="39"/>
      <c r="G15269" s="39"/>
      <c r="H15269" s="39"/>
      <c r="I15269" s="39"/>
    </row>
    <row r="15270" spans="1:9" x14ac:dyDescent="0.3">
      <c r="A15270" s="7">
        <v>43419</v>
      </c>
      <c r="B15270" s="2">
        <v>8.3333333335758653E-2</v>
      </c>
      <c r="C15270" s="8">
        <v>44880.083333333336</v>
      </c>
      <c r="D15270" s="3">
        <v>2.4E-2</v>
      </c>
      <c r="E15270" s="39"/>
      <c r="F15270" s="39"/>
      <c r="G15270" s="39"/>
      <c r="H15270" s="39"/>
      <c r="I15270" s="39"/>
    </row>
    <row r="15271" spans="1:9" x14ac:dyDescent="0.3">
      <c r="A15271" s="7">
        <v>43419</v>
      </c>
      <c r="B15271" s="2">
        <v>0.10416666666424135</v>
      </c>
      <c r="C15271" s="8">
        <v>44880.104166666664</v>
      </c>
      <c r="D15271" s="3">
        <v>2.4E-2</v>
      </c>
      <c r="E15271" s="39"/>
      <c r="F15271" s="39"/>
      <c r="G15271" s="39"/>
      <c r="H15271" s="39"/>
      <c r="I15271" s="39"/>
    </row>
    <row r="15272" spans="1:9" x14ac:dyDescent="0.3">
      <c r="A15272" s="7">
        <v>43419</v>
      </c>
      <c r="B15272" s="2">
        <v>0.125</v>
      </c>
      <c r="C15272" s="8">
        <v>44880.125</v>
      </c>
      <c r="D15272" s="3">
        <v>2.4E-2</v>
      </c>
      <c r="E15272" s="39"/>
      <c r="F15272" s="39"/>
      <c r="G15272" s="39"/>
      <c r="H15272" s="39"/>
      <c r="I15272" s="39"/>
    </row>
    <row r="15273" spans="1:9" x14ac:dyDescent="0.3">
      <c r="A15273" s="7">
        <v>43419</v>
      </c>
      <c r="B15273" s="2">
        <v>0.14583333333575865</v>
      </c>
      <c r="C15273" s="8">
        <v>44880.145833333336</v>
      </c>
      <c r="D15273" s="3">
        <v>2.4E-2</v>
      </c>
      <c r="E15273" s="39"/>
      <c r="F15273" s="39"/>
      <c r="G15273" s="39"/>
      <c r="H15273" s="39"/>
      <c r="I15273" s="39"/>
    </row>
    <row r="15274" spans="1:9" x14ac:dyDescent="0.3">
      <c r="A15274" s="7">
        <v>43419</v>
      </c>
      <c r="B15274" s="2">
        <v>0.16666666666424135</v>
      </c>
      <c r="C15274" s="8">
        <v>44880.166666666664</v>
      </c>
      <c r="D15274" s="3">
        <v>2.4E-2</v>
      </c>
      <c r="E15274" s="39"/>
      <c r="F15274" s="39"/>
      <c r="G15274" s="39"/>
      <c r="H15274" s="39"/>
      <c r="I15274" s="39"/>
    </row>
    <row r="15275" spans="1:9" x14ac:dyDescent="0.3">
      <c r="A15275" s="7">
        <v>43419</v>
      </c>
      <c r="B15275" s="2">
        <v>0.1875</v>
      </c>
      <c r="C15275" s="8">
        <v>44880.1875</v>
      </c>
      <c r="D15275" s="3">
        <v>2.4E-2</v>
      </c>
      <c r="E15275" s="39"/>
      <c r="F15275" s="39"/>
      <c r="G15275" s="39"/>
      <c r="H15275" s="39"/>
      <c r="I15275" s="39"/>
    </row>
    <row r="15276" spans="1:9" x14ac:dyDescent="0.3">
      <c r="A15276" s="7">
        <v>43419</v>
      </c>
      <c r="B15276" s="2">
        <v>0.20833333333575865</v>
      </c>
      <c r="C15276" s="8">
        <v>44880.208333333336</v>
      </c>
      <c r="D15276" s="3">
        <v>2.4E-2</v>
      </c>
      <c r="E15276" s="39"/>
      <c r="F15276" s="39"/>
      <c r="G15276" s="39"/>
      <c r="H15276" s="39"/>
      <c r="I15276" s="39"/>
    </row>
    <row r="15277" spans="1:9" x14ac:dyDescent="0.3">
      <c r="A15277" s="7">
        <v>43419</v>
      </c>
      <c r="B15277" s="2">
        <v>0.22916666666424135</v>
      </c>
      <c r="C15277" s="8">
        <v>44880.229166666664</v>
      </c>
      <c r="D15277" s="3">
        <v>2.4E-2</v>
      </c>
      <c r="E15277" s="39"/>
      <c r="F15277" s="39"/>
      <c r="G15277" s="39"/>
      <c r="H15277" s="39"/>
      <c r="I15277" s="39"/>
    </row>
    <row r="15278" spans="1:9" x14ac:dyDescent="0.3">
      <c r="A15278" s="7">
        <v>43419</v>
      </c>
      <c r="B15278" s="2">
        <v>0.25</v>
      </c>
      <c r="C15278" s="8">
        <v>44880.25</v>
      </c>
      <c r="D15278" s="3">
        <v>5.0999999999999997E-2</v>
      </c>
      <c r="E15278" s="39"/>
      <c r="F15278" s="39"/>
      <c r="G15278" s="39"/>
      <c r="H15278" s="39"/>
      <c r="I15278" s="39"/>
    </row>
    <row r="15279" spans="1:9" x14ac:dyDescent="0.3">
      <c r="A15279" s="7">
        <v>43419</v>
      </c>
      <c r="B15279" s="2">
        <v>0.27083333333575865</v>
      </c>
      <c r="C15279" s="8">
        <v>44880.270833333336</v>
      </c>
      <c r="D15279" s="3">
        <v>2.4E-2</v>
      </c>
      <c r="E15279" s="39"/>
      <c r="F15279" s="39"/>
      <c r="G15279" s="39"/>
      <c r="H15279" s="39"/>
      <c r="I15279" s="39"/>
    </row>
    <row r="15280" spans="1:9" x14ac:dyDescent="0.3">
      <c r="A15280" s="7">
        <v>43419</v>
      </c>
      <c r="B15280" s="2">
        <v>0.29166666666424135</v>
      </c>
      <c r="C15280" s="8">
        <v>44880.291666666664</v>
      </c>
      <c r="D15280" s="3">
        <v>5.0999999999999997E-2</v>
      </c>
      <c r="E15280" s="39"/>
      <c r="F15280" s="39"/>
      <c r="G15280" s="39"/>
      <c r="H15280" s="39"/>
      <c r="I15280" s="39"/>
    </row>
    <row r="15281" spans="1:9" x14ac:dyDescent="0.3">
      <c r="A15281" s="7">
        <v>43419</v>
      </c>
      <c r="B15281" s="2">
        <v>0.3125</v>
      </c>
      <c r="C15281" s="8">
        <v>44880.3125</v>
      </c>
      <c r="D15281" s="3">
        <v>5.0999999999999997E-2</v>
      </c>
      <c r="E15281" s="39"/>
      <c r="F15281" s="39"/>
      <c r="G15281" s="39"/>
      <c r="H15281" s="39"/>
      <c r="I15281" s="39"/>
    </row>
    <row r="15282" spans="1:9" x14ac:dyDescent="0.3">
      <c r="A15282" s="7">
        <v>43419</v>
      </c>
      <c r="B15282" s="2">
        <v>0.33333333333575865</v>
      </c>
      <c r="C15282" s="8">
        <v>44880.333333333336</v>
      </c>
      <c r="D15282" s="3">
        <v>5.0999999999999997E-2</v>
      </c>
      <c r="E15282" s="39"/>
      <c r="F15282" s="39"/>
      <c r="G15282" s="39"/>
      <c r="H15282" s="39"/>
      <c r="I15282" s="39"/>
    </row>
    <row r="15283" spans="1:9" x14ac:dyDescent="0.3">
      <c r="A15283" s="7">
        <v>43419</v>
      </c>
      <c r="B15283" s="2">
        <v>0.35416666666424135</v>
      </c>
      <c r="C15283" s="8">
        <v>44880.354166666664</v>
      </c>
      <c r="D15283" s="3">
        <v>5.0999999999999997E-2</v>
      </c>
      <c r="E15283" s="39"/>
      <c r="F15283" s="39"/>
      <c r="G15283" s="39"/>
      <c r="H15283" s="39"/>
      <c r="I15283" s="39"/>
    </row>
    <row r="15284" spans="1:9" x14ac:dyDescent="0.3">
      <c r="A15284" s="7">
        <v>43419</v>
      </c>
      <c r="B15284" s="2">
        <v>0.375</v>
      </c>
      <c r="C15284" s="8">
        <v>44880.375</v>
      </c>
      <c r="D15284" s="3">
        <v>5.0999999999999997E-2</v>
      </c>
      <c r="E15284" s="39"/>
      <c r="F15284" s="39"/>
      <c r="G15284" s="39"/>
      <c r="H15284" s="39"/>
      <c r="I15284" s="39"/>
    </row>
    <row r="15285" spans="1:9" x14ac:dyDescent="0.3">
      <c r="A15285" s="7">
        <v>43419</v>
      </c>
      <c r="B15285" s="2">
        <v>0.39583333333575865</v>
      </c>
      <c r="C15285" s="8">
        <v>44880.395833333336</v>
      </c>
      <c r="D15285" s="3">
        <v>5.0999999999999997E-2</v>
      </c>
      <c r="E15285" s="39"/>
      <c r="F15285" s="39"/>
      <c r="G15285" s="39"/>
      <c r="H15285" s="39"/>
      <c r="I15285" s="39"/>
    </row>
    <row r="15286" spans="1:9" x14ac:dyDescent="0.3">
      <c r="A15286" s="7">
        <v>43419</v>
      </c>
      <c r="B15286" s="2">
        <v>0.41666666666424135</v>
      </c>
      <c r="C15286" s="8">
        <v>44880.416666666664</v>
      </c>
      <c r="D15286" s="3">
        <v>5.0999999999999997E-2</v>
      </c>
      <c r="E15286" s="39"/>
      <c r="F15286" s="39"/>
      <c r="G15286" s="39"/>
      <c r="H15286" s="39"/>
      <c r="I15286" s="39"/>
    </row>
    <row r="15287" spans="1:9" x14ac:dyDescent="0.3">
      <c r="A15287" s="7">
        <v>43419</v>
      </c>
      <c r="B15287" s="2">
        <v>0.4375</v>
      </c>
      <c r="C15287" s="8">
        <v>44880.4375</v>
      </c>
      <c r="D15287" s="3">
        <v>5.0999999999999997E-2</v>
      </c>
      <c r="E15287" s="39"/>
      <c r="F15287" s="39"/>
      <c r="G15287" s="39"/>
      <c r="H15287" s="39"/>
      <c r="I15287" s="39"/>
    </row>
    <row r="15288" spans="1:9" x14ac:dyDescent="0.3">
      <c r="A15288" s="7">
        <v>43419</v>
      </c>
      <c r="B15288" s="2">
        <v>0.45833333333575865</v>
      </c>
      <c r="C15288" s="8">
        <v>44880.458333333336</v>
      </c>
      <c r="D15288" s="3">
        <v>5.0999999999999997E-2</v>
      </c>
      <c r="E15288" s="39"/>
      <c r="F15288" s="39"/>
      <c r="G15288" s="39"/>
      <c r="H15288" s="39"/>
      <c r="I15288" s="39"/>
    </row>
    <row r="15289" spans="1:9" x14ac:dyDescent="0.3">
      <c r="A15289" s="7">
        <v>43419</v>
      </c>
      <c r="B15289" s="2">
        <v>0.47916666666424135</v>
      </c>
      <c r="C15289" s="8">
        <v>44880.479166666664</v>
      </c>
      <c r="D15289" s="3">
        <v>5.0999999999999997E-2</v>
      </c>
      <c r="E15289" s="39"/>
      <c r="F15289" s="39"/>
      <c r="G15289" s="39"/>
      <c r="H15289" s="39"/>
      <c r="I15289" s="39"/>
    </row>
    <row r="15290" spans="1:9" x14ac:dyDescent="0.3">
      <c r="A15290" s="7">
        <v>43419</v>
      </c>
      <c r="B15290" s="2">
        <v>0.5</v>
      </c>
      <c r="C15290" s="8">
        <v>44880.5</v>
      </c>
      <c r="D15290" s="3">
        <v>5.0999999999999997E-2</v>
      </c>
      <c r="E15290" s="39"/>
      <c r="F15290" s="39"/>
      <c r="G15290" s="39"/>
      <c r="H15290" s="39"/>
      <c r="I15290" s="39"/>
    </row>
    <row r="15291" spans="1:9" x14ac:dyDescent="0.3">
      <c r="A15291" s="7">
        <v>43419</v>
      </c>
      <c r="B15291" s="2">
        <v>0.52083333333575865</v>
      </c>
      <c r="C15291" s="8">
        <v>44880.520833333336</v>
      </c>
      <c r="D15291" s="3">
        <v>5.0999999999999997E-2</v>
      </c>
      <c r="E15291" s="39"/>
      <c r="F15291" s="39"/>
      <c r="G15291" s="39"/>
      <c r="H15291" s="39"/>
      <c r="I15291" s="39"/>
    </row>
    <row r="15292" spans="1:9" x14ac:dyDescent="0.3">
      <c r="A15292" s="7">
        <v>43419</v>
      </c>
      <c r="B15292" s="2">
        <v>0.54166666666424135</v>
      </c>
      <c r="C15292" s="8">
        <v>44880.541666666664</v>
      </c>
      <c r="D15292" s="3">
        <v>5.0999999999999997E-2</v>
      </c>
      <c r="E15292" s="39"/>
      <c r="F15292" s="39"/>
      <c r="G15292" s="39"/>
      <c r="H15292" s="39"/>
      <c r="I15292" s="39"/>
    </row>
    <row r="15293" spans="1:9" x14ac:dyDescent="0.3">
      <c r="A15293" s="7">
        <v>43419</v>
      </c>
      <c r="B15293" s="2">
        <v>0.5625</v>
      </c>
      <c r="C15293" s="8">
        <v>44880.5625</v>
      </c>
      <c r="D15293" s="3">
        <v>5.0999999999999997E-2</v>
      </c>
      <c r="E15293" s="39"/>
      <c r="F15293" s="39"/>
      <c r="G15293" s="39"/>
      <c r="H15293" s="39"/>
      <c r="I15293" s="39"/>
    </row>
    <row r="15294" spans="1:9" x14ac:dyDescent="0.3">
      <c r="A15294" s="7">
        <v>43419</v>
      </c>
      <c r="B15294" s="2">
        <v>0.58333333333575865</v>
      </c>
      <c r="C15294" s="8">
        <v>44880.583333333336</v>
      </c>
      <c r="D15294" s="3">
        <v>5.0999999999999997E-2</v>
      </c>
      <c r="E15294" s="39"/>
      <c r="F15294" s="39"/>
      <c r="G15294" s="39"/>
      <c r="H15294" s="39"/>
      <c r="I15294" s="39"/>
    </row>
    <row r="15295" spans="1:9" x14ac:dyDescent="0.3">
      <c r="A15295" s="7">
        <v>43419</v>
      </c>
      <c r="B15295" s="2">
        <v>0.60416666666424135</v>
      </c>
      <c r="C15295" s="8">
        <v>44880.604166666664</v>
      </c>
      <c r="D15295" s="3">
        <v>5.0999999999999997E-2</v>
      </c>
      <c r="E15295" s="39"/>
      <c r="F15295" s="39"/>
      <c r="G15295" s="39"/>
      <c r="H15295" s="39"/>
      <c r="I15295" s="39"/>
    </row>
    <row r="15296" spans="1:9" x14ac:dyDescent="0.3">
      <c r="A15296" s="7">
        <v>43419</v>
      </c>
      <c r="B15296" s="2">
        <v>0.625</v>
      </c>
      <c r="C15296" s="8">
        <v>44880.625</v>
      </c>
      <c r="D15296" s="3">
        <v>0.41199999999999998</v>
      </c>
      <c r="E15296" s="39"/>
      <c r="F15296" s="39"/>
      <c r="G15296" s="39"/>
      <c r="H15296" s="39"/>
      <c r="I15296" s="39"/>
    </row>
    <row r="15297" spans="1:9" x14ac:dyDescent="0.3">
      <c r="A15297" s="7">
        <v>43419</v>
      </c>
      <c r="B15297" s="2">
        <v>0.64583333333575865</v>
      </c>
      <c r="C15297" s="8">
        <v>44880.645833333336</v>
      </c>
      <c r="D15297" s="3">
        <v>0.60499999999999998</v>
      </c>
      <c r="E15297" s="39"/>
      <c r="F15297" s="39"/>
      <c r="G15297" s="39"/>
      <c r="H15297" s="39"/>
      <c r="I15297" s="39"/>
    </row>
    <row r="15298" spans="1:9" x14ac:dyDescent="0.3">
      <c r="A15298" s="7">
        <v>43419</v>
      </c>
      <c r="B15298" s="2">
        <v>0.66666666666424135</v>
      </c>
      <c r="C15298" s="8">
        <v>44880.666666666664</v>
      </c>
      <c r="D15298" s="3">
        <v>0.66</v>
      </c>
      <c r="E15298" s="39"/>
      <c r="F15298" s="39"/>
      <c r="G15298" s="39"/>
      <c r="H15298" s="39"/>
      <c r="I15298" s="39"/>
    </row>
    <row r="15299" spans="1:9" x14ac:dyDescent="0.3">
      <c r="A15299" s="7">
        <v>43419</v>
      </c>
      <c r="B15299" s="2">
        <v>0.6875</v>
      </c>
      <c r="C15299" s="8">
        <v>44880.6875</v>
      </c>
      <c r="D15299" s="3">
        <v>0.60499999999999998</v>
      </c>
      <c r="E15299" s="39"/>
      <c r="F15299" s="39"/>
      <c r="G15299" s="39"/>
      <c r="H15299" s="39"/>
      <c r="I15299" s="39"/>
    </row>
    <row r="15300" spans="1:9" x14ac:dyDescent="0.3">
      <c r="A15300" s="7">
        <v>43419</v>
      </c>
      <c r="B15300" s="2">
        <v>0.70833333333575865</v>
      </c>
      <c r="C15300" s="8">
        <v>44880.708333333336</v>
      </c>
      <c r="D15300" s="3">
        <v>0.495</v>
      </c>
      <c r="E15300" s="39"/>
      <c r="F15300" s="39"/>
      <c r="G15300" s="39"/>
      <c r="H15300" s="39"/>
      <c r="I15300" s="39"/>
    </row>
    <row r="15301" spans="1:9" x14ac:dyDescent="0.3">
      <c r="A15301" s="7">
        <v>43419</v>
      </c>
      <c r="B15301" s="2">
        <v>0.72916666666424135</v>
      </c>
      <c r="C15301" s="8">
        <v>44880.729166666664</v>
      </c>
      <c r="D15301" s="3">
        <v>0.38400000000000001</v>
      </c>
      <c r="E15301" s="39"/>
      <c r="F15301" s="39"/>
      <c r="G15301" s="39"/>
      <c r="H15301" s="39"/>
      <c r="I15301" s="39"/>
    </row>
    <row r="15302" spans="1:9" x14ac:dyDescent="0.3">
      <c r="A15302" s="7">
        <v>43419</v>
      </c>
      <c r="B15302" s="2">
        <v>0.75</v>
      </c>
      <c r="C15302" s="8">
        <v>44880.75</v>
      </c>
      <c r="D15302" s="3">
        <v>0.30099999999999999</v>
      </c>
      <c r="E15302" s="39"/>
      <c r="F15302" s="39"/>
      <c r="G15302" s="39"/>
      <c r="H15302" s="39"/>
      <c r="I15302" s="39"/>
    </row>
    <row r="15303" spans="1:9" x14ac:dyDescent="0.3">
      <c r="A15303" s="7">
        <v>43419</v>
      </c>
      <c r="B15303" s="2">
        <v>0.77083333333575865</v>
      </c>
      <c r="C15303" s="8">
        <v>44880.770833333336</v>
      </c>
      <c r="D15303" s="3">
        <v>0.30099999999999999</v>
      </c>
      <c r="E15303" s="39"/>
      <c r="F15303" s="39"/>
      <c r="G15303" s="39"/>
      <c r="H15303" s="39"/>
      <c r="I15303" s="39"/>
    </row>
    <row r="15304" spans="1:9" x14ac:dyDescent="0.3">
      <c r="A15304" s="7">
        <v>43419</v>
      </c>
      <c r="B15304" s="2">
        <v>0.79166666666424135</v>
      </c>
      <c r="C15304" s="8">
        <v>44880.791666666664</v>
      </c>
      <c r="D15304" s="3">
        <v>0.27300000000000002</v>
      </c>
      <c r="E15304" s="39"/>
      <c r="F15304" s="39"/>
      <c r="G15304" s="39"/>
      <c r="H15304" s="39"/>
      <c r="I15304" s="39"/>
    </row>
    <row r="15305" spans="1:9" x14ac:dyDescent="0.3">
      <c r="A15305" s="7">
        <v>43419</v>
      </c>
      <c r="B15305" s="2">
        <v>0.8125</v>
      </c>
      <c r="C15305" s="8">
        <v>44880.8125</v>
      </c>
      <c r="D15305" s="3">
        <v>0.27300000000000002</v>
      </c>
      <c r="E15305" s="39"/>
      <c r="F15305" s="39"/>
      <c r="G15305" s="39"/>
      <c r="H15305" s="39"/>
      <c r="I15305" s="39"/>
    </row>
    <row r="15306" spans="1:9" x14ac:dyDescent="0.3">
      <c r="A15306" s="7">
        <v>43419</v>
      </c>
      <c r="B15306" s="2">
        <v>0.83333333333575865</v>
      </c>
      <c r="C15306" s="8">
        <v>44880.833333333336</v>
      </c>
      <c r="D15306" s="3">
        <v>0.30099999999999999</v>
      </c>
      <c r="E15306" s="39"/>
      <c r="F15306" s="39"/>
      <c r="G15306" s="39"/>
      <c r="H15306" s="39"/>
      <c r="I15306" s="39"/>
    </row>
    <row r="15307" spans="1:9" x14ac:dyDescent="0.3">
      <c r="A15307" s="7">
        <v>43419</v>
      </c>
      <c r="B15307" s="2">
        <v>0.85416666666424135</v>
      </c>
      <c r="C15307" s="8">
        <v>44880.854166666664</v>
      </c>
      <c r="D15307" s="3">
        <v>0.32900000000000001</v>
      </c>
      <c r="E15307" s="39"/>
      <c r="F15307" s="39"/>
      <c r="G15307" s="39"/>
      <c r="H15307" s="39"/>
      <c r="I15307" s="39"/>
    </row>
    <row r="15308" spans="1:9" x14ac:dyDescent="0.3">
      <c r="A15308" s="7">
        <v>43419</v>
      </c>
      <c r="B15308" s="2">
        <v>0.875</v>
      </c>
      <c r="C15308" s="8">
        <v>44880.875</v>
      </c>
      <c r="D15308" s="3">
        <v>0.35599999999999998</v>
      </c>
      <c r="E15308" s="39"/>
      <c r="F15308" s="39"/>
      <c r="G15308" s="39"/>
      <c r="H15308" s="39"/>
      <c r="I15308" s="39"/>
    </row>
    <row r="15309" spans="1:9" x14ac:dyDescent="0.3">
      <c r="A15309" s="7">
        <v>43419</v>
      </c>
      <c r="B15309" s="2">
        <v>0.89583333333575865</v>
      </c>
      <c r="C15309" s="8">
        <v>44880.895833333336</v>
      </c>
      <c r="D15309" s="3">
        <v>0.38400000000000001</v>
      </c>
      <c r="E15309" s="39"/>
      <c r="F15309" s="39"/>
      <c r="G15309" s="39"/>
      <c r="H15309" s="39"/>
      <c r="I15309" s="39"/>
    </row>
    <row r="15310" spans="1:9" x14ac:dyDescent="0.3">
      <c r="A15310" s="7">
        <v>43419</v>
      </c>
      <c r="B15310" s="2">
        <v>0.91666666666424135</v>
      </c>
      <c r="C15310" s="8">
        <v>44880.916666666664</v>
      </c>
      <c r="D15310" s="3">
        <v>0.41199999999999998</v>
      </c>
      <c r="E15310" s="39"/>
      <c r="F15310" s="39"/>
      <c r="G15310" s="39"/>
      <c r="H15310" s="39"/>
      <c r="I15310" s="39"/>
    </row>
    <row r="15311" spans="1:9" x14ac:dyDescent="0.3">
      <c r="A15311" s="7">
        <v>43419</v>
      </c>
      <c r="B15311" s="2">
        <v>0.9375</v>
      </c>
      <c r="C15311" s="8">
        <v>44880.9375</v>
      </c>
      <c r="D15311" s="3">
        <v>0.41199999999999998</v>
      </c>
      <c r="E15311" s="39"/>
      <c r="F15311" s="39"/>
      <c r="G15311" s="39"/>
      <c r="H15311" s="39"/>
      <c r="I15311" s="39"/>
    </row>
    <row r="15312" spans="1:9" x14ac:dyDescent="0.3">
      <c r="A15312" s="7">
        <v>43419</v>
      </c>
      <c r="B15312" s="2">
        <v>0.95833333333575865</v>
      </c>
      <c r="C15312" s="8">
        <v>44880.958333333336</v>
      </c>
      <c r="D15312" s="3">
        <v>0.439</v>
      </c>
      <c r="E15312" s="39"/>
      <c r="F15312" s="39"/>
      <c r="G15312" s="39"/>
      <c r="H15312" s="39"/>
      <c r="I15312" s="39"/>
    </row>
    <row r="15313" spans="1:9" x14ac:dyDescent="0.3">
      <c r="A15313" s="7">
        <v>43419</v>
      </c>
      <c r="B15313" s="2">
        <v>0.97916666666424135</v>
      </c>
      <c r="C15313" s="8">
        <v>44880.979166666664</v>
      </c>
      <c r="D15313" s="3">
        <v>0.439</v>
      </c>
      <c r="E15313" s="48">
        <f>+IF(D15313="","",AVERAGE(D15266:D15313))</f>
        <v>0.17833333333333334</v>
      </c>
      <c r="F15313" s="48">
        <f>+IF(D15313="","",MIN(D15266:D15313))</f>
        <v>2.4E-2</v>
      </c>
      <c r="G15313" s="48">
        <f>+IF(D15313="","",MAX(D15266:D15313))</f>
        <v>0.66</v>
      </c>
      <c r="H15313" s="48">
        <f>STDEV(D15266:D15313)</f>
        <v>0.19478688117533532</v>
      </c>
      <c r="I15313" s="48">
        <f>+IF(F15313="","",(G15313-F15313))</f>
        <v>0.63600000000000001</v>
      </c>
    </row>
    <row r="15314" spans="1:9" x14ac:dyDescent="0.3">
      <c r="A15314" s="7">
        <v>43420</v>
      </c>
      <c r="B15314" s="2">
        <v>0</v>
      </c>
      <c r="C15314" s="8">
        <v>44881</v>
      </c>
      <c r="D15314" s="3">
        <v>0.439</v>
      </c>
      <c r="E15314" s="39"/>
      <c r="F15314" s="39"/>
      <c r="G15314" s="39"/>
      <c r="H15314" s="39"/>
      <c r="I15314" s="39"/>
    </row>
    <row r="15315" spans="1:9" x14ac:dyDescent="0.3">
      <c r="A15315" s="7">
        <v>43420</v>
      </c>
      <c r="B15315" s="2">
        <v>2.0833333335758653E-2</v>
      </c>
      <c r="C15315" s="8">
        <v>44881.020833333336</v>
      </c>
      <c r="D15315" s="3">
        <v>0.439</v>
      </c>
      <c r="E15315" s="39"/>
      <c r="F15315" s="39"/>
      <c r="G15315" s="39"/>
      <c r="H15315" s="39"/>
      <c r="I15315" s="39"/>
    </row>
    <row r="15316" spans="1:9" x14ac:dyDescent="0.3">
      <c r="A15316" s="7">
        <v>43420</v>
      </c>
      <c r="B15316" s="2">
        <v>4.1666666664241347E-2</v>
      </c>
      <c r="C15316" s="8">
        <v>44881.041666666664</v>
      </c>
      <c r="D15316" s="3">
        <v>0.439</v>
      </c>
      <c r="E15316" s="39"/>
      <c r="F15316" s="39"/>
      <c r="G15316" s="39"/>
      <c r="H15316" s="39"/>
      <c r="I15316" s="39"/>
    </row>
    <row r="15317" spans="1:9" x14ac:dyDescent="0.3">
      <c r="A15317" s="7">
        <v>43420</v>
      </c>
      <c r="B15317" s="2">
        <v>6.25E-2</v>
      </c>
      <c r="C15317" s="8">
        <v>44881.0625</v>
      </c>
      <c r="D15317" s="3">
        <v>0.46700000000000003</v>
      </c>
      <c r="E15317" s="39"/>
      <c r="F15317" s="39"/>
      <c r="G15317" s="39"/>
      <c r="H15317" s="39"/>
      <c r="I15317" s="39"/>
    </row>
    <row r="15318" spans="1:9" x14ac:dyDescent="0.3">
      <c r="A15318" s="7">
        <v>43420</v>
      </c>
      <c r="B15318" s="2">
        <v>8.3333333335758653E-2</v>
      </c>
      <c r="C15318" s="8">
        <v>44881.083333333336</v>
      </c>
      <c r="D15318" s="3">
        <v>0.46700000000000003</v>
      </c>
      <c r="E15318" s="39"/>
      <c r="F15318" s="39"/>
      <c r="G15318" s="39"/>
      <c r="H15318" s="39"/>
      <c r="I15318" s="39"/>
    </row>
    <row r="15319" spans="1:9" x14ac:dyDescent="0.3">
      <c r="A15319" s="7">
        <v>43420</v>
      </c>
      <c r="B15319" s="2">
        <v>0.10416666666424135</v>
      </c>
      <c r="C15319" s="8">
        <v>44881.104166666664</v>
      </c>
      <c r="D15319" s="3">
        <v>0.46700000000000003</v>
      </c>
      <c r="E15319" s="39"/>
      <c r="F15319" s="39"/>
      <c r="G15319" s="39"/>
      <c r="H15319" s="39"/>
      <c r="I15319" s="39"/>
    </row>
    <row r="15320" spans="1:9" x14ac:dyDescent="0.3">
      <c r="A15320" s="7">
        <v>43420</v>
      </c>
      <c r="B15320" s="2">
        <v>0.125</v>
      </c>
      <c r="C15320" s="8">
        <v>44881.125</v>
      </c>
      <c r="D15320" s="3">
        <v>0.46700000000000003</v>
      </c>
      <c r="E15320" s="39"/>
      <c r="F15320" s="39"/>
      <c r="G15320" s="39"/>
      <c r="H15320" s="39"/>
      <c r="I15320" s="39"/>
    </row>
    <row r="15321" spans="1:9" x14ac:dyDescent="0.3">
      <c r="A15321" s="7">
        <v>43420</v>
      </c>
      <c r="B15321" s="2">
        <v>0.14583333333575865</v>
      </c>
      <c r="C15321" s="8">
        <v>44881.145833333336</v>
      </c>
      <c r="D15321" s="3">
        <v>0.46700000000000003</v>
      </c>
      <c r="E15321" s="39"/>
      <c r="F15321" s="39"/>
      <c r="G15321" s="39"/>
      <c r="H15321" s="39"/>
      <c r="I15321" s="39"/>
    </row>
    <row r="15322" spans="1:9" x14ac:dyDescent="0.3">
      <c r="A15322" s="7">
        <v>43420</v>
      </c>
      <c r="B15322" s="2">
        <v>0.16666666666424135</v>
      </c>
      <c r="C15322" s="8">
        <v>44881.166666666664</v>
      </c>
      <c r="D15322" s="3">
        <v>0.46700000000000003</v>
      </c>
      <c r="E15322" s="39"/>
      <c r="F15322" s="39"/>
      <c r="G15322" s="39"/>
      <c r="H15322" s="39"/>
      <c r="I15322" s="39"/>
    </row>
    <row r="15323" spans="1:9" x14ac:dyDescent="0.3">
      <c r="A15323" s="7">
        <v>43420</v>
      </c>
      <c r="B15323" s="2">
        <v>0.1875</v>
      </c>
      <c r="C15323" s="8">
        <v>44881.1875</v>
      </c>
      <c r="D15323" s="3">
        <v>0.495</v>
      </c>
      <c r="E15323" s="39"/>
      <c r="F15323" s="39"/>
      <c r="G15323" s="39"/>
      <c r="H15323" s="39"/>
      <c r="I15323" s="39"/>
    </row>
    <row r="15324" spans="1:9" x14ac:dyDescent="0.3">
      <c r="A15324" s="7">
        <v>43420</v>
      </c>
      <c r="B15324" s="2">
        <v>0.20833333333575865</v>
      </c>
      <c r="C15324" s="8">
        <v>44881.208333333336</v>
      </c>
      <c r="D15324" s="3">
        <v>0.495</v>
      </c>
      <c r="E15324" s="39"/>
      <c r="F15324" s="39"/>
      <c r="G15324" s="39"/>
      <c r="H15324" s="39"/>
      <c r="I15324" s="39"/>
    </row>
    <row r="15325" spans="1:9" x14ac:dyDescent="0.3">
      <c r="A15325" s="7">
        <v>43420</v>
      </c>
      <c r="B15325" s="2">
        <v>0.22916666666424135</v>
      </c>
      <c r="C15325" s="8">
        <v>44881.229166666664</v>
      </c>
      <c r="D15325" s="3">
        <v>0.495</v>
      </c>
      <c r="E15325" s="39"/>
      <c r="F15325" s="39"/>
      <c r="G15325" s="39"/>
      <c r="H15325" s="39"/>
      <c r="I15325" s="39"/>
    </row>
    <row r="15326" spans="1:9" x14ac:dyDescent="0.3">
      <c r="A15326" s="7">
        <v>43420</v>
      </c>
      <c r="B15326" s="2">
        <v>0.25</v>
      </c>
      <c r="C15326" s="8">
        <v>44881.25</v>
      </c>
      <c r="D15326" s="3">
        <v>0.495</v>
      </c>
      <c r="E15326" s="39"/>
      <c r="F15326" s="39"/>
      <c r="G15326" s="39"/>
      <c r="H15326" s="39"/>
      <c r="I15326" s="39"/>
    </row>
    <row r="15327" spans="1:9" x14ac:dyDescent="0.3">
      <c r="A15327" s="7">
        <v>43420</v>
      </c>
      <c r="B15327" s="2">
        <v>0.27083333333575865</v>
      </c>
      <c r="C15327" s="8">
        <v>44881.270833333336</v>
      </c>
      <c r="D15327" s="3">
        <v>0.495</v>
      </c>
      <c r="E15327" s="39"/>
      <c r="F15327" s="39"/>
      <c r="G15327" s="39"/>
      <c r="H15327" s="39"/>
      <c r="I15327" s="39"/>
    </row>
    <row r="15328" spans="1:9" x14ac:dyDescent="0.3">
      <c r="A15328" s="7">
        <v>43420</v>
      </c>
      <c r="B15328" s="2">
        <v>0.29166666666424135</v>
      </c>
      <c r="C15328" s="8">
        <v>44881.291666666664</v>
      </c>
      <c r="D15328" s="3">
        <v>0.52200000000000002</v>
      </c>
      <c r="E15328" s="39"/>
      <c r="F15328" s="39"/>
      <c r="G15328" s="39"/>
      <c r="H15328" s="39"/>
      <c r="I15328" s="39"/>
    </row>
    <row r="15329" spans="1:9" x14ac:dyDescent="0.3">
      <c r="A15329" s="7">
        <v>43420</v>
      </c>
      <c r="B15329" s="2">
        <v>0.3125</v>
      </c>
      <c r="C15329" s="8">
        <v>44881.3125</v>
      </c>
      <c r="D15329" s="3">
        <v>0.52200000000000002</v>
      </c>
      <c r="E15329" s="39"/>
      <c r="F15329" s="39"/>
      <c r="G15329" s="39"/>
      <c r="H15329" s="39"/>
      <c r="I15329" s="39"/>
    </row>
    <row r="15330" spans="1:9" x14ac:dyDescent="0.3">
      <c r="A15330" s="7">
        <v>43420</v>
      </c>
      <c r="B15330" s="2">
        <v>0.33333333333575865</v>
      </c>
      <c r="C15330" s="8">
        <v>44881.333333333336</v>
      </c>
      <c r="D15330" s="3">
        <v>0.52200000000000002</v>
      </c>
      <c r="E15330" s="39"/>
      <c r="F15330" s="39"/>
      <c r="G15330" s="39"/>
      <c r="H15330" s="39"/>
      <c r="I15330" s="39"/>
    </row>
    <row r="15331" spans="1:9" x14ac:dyDescent="0.3">
      <c r="A15331" s="7">
        <v>43420</v>
      </c>
      <c r="B15331" s="2">
        <v>0.35416666666424135</v>
      </c>
      <c r="C15331" s="8">
        <v>44881.354166666664</v>
      </c>
      <c r="D15331" s="3">
        <v>0.52200000000000002</v>
      </c>
      <c r="E15331" s="39"/>
      <c r="F15331" s="39"/>
      <c r="G15331" s="39"/>
      <c r="H15331" s="39"/>
      <c r="I15331" s="39"/>
    </row>
    <row r="15332" spans="1:9" x14ac:dyDescent="0.3">
      <c r="A15332" s="7">
        <v>43420</v>
      </c>
      <c r="B15332" s="2">
        <v>0.375</v>
      </c>
      <c r="C15332" s="8">
        <v>44881.375</v>
      </c>
      <c r="D15332" s="3">
        <v>0.55000000000000004</v>
      </c>
      <c r="E15332" s="39"/>
      <c r="F15332" s="39"/>
      <c r="G15332" s="39"/>
      <c r="H15332" s="39"/>
      <c r="I15332" s="39"/>
    </row>
    <row r="15333" spans="1:9" x14ac:dyDescent="0.3">
      <c r="A15333" s="7">
        <v>43420</v>
      </c>
      <c r="B15333" s="2">
        <v>0.39583333333575865</v>
      </c>
      <c r="C15333" s="8">
        <v>44881.395833333336</v>
      </c>
      <c r="D15333" s="3">
        <v>0.55000000000000004</v>
      </c>
      <c r="E15333" s="39"/>
      <c r="F15333" s="39"/>
      <c r="G15333" s="39"/>
      <c r="H15333" s="39"/>
      <c r="I15333" s="39"/>
    </row>
    <row r="15334" spans="1:9" x14ac:dyDescent="0.3">
      <c r="A15334" s="7">
        <v>43420</v>
      </c>
      <c r="B15334" s="2">
        <v>0.41666666666424135</v>
      </c>
      <c r="C15334" s="8">
        <v>44881.416666666664</v>
      </c>
      <c r="D15334" s="3">
        <v>0.60499999999999998</v>
      </c>
      <c r="E15334" s="39"/>
      <c r="F15334" s="39"/>
      <c r="G15334" s="39"/>
      <c r="H15334" s="39"/>
      <c r="I15334" s="39"/>
    </row>
    <row r="15335" spans="1:9" x14ac:dyDescent="0.3">
      <c r="A15335" s="7">
        <v>43420</v>
      </c>
      <c r="B15335" s="2">
        <v>0.4375</v>
      </c>
      <c r="C15335" s="8">
        <v>44881.4375</v>
      </c>
      <c r="D15335" s="3">
        <v>0.63200000000000001</v>
      </c>
      <c r="E15335" s="39"/>
      <c r="F15335" s="39"/>
      <c r="G15335" s="39"/>
      <c r="H15335" s="39"/>
      <c r="I15335" s="39"/>
    </row>
    <row r="15336" spans="1:9" x14ac:dyDescent="0.3">
      <c r="A15336" s="7">
        <v>43420</v>
      </c>
      <c r="B15336" s="2">
        <v>0.45833333333575865</v>
      </c>
      <c r="C15336" s="8">
        <v>44881.458333333336</v>
      </c>
      <c r="D15336" s="3">
        <v>0.68700000000000006</v>
      </c>
      <c r="E15336" s="39"/>
      <c r="F15336" s="39"/>
      <c r="G15336" s="39"/>
      <c r="H15336" s="39"/>
      <c r="I15336" s="39"/>
    </row>
    <row r="15337" spans="1:9" x14ac:dyDescent="0.3">
      <c r="A15337" s="7">
        <v>43420</v>
      </c>
      <c r="B15337" s="2">
        <v>0.47916666666424135</v>
      </c>
      <c r="C15337" s="8">
        <v>44881.479166666664</v>
      </c>
      <c r="D15337" s="3">
        <v>0.74199999999999999</v>
      </c>
      <c r="E15337" s="39"/>
      <c r="F15337" s="39"/>
      <c r="G15337" s="39"/>
      <c r="H15337" s="39"/>
      <c r="I15337" s="39"/>
    </row>
    <row r="15338" spans="1:9" x14ac:dyDescent="0.3">
      <c r="A15338" s="7">
        <v>43420</v>
      </c>
      <c r="B15338" s="2">
        <v>0.5</v>
      </c>
      <c r="C15338" s="8">
        <v>44881.5</v>
      </c>
      <c r="D15338" s="3">
        <v>0.79700000000000004</v>
      </c>
      <c r="E15338" s="39"/>
      <c r="F15338" s="39"/>
      <c r="G15338" s="39"/>
      <c r="H15338" s="39"/>
      <c r="I15338" s="39"/>
    </row>
    <row r="15339" spans="1:9" x14ac:dyDescent="0.3">
      <c r="A15339" s="7">
        <v>43420</v>
      </c>
      <c r="B15339" s="2">
        <v>0.52083333333575865</v>
      </c>
      <c r="C15339" s="8">
        <v>44881.520833333336</v>
      </c>
      <c r="D15339" s="3">
        <v>0.85199999999999998</v>
      </c>
      <c r="E15339" s="39"/>
      <c r="F15339" s="39"/>
      <c r="G15339" s="39"/>
      <c r="H15339" s="39"/>
      <c r="I15339" s="39"/>
    </row>
    <row r="15340" spans="1:9" x14ac:dyDescent="0.3">
      <c r="A15340" s="7">
        <v>43420</v>
      </c>
      <c r="B15340" s="2">
        <v>0.54166666666424135</v>
      </c>
      <c r="C15340" s="8">
        <v>44881.541666666664</v>
      </c>
      <c r="D15340" s="3">
        <v>0.88</v>
      </c>
      <c r="E15340" s="39"/>
      <c r="F15340" s="39"/>
      <c r="G15340" s="39"/>
      <c r="H15340" s="39"/>
      <c r="I15340" s="39"/>
    </row>
    <row r="15341" spans="1:9" x14ac:dyDescent="0.3">
      <c r="A15341" s="7">
        <v>43420</v>
      </c>
      <c r="B15341" s="2">
        <v>0.5625</v>
      </c>
      <c r="C15341" s="8">
        <v>44881.5625</v>
      </c>
      <c r="D15341" s="3">
        <v>0.90700000000000003</v>
      </c>
      <c r="E15341" s="39"/>
      <c r="F15341" s="39"/>
      <c r="G15341" s="39"/>
      <c r="H15341" s="39"/>
      <c r="I15341" s="39"/>
    </row>
    <row r="15342" spans="1:9" x14ac:dyDescent="0.3">
      <c r="A15342" s="7">
        <v>43420</v>
      </c>
      <c r="B15342" s="2">
        <v>0.58333333333575865</v>
      </c>
      <c r="C15342" s="8">
        <v>44881.583333333336</v>
      </c>
      <c r="D15342" s="3">
        <v>0.93400000000000005</v>
      </c>
      <c r="E15342" s="39"/>
      <c r="F15342" s="39"/>
      <c r="G15342" s="39"/>
      <c r="H15342" s="39"/>
      <c r="I15342" s="39"/>
    </row>
    <row r="15343" spans="1:9" x14ac:dyDescent="0.3">
      <c r="A15343" s="7">
        <v>43420</v>
      </c>
      <c r="B15343" s="2">
        <v>0.60416666666424135</v>
      </c>
      <c r="C15343" s="8">
        <v>44881.604166666664</v>
      </c>
      <c r="D15343" s="3">
        <v>0.93400000000000005</v>
      </c>
      <c r="E15343" s="39"/>
      <c r="F15343" s="39"/>
      <c r="G15343" s="39"/>
      <c r="H15343" s="39"/>
      <c r="I15343" s="39"/>
    </row>
    <row r="15344" spans="1:9" x14ac:dyDescent="0.3">
      <c r="A15344" s="7">
        <v>43420</v>
      </c>
      <c r="B15344" s="2">
        <v>0.625</v>
      </c>
      <c r="C15344" s="8">
        <v>44881.625</v>
      </c>
      <c r="D15344" s="3">
        <v>0.93400000000000005</v>
      </c>
      <c r="E15344" s="39"/>
      <c r="F15344" s="39"/>
      <c r="G15344" s="39"/>
      <c r="H15344" s="39"/>
      <c r="I15344" s="39"/>
    </row>
    <row r="15345" spans="1:9" x14ac:dyDescent="0.3">
      <c r="A15345" s="7">
        <v>43420</v>
      </c>
      <c r="B15345" s="2">
        <v>0.64583333333575865</v>
      </c>
      <c r="C15345" s="8">
        <v>44881.645833333336</v>
      </c>
      <c r="D15345" s="3">
        <v>0.90700000000000003</v>
      </c>
      <c r="E15345" s="39"/>
      <c r="F15345" s="39"/>
      <c r="G15345" s="39"/>
      <c r="H15345" s="39"/>
      <c r="I15345" s="39"/>
    </row>
    <row r="15346" spans="1:9" x14ac:dyDescent="0.3">
      <c r="A15346" s="7">
        <v>43420</v>
      </c>
      <c r="B15346" s="2">
        <v>0.66666666666424135</v>
      </c>
      <c r="C15346" s="8">
        <v>44881.666666666664</v>
      </c>
      <c r="D15346" s="3">
        <v>0.88</v>
      </c>
      <c r="E15346" s="39"/>
      <c r="F15346" s="39"/>
      <c r="G15346" s="39"/>
      <c r="H15346" s="39"/>
      <c r="I15346" s="39"/>
    </row>
    <row r="15347" spans="1:9" x14ac:dyDescent="0.3">
      <c r="A15347" s="7">
        <v>43420</v>
      </c>
      <c r="B15347" s="2">
        <v>0.6875</v>
      </c>
      <c r="C15347" s="8">
        <v>44881.6875</v>
      </c>
      <c r="D15347" s="3">
        <v>0.85199999999999998</v>
      </c>
      <c r="E15347" s="39"/>
      <c r="F15347" s="39"/>
      <c r="G15347" s="39"/>
      <c r="H15347" s="39"/>
      <c r="I15347" s="39"/>
    </row>
    <row r="15348" spans="1:9" x14ac:dyDescent="0.3">
      <c r="A15348" s="7">
        <v>43420</v>
      </c>
      <c r="B15348" s="2">
        <v>0.70833333333575865</v>
      </c>
      <c r="C15348" s="8">
        <v>44881.708333333336</v>
      </c>
      <c r="D15348" s="3">
        <v>0.79700000000000004</v>
      </c>
      <c r="E15348" s="39"/>
      <c r="F15348" s="39"/>
      <c r="G15348" s="39"/>
      <c r="H15348" s="39"/>
      <c r="I15348" s="39"/>
    </row>
    <row r="15349" spans="1:9" x14ac:dyDescent="0.3">
      <c r="A15349" s="7">
        <v>43420</v>
      </c>
      <c r="B15349" s="2">
        <v>0.72916666666424135</v>
      </c>
      <c r="C15349" s="8">
        <v>44881.729166666664</v>
      </c>
      <c r="D15349" s="3">
        <v>0.77</v>
      </c>
      <c r="E15349" s="39"/>
      <c r="F15349" s="39"/>
      <c r="G15349" s="39"/>
      <c r="H15349" s="39"/>
      <c r="I15349" s="39"/>
    </row>
    <row r="15350" spans="1:9" x14ac:dyDescent="0.3">
      <c r="A15350" s="7">
        <v>43420</v>
      </c>
      <c r="B15350" s="2">
        <v>0.75</v>
      </c>
      <c r="C15350" s="8">
        <v>44881.75</v>
      </c>
      <c r="D15350" s="3">
        <v>0.71499999999999997</v>
      </c>
      <c r="E15350" s="39"/>
      <c r="F15350" s="39"/>
      <c r="G15350" s="39"/>
      <c r="H15350" s="39"/>
      <c r="I15350" s="39"/>
    </row>
    <row r="15351" spans="1:9" x14ac:dyDescent="0.3">
      <c r="A15351" s="7">
        <v>43420</v>
      </c>
      <c r="B15351" s="2">
        <v>0.77083333333575865</v>
      </c>
      <c r="C15351" s="8">
        <v>44881.770833333336</v>
      </c>
      <c r="D15351" s="3">
        <v>0.68700000000000006</v>
      </c>
      <c r="E15351" s="39"/>
      <c r="F15351" s="39"/>
      <c r="G15351" s="39"/>
      <c r="H15351" s="39"/>
      <c r="I15351" s="39"/>
    </row>
    <row r="15352" spans="1:9" x14ac:dyDescent="0.3">
      <c r="A15352" s="7">
        <v>43420</v>
      </c>
      <c r="B15352" s="2">
        <v>0.79166666666424135</v>
      </c>
      <c r="C15352" s="8">
        <v>44881.791666666664</v>
      </c>
      <c r="D15352" s="3">
        <v>0.66</v>
      </c>
      <c r="E15352" s="39"/>
      <c r="F15352" s="39"/>
      <c r="G15352" s="39"/>
      <c r="H15352" s="39"/>
      <c r="I15352" s="39"/>
    </row>
    <row r="15353" spans="1:9" x14ac:dyDescent="0.3">
      <c r="A15353" s="7">
        <v>43420</v>
      </c>
      <c r="B15353" s="2">
        <v>0.8125</v>
      </c>
      <c r="C15353" s="8">
        <v>44881.8125</v>
      </c>
      <c r="D15353" s="3">
        <v>0.63200000000000001</v>
      </c>
      <c r="E15353" s="39"/>
      <c r="F15353" s="39"/>
      <c r="G15353" s="39"/>
      <c r="H15353" s="39"/>
      <c r="I15353" s="39"/>
    </row>
    <row r="15354" spans="1:9" x14ac:dyDescent="0.3">
      <c r="A15354" s="7">
        <v>43420</v>
      </c>
      <c r="B15354" s="2">
        <v>0.83333333333575865</v>
      </c>
      <c r="C15354" s="8">
        <v>44881.833333333336</v>
      </c>
      <c r="D15354" s="3">
        <v>0.63200000000000001</v>
      </c>
      <c r="E15354" s="39"/>
      <c r="F15354" s="39"/>
      <c r="G15354" s="39"/>
      <c r="H15354" s="39"/>
      <c r="I15354" s="39"/>
    </row>
    <row r="15355" spans="1:9" x14ac:dyDescent="0.3">
      <c r="A15355" s="7">
        <v>43420</v>
      </c>
      <c r="B15355" s="2">
        <v>0.85416666666424135</v>
      </c>
      <c r="C15355" s="8">
        <v>44881.854166666664</v>
      </c>
      <c r="D15355" s="3">
        <v>0.60499999999999998</v>
      </c>
      <c r="E15355" s="39"/>
      <c r="F15355" s="39"/>
      <c r="G15355" s="39"/>
      <c r="H15355" s="39"/>
      <c r="I15355" s="39"/>
    </row>
    <row r="15356" spans="1:9" x14ac:dyDescent="0.3">
      <c r="A15356" s="7">
        <v>43420</v>
      </c>
      <c r="B15356" s="2">
        <v>0.875</v>
      </c>
      <c r="C15356" s="8">
        <v>44881.875</v>
      </c>
      <c r="D15356" s="3">
        <v>0.60499999999999998</v>
      </c>
      <c r="E15356" s="39"/>
      <c r="F15356" s="39"/>
      <c r="G15356" s="39"/>
      <c r="H15356" s="39"/>
      <c r="I15356" s="39"/>
    </row>
    <row r="15357" spans="1:9" x14ac:dyDescent="0.3">
      <c r="A15357" s="7">
        <v>43420</v>
      </c>
      <c r="B15357" s="2">
        <v>0.89583333333575865</v>
      </c>
      <c r="C15357" s="8">
        <v>44881.895833333336</v>
      </c>
      <c r="D15357" s="3">
        <v>0.57699999999999996</v>
      </c>
      <c r="E15357" s="39"/>
      <c r="F15357" s="39"/>
      <c r="G15357" s="39"/>
      <c r="H15357" s="39"/>
      <c r="I15357" s="39"/>
    </row>
    <row r="15358" spans="1:9" x14ac:dyDescent="0.3">
      <c r="A15358" s="7">
        <v>43420</v>
      </c>
      <c r="B15358" s="2">
        <v>0.91666666666424135</v>
      </c>
      <c r="C15358" s="8">
        <v>44881.916666666664</v>
      </c>
      <c r="D15358" s="3">
        <v>0.55000000000000004</v>
      </c>
      <c r="E15358" s="39"/>
      <c r="F15358" s="39"/>
      <c r="G15358" s="39"/>
      <c r="H15358" s="39"/>
      <c r="I15358" s="39"/>
    </row>
    <row r="15359" spans="1:9" x14ac:dyDescent="0.3">
      <c r="A15359" s="7">
        <v>43420</v>
      </c>
      <c r="B15359" s="2">
        <v>0.9375</v>
      </c>
      <c r="C15359" s="8">
        <v>44881.9375</v>
      </c>
      <c r="D15359" s="3">
        <v>0.495</v>
      </c>
      <c r="E15359" s="39"/>
      <c r="F15359" s="39"/>
      <c r="G15359" s="39"/>
      <c r="H15359" s="39"/>
      <c r="I15359" s="39"/>
    </row>
    <row r="15360" spans="1:9" x14ac:dyDescent="0.3">
      <c r="A15360" s="7">
        <v>43420</v>
      </c>
      <c r="B15360" s="2">
        <v>0.95833333333575865</v>
      </c>
      <c r="C15360" s="8">
        <v>44881.958333333336</v>
      </c>
      <c r="D15360" s="3">
        <v>0.46700000000000003</v>
      </c>
      <c r="E15360" s="39"/>
      <c r="F15360" s="39"/>
      <c r="G15360" s="39"/>
      <c r="H15360" s="39"/>
      <c r="I15360" s="39"/>
    </row>
    <row r="15361" spans="1:9" x14ac:dyDescent="0.3">
      <c r="A15361" s="7">
        <v>43420</v>
      </c>
      <c r="B15361" s="2">
        <v>0.97916666666424135</v>
      </c>
      <c r="C15361" s="8">
        <v>44881.979166666664</v>
      </c>
      <c r="D15361" s="3">
        <v>0.46700000000000003</v>
      </c>
      <c r="E15361" s="48">
        <f>+IF(D15361="","",AVERAGE(D15314:D15361))</f>
        <v>0.62466666666666681</v>
      </c>
      <c r="F15361" s="48">
        <f>+IF(D15361="","",MIN(D15314:D15361))</f>
        <v>0.439</v>
      </c>
      <c r="G15361" s="48">
        <f>+IF(D15361="","",MAX(D15314:D15361))</f>
        <v>0.93400000000000005</v>
      </c>
      <c r="H15361" s="48">
        <f>STDEV(D15314:D15361)</f>
        <v>0.16356082001497591</v>
      </c>
      <c r="I15361" s="48">
        <f>+IF(F15361="","",(G15361-F15361))</f>
        <v>0.49500000000000005</v>
      </c>
    </row>
    <row r="15362" spans="1:9" x14ac:dyDescent="0.3">
      <c r="A15362" s="7">
        <v>43421</v>
      </c>
      <c r="B15362" s="2">
        <v>0</v>
      </c>
      <c r="C15362" s="8">
        <v>44882</v>
      </c>
      <c r="D15362" s="3">
        <v>0.46700000000000003</v>
      </c>
      <c r="E15362" s="39"/>
      <c r="F15362" s="39"/>
      <c r="G15362" s="39"/>
      <c r="H15362" s="39"/>
      <c r="I15362" s="39"/>
    </row>
    <row r="15363" spans="1:9" x14ac:dyDescent="0.3">
      <c r="A15363" s="7">
        <v>43421</v>
      </c>
      <c r="B15363" s="2">
        <v>2.0833333335758653E-2</v>
      </c>
      <c r="C15363" s="8">
        <v>44882.020833333336</v>
      </c>
      <c r="D15363" s="3">
        <v>0.46700000000000003</v>
      </c>
      <c r="E15363" s="39"/>
      <c r="F15363" s="39"/>
      <c r="G15363" s="39"/>
      <c r="H15363" s="39"/>
      <c r="I15363" s="39"/>
    </row>
    <row r="15364" spans="1:9" x14ac:dyDescent="0.3">
      <c r="A15364" s="7">
        <v>43421</v>
      </c>
      <c r="B15364" s="2">
        <v>4.1666666664241347E-2</v>
      </c>
      <c r="C15364" s="8">
        <v>44882.041666666664</v>
      </c>
      <c r="D15364" s="3">
        <v>0.46700000000000003</v>
      </c>
      <c r="E15364" s="39"/>
      <c r="F15364" s="39"/>
      <c r="G15364" s="39"/>
      <c r="H15364" s="39"/>
      <c r="I15364" s="39"/>
    </row>
    <row r="15365" spans="1:9" x14ac:dyDescent="0.3">
      <c r="A15365" s="7">
        <v>43421</v>
      </c>
      <c r="B15365" s="2">
        <v>6.25E-2</v>
      </c>
      <c r="C15365" s="8">
        <v>44882.0625</v>
      </c>
      <c r="D15365" s="3">
        <v>0.495</v>
      </c>
      <c r="E15365" s="39"/>
      <c r="F15365" s="39"/>
      <c r="G15365" s="39"/>
      <c r="H15365" s="39"/>
      <c r="I15365" s="39"/>
    </row>
    <row r="15366" spans="1:9" x14ac:dyDescent="0.3">
      <c r="A15366" s="7">
        <v>43421</v>
      </c>
      <c r="B15366" s="2">
        <v>8.3333333335758653E-2</v>
      </c>
      <c r="C15366" s="8">
        <v>44882.083333333336</v>
      </c>
      <c r="D15366" s="3">
        <v>0.495</v>
      </c>
      <c r="E15366" s="39"/>
      <c r="F15366" s="39"/>
      <c r="G15366" s="39"/>
      <c r="H15366" s="39"/>
      <c r="I15366" s="39"/>
    </row>
    <row r="15367" spans="1:9" x14ac:dyDescent="0.3">
      <c r="A15367" s="7">
        <v>43421</v>
      </c>
      <c r="B15367" s="2">
        <v>0.10416666666424135</v>
      </c>
      <c r="C15367" s="8">
        <v>44882.104166666664</v>
      </c>
      <c r="D15367" s="3">
        <v>0.52200000000000002</v>
      </c>
      <c r="E15367" s="39"/>
      <c r="F15367" s="39"/>
      <c r="G15367" s="39"/>
      <c r="H15367" s="39"/>
      <c r="I15367" s="39"/>
    </row>
    <row r="15368" spans="1:9" x14ac:dyDescent="0.3">
      <c r="A15368" s="7">
        <v>43421</v>
      </c>
      <c r="B15368" s="2">
        <v>0.125</v>
      </c>
      <c r="C15368" s="8">
        <v>44882.125</v>
      </c>
      <c r="D15368" s="3">
        <v>0.52200000000000002</v>
      </c>
      <c r="E15368" s="39"/>
      <c r="F15368" s="39"/>
      <c r="G15368" s="39"/>
      <c r="H15368" s="39"/>
      <c r="I15368" s="39"/>
    </row>
    <row r="15369" spans="1:9" x14ac:dyDescent="0.3">
      <c r="A15369" s="7">
        <v>43421</v>
      </c>
      <c r="B15369" s="2">
        <v>0.14583333333575865</v>
      </c>
      <c r="C15369" s="8">
        <v>44882.145833333336</v>
      </c>
      <c r="D15369" s="3">
        <v>0.495</v>
      </c>
      <c r="E15369" s="39"/>
      <c r="F15369" s="39"/>
      <c r="G15369" s="39"/>
      <c r="H15369" s="39"/>
      <c r="I15369" s="39"/>
    </row>
    <row r="15370" spans="1:9" x14ac:dyDescent="0.3">
      <c r="A15370" s="7">
        <v>43421</v>
      </c>
      <c r="B15370" s="2">
        <v>0.16666666666424135</v>
      </c>
      <c r="C15370" s="8">
        <v>44882.166666666664</v>
      </c>
      <c r="D15370" s="3">
        <v>0.495</v>
      </c>
      <c r="E15370" s="39"/>
      <c r="F15370" s="39"/>
      <c r="G15370" s="39"/>
      <c r="H15370" s="39"/>
      <c r="I15370" s="39"/>
    </row>
    <row r="15371" spans="1:9" x14ac:dyDescent="0.3">
      <c r="A15371" s="7">
        <v>43421</v>
      </c>
      <c r="B15371" s="2">
        <v>0.1875</v>
      </c>
      <c r="C15371" s="8">
        <v>44882.1875</v>
      </c>
      <c r="D15371" s="3">
        <v>0.46700000000000003</v>
      </c>
      <c r="E15371" s="39"/>
      <c r="F15371" s="39"/>
      <c r="G15371" s="39"/>
      <c r="H15371" s="39"/>
      <c r="I15371" s="39"/>
    </row>
    <row r="15372" spans="1:9" x14ac:dyDescent="0.3">
      <c r="A15372" s="7">
        <v>43421</v>
      </c>
      <c r="B15372" s="2">
        <v>0.20833333333575865</v>
      </c>
      <c r="C15372" s="8">
        <v>44882.208333333336</v>
      </c>
      <c r="D15372" s="3">
        <v>0.439</v>
      </c>
      <c r="E15372" s="39"/>
      <c r="F15372" s="39"/>
      <c r="G15372" s="39"/>
      <c r="H15372" s="39"/>
      <c r="I15372" s="39"/>
    </row>
    <row r="15373" spans="1:9" x14ac:dyDescent="0.3">
      <c r="A15373" s="7">
        <v>43421</v>
      </c>
      <c r="B15373" s="2">
        <v>0.22916666666424135</v>
      </c>
      <c r="C15373" s="8">
        <v>44882.229166666664</v>
      </c>
      <c r="D15373" s="3">
        <v>0.38400000000000001</v>
      </c>
      <c r="E15373" s="39"/>
      <c r="F15373" s="39"/>
      <c r="G15373" s="39"/>
      <c r="H15373" s="39"/>
      <c r="I15373" s="39"/>
    </row>
    <row r="15374" spans="1:9" x14ac:dyDescent="0.3">
      <c r="A15374" s="7">
        <v>43421</v>
      </c>
      <c r="B15374" s="2">
        <v>0.25</v>
      </c>
      <c r="C15374" s="8">
        <v>44882.25</v>
      </c>
      <c r="D15374" s="3">
        <v>0.32900000000000001</v>
      </c>
      <c r="E15374" s="39"/>
      <c r="F15374" s="39"/>
      <c r="G15374" s="39"/>
      <c r="H15374" s="39"/>
      <c r="I15374" s="39"/>
    </row>
    <row r="15375" spans="1:9" x14ac:dyDescent="0.3">
      <c r="A15375" s="7">
        <v>43421</v>
      </c>
      <c r="B15375" s="2">
        <v>0.27083333333575865</v>
      </c>
      <c r="C15375" s="8">
        <v>44882.270833333336</v>
      </c>
      <c r="D15375" s="3">
        <v>0.27300000000000002</v>
      </c>
      <c r="E15375" s="39"/>
      <c r="F15375" s="39"/>
      <c r="G15375" s="39"/>
      <c r="H15375" s="39"/>
      <c r="I15375" s="39"/>
    </row>
    <row r="15376" spans="1:9" x14ac:dyDescent="0.3">
      <c r="A15376" s="7">
        <v>43421</v>
      </c>
      <c r="B15376" s="2">
        <v>0.29166666666424135</v>
      </c>
      <c r="C15376" s="8">
        <v>44882.291666666664</v>
      </c>
      <c r="D15376" s="3">
        <v>0.19</v>
      </c>
      <c r="E15376" s="39"/>
      <c r="F15376" s="39"/>
      <c r="G15376" s="39"/>
      <c r="H15376" s="39"/>
      <c r="I15376" s="39"/>
    </row>
    <row r="15377" spans="1:9" x14ac:dyDescent="0.3">
      <c r="A15377" s="7">
        <v>43421</v>
      </c>
      <c r="B15377" s="2">
        <v>0.3125</v>
      </c>
      <c r="C15377" s="8">
        <v>44882.3125</v>
      </c>
      <c r="D15377" s="3">
        <v>0.13500000000000001</v>
      </c>
      <c r="E15377" s="39"/>
      <c r="F15377" s="39"/>
      <c r="G15377" s="39"/>
      <c r="H15377" s="39"/>
      <c r="I15377" s="39"/>
    </row>
    <row r="15378" spans="1:9" x14ac:dyDescent="0.3">
      <c r="A15378" s="7">
        <v>43421</v>
      </c>
      <c r="B15378" s="2">
        <v>0.33333333333575865</v>
      </c>
      <c r="C15378" s="8">
        <v>44882.333333333336</v>
      </c>
      <c r="D15378" s="3">
        <v>5.0999999999999997E-2</v>
      </c>
      <c r="E15378" s="39"/>
      <c r="F15378" s="39"/>
      <c r="G15378" s="39"/>
      <c r="H15378" s="39"/>
      <c r="I15378" s="39"/>
    </row>
    <row r="15379" spans="1:9" x14ac:dyDescent="0.3">
      <c r="A15379" s="7">
        <v>43421</v>
      </c>
      <c r="B15379" s="2">
        <v>0.35416666666424135</v>
      </c>
      <c r="C15379" s="8">
        <v>44882.354166666664</v>
      </c>
      <c r="D15379" s="3">
        <v>-4.0000000000000001E-3</v>
      </c>
      <c r="E15379" s="39"/>
      <c r="F15379" s="39"/>
      <c r="G15379" s="39"/>
      <c r="H15379" s="39"/>
      <c r="I15379" s="39"/>
    </row>
    <row r="15380" spans="1:9" x14ac:dyDescent="0.3">
      <c r="A15380" s="7">
        <v>43421</v>
      </c>
      <c r="B15380" s="2">
        <v>0.375</v>
      </c>
      <c r="C15380" s="8">
        <v>44882.375</v>
      </c>
      <c r="D15380" s="3">
        <v>2.4E-2</v>
      </c>
      <c r="E15380" s="39"/>
      <c r="F15380" s="39"/>
      <c r="G15380" s="39"/>
      <c r="H15380" s="39"/>
      <c r="I15380" s="39"/>
    </row>
    <row r="15381" spans="1:9" x14ac:dyDescent="0.3">
      <c r="A15381" s="7">
        <v>43421</v>
      </c>
      <c r="B15381" s="2">
        <v>0.39583333333575865</v>
      </c>
      <c r="C15381" s="8">
        <v>44882.395833333336</v>
      </c>
      <c r="D15381" s="3">
        <v>2.4E-2</v>
      </c>
      <c r="E15381" s="39"/>
      <c r="F15381" s="39"/>
      <c r="G15381" s="39"/>
      <c r="H15381" s="39"/>
      <c r="I15381" s="39"/>
    </row>
    <row r="15382" spans="1:9" x14ac:dyDescent="0.3">
      <c r="A15382" s="7">
        <v>43421</v>
      </c>
      <c r="B15382" s="2">
        <v>0.41666666666424135</v>
      </c>
      <c r="C15382" s="8">
        <v>44882.416666666664</v>
      </c>
      <c r="D15382" s="3">
        <v>5.0999999999999997E-2</v>
      </c>
      <c r="E15382" s="39"/>
      <c r="F15382" s="39"/>
      <c r="G15382" s="39"/>
      <c r="H15382" s="39"/>
      <c r="I15382" s="39"/>
    </row>
    <row r="15383" spans="1:9" x14ac:dyDescent="0.3">
      <c r="A15383" s="7">
        <v>43421</v>
      </c>
      <c r="B15383" s="2">
        <v>0.4375</v>
      </c>
      <c r="C15383" s="8">
        <v>44882.4375</v>
      </c>
      <c r="D15383" s="3">
        <v>5.0999999999999997E-2</v>
      </c>
      <c r="E15383" s="39"/>
      <c r="F15383" s="39"/>
      <c r="G15383" s="39"/>
      <c r="H15383" s="39"/>
      <c r="I15383" s="39"/>
    </row>
    <row r="15384" spans="1:9" x14ac:dyDescent="0.3">
      <c r="A15384" s="7">
        <v>43421</v>
      </c>
      <c r="B15384" s="2">
        <v>0.45833333333575865</v>
      </c>
      <c r="C15384" s="8">
        <v>44882.458333333336</v>
      </c>
      <c r="D15384" s="3">
        <v>5.0999999999999997E-2</v>
      </c>
      <c r="E15384" s="39"/>
      <c r="F15384" s="39"/>
      <c r="G15384" s="39"/>
      <c r="H15384" s="39"/>
      <c r="I15384" s="39"/>
    </row>
    <row r="15385" spans="1:9" x14ac:dyDescent="0.3">
      <c r="A15385" s="7">
        <v>43421</v>
      </c>
      <c r="B15385" s="2">
        <v>0.47916666666424135</v>
      </c>
      <c r="C15385" s="8">
        <v>44882.479166666664</v>
      </c>
      <c r="D15385" s="3">
        <v>0.19</v>
      </c>
      <c r="E15385" s="39"/>
      <c r="F15385" s="39"/>
      <c r="G15385" s="39"/>
      <c r="H15385" s="39"/>
      <c r="I15385" s="39"/>
    </row>
    <row r="15386" spans="1:9" x14ac:dyDescent="0.3">
      <c r="A15386" s="7">
        <v>43421</v>
      </c>
      <c r="B15386" s="2">
        <v>0.5</v>
      </c>
      <c r="C15386" s="8">
        <v>44882.5</v>
      </c>
      <c r="D15386" s="3">
        <v>0.439</v>
      </c>
      <c r="E15386" s="39"/>
      <c r="F15386" s="39"/>
      <c r="G15386" s="39"/>
      <c r="H15386" s="39"/>
      <c r="I15386" s="39"/>
    </row>
    <row r="15387" spans="1:9" x14ac:dyDescent="0.3">
      <c r="A15387" s="7">
        <v>43421</v>
      </c>
      <c r="B15387" s="2">
        <v>0.52083333333575865</v>
      </c>
      <c r="C15387" s="8">
        <v>44882.520833333336</v>
      </c>
      <c r="D15387" s="3">
        <v>0.63200000000000001</v>
      </c>
      <c r="E15387" s="39"/>
      <c r="F15387" s="39"/>
      <c r="G15387" s="39"/>
      <c r="H15387" s="39"/>
      <c r="I15387" s="39"/>
    </row>
    <row r="15388" spans="1:9" x14ac:dyDescent="0.3">
      <c r="A15388" s="7">
        <v>43421</v>
      </c>
      <c r="B15388" s="2">
        <v>0.54166666666424135</v>
      </c>
      <c r="C15388" s="8">
        <v>44882.541666666664</v>
      </c>
      <c r="D15388" s="3">
        <v>0.77</v>
      </c>
      <c r="E15388" s="39"/>
      <c r="F15388" s="39"/>
      <c r="G15388" s="39"/>
      <c r="H15388" s="39"/>
      <c r="I15388" s="39"/>
    </row>
    <row r="15389" spans="1:9" x14ac:dyDescent="0.3">
      <c r="A15389" s="7">
        <v>43421</v>
      </c>
      <c r="B15389" s="2">
        <v>0.5625</v>
      </c>
      <c r="C15389" s="8">
        <v>44882.5625</v>
      </c>
      <c r="D15389" s="3">
        <v>0.93400000000000005</v>
      </c>
      <c r="E15389" s="39"/>
      <c r="F15389" s="39"/>
      <c r="G15389" s="39"/>
      <c r="H15389" s="39"/>
      <c r="I15389" s="39"/>
    </row>
    <row r="15390" spans="1:9" x14ac:dyDescent="0.3">
      <c r="A15390" s="7">
        <v>43421</v>
      </c>
      <c r="B15390" s="2">
        <v>0.58333333333575865</v>
      </c>
      <c r="C15390" s="8">
        <v>44882.583333333336</v>
      </c>
      <c r="D15390" s="3">
        <v>1.0169999999999999</v>
      </c>
      <c r="E15390" s="39"/>
      <c r="F15390" s="39"/>
      <c r="G15390" s="39"/>
      <c r="H15390" s="39"/>
      <c r="I15390" s="39"/>
    </row>
    <row r="15391" spans="1:9" x14ac:dyDescent="0.3">
      <c r="A15391" s="7">
        <v>43421</v>
      </c>
      <c r="B15391" s="2">
        <v>0.60416666666424135</v>
      </c>
      <c r="C15391" s="8">
        <v>44882.604166666664</v>
      </c>
      <c r="D15391" s="3">
        <v>1.044</v>
      </c>
      <c r="E15391" s="39"/>
      <c r="F15391" s="39"/>
      <c r="G15391" s="39"/>
      <c r="H15391" s="39"/>
      <c r="I15391" s="39"/>
    </row>
    <row r="15392" spans="1:9" x14ac:dyDescent="0.3">
      <c r="A15392" s="7">
        <v>43421</v>
      </c>
      <c r="B15392" s="2">
        <v>0.625</v>
      </c>
      <c r="C15392" s="8">
        <v>44882.625</v>
      </c>
      <c r="D15392" s="3">
        <v>0.98899999999999999</v>
      </c>
      <c r="E15392" s="39"/>
      <c r="F15392" s="39"/>
      <c r="G15392" s="39"/>
      <c r="H15392" s="39"/>
      <c r="I15392" s="39"/>
    </row>
    <row r="15393" spans="1:9" x14ac:dyDescent="0.3">
      <c r="A15393" s="7">
        <v>43421</v>
      </c>
      <c r="B15393" s="2">
        <v>0.64583333333575865</v>
      </c>
      <c r="C15393" s="8">
        <v>44882.645833333336</v>
      </c>
      <c r="D15393" s="3">
        <v>0.85199999999999998</v>
      </c>
      <c r="E15393" s="39"/>
      <c r="F15393" s="39"/>
      <c r="G15393" s="39"/>
      <c r="H15393" s="39"/>
      <c r="I15393" s="39"/>
    </row>
    <row r="15394" spans="1:9" x14ac:dyDescent="0.3">
      <c r="A15394" s="7">
        <v>43421</v>
      </c>
      <c r="B15394" s="2">
        <v>0.66666666666424135</v>
      </c>
      <c r="C15394" s="8">
        <v>44882.666666666664</v>
      </c>
      <c r="D15394" s="3">
        <v>0.63200000000000001</v>
      </c>
      <c r="E15394" s="39"/>
      <c r="F15394" s="39"/>
      <c r="G15394" s="39"/>
      <c r="H15394" s="39"/>
      <c r="I15394" s="39"/>
    </row>
    <row r="15395" spans="1:9" x14ac:dyDescent="0.3">
      <c r="A15395" s="7">
        <v>43421</v>
      </c>
      <c r="B15395" s="2">
        <v>0.6875</v>
      </c>
      <c r="C15395" s="8">
        <v>44882.6875</v>
      </c>
      <c r="D15395" s="3">
        <v>0.439</v>
      </c>
      <c r="E15395" s="39"/>
      <c r="F15395" s="39"/>
      <c r="G15395" s="39"/>
      <c r="H15395" s="39"/>
      <c r="I15395" s="39"/>
    </row>
    <row r="15396" spans="1:9" x14ac:dyDescent="0.3">
      <c r="A15396" s="7">
        <v>43421</v>
      </c>
      <c r="B15396" s="2">
        <v>0.70833333333575865</v>
      </c>
      <c r="C15396" s="8">
        <v>44882.708333333336</v>
      </c>
      <c r="D15396" s="3">
        <v>0.32900000000000001</v>
      </c>
      <c r="E15396" s="39"/>
      <c r="F15396" s="39"/>
      <c r="G15396" s="39"/>
      <c r="H15396" s="39"/>
      <c r="I15396" s="39"/>
    </row>
    <row r="15397" spans="1:9" x14ac:dyDescent="0.3">
      <c r="A15397" s="7">
        <v>43421</v>
      </c>
      <c r="B15397" s="2">
        <v>0.72916666666424135</v>
      </c>
      <c r="C15397" s="8">
        <v>44882.729166666664</v>
      </c>
      <c r="D15397" s="3">
        <v>0.19</v>
      </c>
      <c r="E15397" s="39"/>
      <c r="F15397" s="39"/>
      <c r="G15397" s="39"/>
      <c r="H15397" s="39"/>
      <c r="I15397" s="39"/>
    </row>
    <row r="15398" spans="1:9" x14ac:dyDescent="0.3">
      <c r="A15398" s="7">
        <v>43421</v>
      </c>
      <c r="B15398" s="2">
        <v>0.75</v>
      </c>
      <c r="C15398" s="8">
        <v>44882.75</v>
      </c>
      <c r="D15398" s="3">
        <v>7.9000000000000001E-2</v>
      </c>
      <c r="E15398" s="39"/>
      <c r="F15398" s="39"/>
      <c r="G15398" s="39"/>
      <c r="H15398" s="39"/>
      <c r="I15398" s="39"/>
    </row>
    <row r="15399" spans="1:9" x14ac:dyDescent="0.3">
      <c r="A15399" s="7">
        <v>43421</v>
      </c>
      <c r="B15399" s="2">
        <v>0.77083333333575865</v>
      </c>
      <c r="C15399" s="8">
        <v>44882.770833333336</v>
      </c>
      <c r="D15399" s="3">
        <v>2.4E-2</v>
      </c>
      <c r="E15399" s="39"/>
      <c r="F15399" s="39"/>
      <c r="G15399" s="39"/>
      <c r="H15399" s="39"/>
      <c r="I15399" s="39"/>
    </row>
    <row r="15400" spans="1:9" x14ac:dyDescent="0.3">
      <c r="A15400" s="7">
        <v>43421</v>
      </c>
      <c r="B15400" s="2">
        <v>0.79166666666424135</v>
      </c>
      <c r="C15400" s="8">
        <v>44882.791666666664</v>
      </c>
      <c r="D15400" s="3">
        <v>-4.0000000000000001E-3</v>
      </c>
      <c r="E15400" s="39"/>
      <c r="F15400" s="39"/>
      <c r="G15400" s="39"/>
      <c r="H15400" s="39"/>
      <c r="I15400" s="39"/>
    </row>
    <row r="15401" spans="1:9" x14ac:dyDescent="0.3">
      <c r="A15401" s="7">
        <v>43421</v>
      </c>
      <c r="B15401" s="2">
        <v>0.8125</v>
      </c>
      <c r="C15401" s="8">
        <v>44882.8125</v>
      </c>
      <c r="D15401" s="3">
        <v>2.4E-2</v>
      </c>
      <c r="E15401" s="39"/>
      <c r="F15401" s="39"/>
      <c r="G15401" s="39"/>
      <c r="H15401" s="39"/>
      <c r="I15401" s="39"/>
    </row>
    <row r="15402" spans="1:9" x14ac:dyDescent="0.3">
      <c r="A15402" s="7">
        <v>43421</v>
      </c>
      <c r="B15402" s="2">
        <v>0.83333333333575865</v>
      </c>
      <c r="C15402" s="8">
        <v>44882.833333333336</v>
      </c>
      <c r="D15402" s="3">
        <v>2.4E-2</v>
      </c>
      <c r="E15402" s="39"/>
      <c r="F15402" s="39"/>
      <c r="G15402" s="39"/>
      <c r="H15402" s="39"/>
      <c r="I15402" s="39"/>
    </row>
    <row r="15403" spans="1:9" x14ac:dyDescent="0.3">
      <c r="A15403" s="7">
        <v>43421</v>
      </c>
      <c r="B15403" s="2">
        <v>0.85416666666424135</v>
      </c>
      <c r="C15403" s="8">
        <v>44882.854166666664</v>
      </c>
      <c r="D15403" s="3">
        <v>2.4E-2</v>
      </c>
      <c r="E15403" s="39"/>
      <c r="F15403" s="39"/>
      <c r="G15403" s="39"/>
      <c r="H15403" s="39"/>
      <c r="I15403" s="39"/>
    </row>
    <row r="15404" spans="1:9" x14ac:dyDescent="0.3">
      <c r="A15404" s="7">
        <v>43421</v>
      </c>
      <c r="B15404" s="2">
        <v>0.875</v>
      </c>
      <c r="C15404" s="8">
        <v>44882.875</v>
      </c>
      <c r="D15404" s="3">
        <v>2.4E-2</v>
      </c>
      <c r="E15404" s="39"/>
      <c r="F15404" s="39"/>
      <c r="G15404" s="39"/>
      <c r="H15404" s="39"/>
      <c r="I15404" s="39"/>
    </row>
    <row r="15405" spans="1:9" x14ac:dyDescent="0.3">
      <c r="A15405" s="7">
        <v>43421</v>
      </c>
      <c r="B15405" s="2">
        <v>0.89583333333575865</v>
      </c>
      <c r="C15405" s="8">
        <v>44882.895833333336</v>
      </c>
      <c r="D15405" s="3">
        <v>2.4E-2</v>
      </c>
      <c r="E15405" s="39"/>
      <c r="F15405" s="39"/>
      <c r="G15405" s="39"/>
      <c r="H15405" s="39"/>
      <c r="I15405" s="39"/>
    </row>
    <row r="15406" spans="1:9" x14ac:dyDescent="0.3">
      <c r="A15406" s="7">
        <v>43421</v>
      </c>
      <c r="B15406" s="2">
        <v>0.91666666666424135</v>
      </c>
      <c r="C15406" s="8">
        <v>44882.916666666664</v>
      </c>
      <c r="D15406" s="3">
        <v>2.4E-2</v>
      </c>
      <c r="E15406" s="39"/>
      <c r="F15406" s="39"/>
      <c r="G15406" s="39"/>
      <c r="H15406" s="39"/>
      <c r="I15406" s="39"/>
    </row>
    <row r="15407" spans="1:9" x14ac:dyDescent="0.3">
      <c r="A15407" s="7">
        <v>43421</v>
      </c>
      <c r="B15407" s="2">
        <v>0.9375</v>
      </c>
      <c r="C15407" s="8">
        <v>44882.9375</v>
      </c>
      <c r="D15407" s="3">
        <v>2.4E-2</v>
      </c>
      <c r="E15407" s="39"/>
      <c r="F15407" s="39"/>
      <c r="G15407" s="39"/>
      <c r="H15407" s="39"/>
      <c r="I15407" s="39"/>
    </row>
    <row r="15408" spans="1:9" x14ac:dyDescent="0.3">
      <c r="A15408" s="7">
        <v>43421</v>
      </c>
      <c r="B15408" s="2">
        <v>0.95833333333575865</v>
      </c>
      <c r="C15408" s="8">
        <v>44882.958333333336</v>
      </c>
      <c r="D15408" s="3">
        <v>2.4E-2</v>
      </c>
      <c r="E15408" s="39"/>
      <c r="F15408" s="39"/>
      <c r="G15408" s="39"/>
      <c r="H15408" s="39"/>
      <c r="I15408" s="39"/>
    </row>
    <row r="15409" spans="1:9" x14ac:dyDescent="0.3">
      <c r="A15409" s="7">
        <v>43421</v>
      </c>
      <c r="B15409" s="2">
        <v>0.97916666666424135</v>
      </c>
      <c r="C15409" s="8">
        <v>44882.979166666664</v>
      </c>
      <c r="D15409" s="3">
        <v>2.4E-2</v>
      </c>
      <c r="E15409" s="48">
        <f>+IF(D15409="","",AVERAGE(D15362:D15409))</f>
        <v>0.32629166666666654</v>
      </c>
      <c r="F15409" s="48">
        <f>+IF(D15409="","",MIN(D15362:D15409))</f>
        <v>-4.0000000000000001E-3</v>
      </c>
      <c r="G15409" s="48">
        <f>+IF(D15409="","",MAX(D15362:D15409))</f>
        <v>1.044</v>
      </c>
      <c r="H15409" s="48">
        <f>STDEV(D15362:D15409)</f>
        <v>0.31100871974731742</v>
      </c>
      <c r="I15409" s="48">
        <f>+IF(F15409="","",(G15409-F15409))</f>
        <v>1.048</v>
      </c>
    </row>
    <row r="15410" spans="1:9" x14ac:dyDescent="0.3">
      <c r="A15410" s="7">
        <v>43422</v>
      </c>
      <c r="B15410" s="2">
        <v>0</v>
      </c>
      <c r="C15410" s="8">
        <v>44883</v>
      </c>
      <c r="D15410" s="3">
        <v>2.4E-2</v>
      </c>
      <c r="E15410" s="39"/>
      <c r="F15410" s="39"/>
      <c r="G15410" s="39"/>
      <c r="H15410" s="39"/>
      <c r="I15410" s="39"/>
    </row>
    <row r="15411" spans="1:9" x14ac:dyDescent="0.3">
      <c r="A15411" s="7">
        <v>43422</v>
      </c>
      <c r="B15411" s="2">
        <v>2.0833333335758653E-2</v>
      </c>
      <c r="C15411" s="8">
        <v>44883.020833333336</v>
      </c>
      <c r="D15411" s="3">
        <v>2.4E-2</v>
      </c>
      <c r="E15411" s="39"/>
      <c r="F15411" s="39"/>
      <c r="G15411" s="39"/>
      <c r="H15411" s="39"/>
      <c r="I15411" s="39"/>
    </row>
    <row r="15412" spans="1:9" x14ac:dyDescent="0.3">
      <c r="A15412" s="7">
        <v>43422</v>
      </c>
      <c r="B15412" s="2">
        <v>4.1666666664241347E-2</v>
      </c>
      <c r="C15412" s="8">
        <v>44883.041666666664</v>
      </c>
      <c r="D15412" s="3">
        <v>2.4E-2</v>
      </c>
      <c r="E15412" s="39"/>
      <c r="F15412" s="39"/>
      <c r="G15412" s="39"/>
      <c r="H15412" s="39"/>
      <c r="I15412" s="39"/>
    </row>
    <row r="15413" spans="1:9" x14ac:dyDescent="0.3">
      <c r="A15413" s="7">
        <v>43422</v>
      </c>
      <c r="B15413" s="2">
        <v>6.25E-2</v>
      </c>
      <c r="C15413" s="8">
        <v>44883.0625</v>
      </c>
      <c r="D15413" s="3">
        <v>2.4E-2</v>
      </c>
      <c r="E15413" s="39"/>
      <c r="F15413" s="39"/>
      <c r="G15413" s="39"/>
      <c r="H15413" s="39"/>
      <c r="I15413" s="39"/>
    </row>
    <row r="15414" spans="1:9" x14ac:dyDescent="0.3">
      <c r="A15414" s="7">
        <v>43422</v>
      </c>
      <c r="B15414" s="2">
        <v>8.3333333335758653E-2</v>
      </c>
      <c r="C15414" s="8">
        <v>44883.083333333336</v>
      </c>
      <c r="D15414" s="3">
        <v>5.0999999999999997E-2</v>
      </c>
      <c r="E15414" s="39"/>
      <c r="F15414" s="39"/>
      <c r="G15414" s="39"/>
      <c r="H15414" s="39"/>
      <c r="I15414" s="39"/>
    </row>
    <row r="15415" spans="1:9" x14ac:dyDescent="0.3">
      <c r="A15415" s="7">
        <v>43422</v>
      </c>
      <c r="B15415" s="2">
        <v>0.10416666666424135</v>
      </c>
      <c r="C15415" s="8">
        <v>44883.104166666664</v>
      </c>
      <c r="D15415" s="3">
        <v>2.4E-2</v>
      </c>
      <c r="E15415" s="39"/>
      <c r="F15415" s="39"/>
      <c r="G15415" s="39"/>
      <c r="H15415" s="39"/>
      <c r="I15415" s="39"/>
    </row>
    <row r="15416" spans="1:9" x14ac:dyDescent="0.3">
      <c r="A15416" s="7">
        <v>43422</v>
      </c>
      <c r="B15416" s="2">
        <v>0.125</v>
      </c>
      <c r="C15416" s="8">
        <v>44883.125</v>
      </c>
      <c r="D15416" s="3">
        <v>5.0999999999999997E-2</v>
      </c>
      <c r="E15416" s="39"/>
      <c r="F15416" s="39"/>
      <c r="G15416" s="39"/>
      <c r="H15416" s="39"/>
      <c r="I15416" s="39"/>
    </row>
    <row r="15417" spans="1:9" x14ac:dyDescent="0.3">
      <c r="A15417" s="7">
        <v>43422</v>
      </c>
      <c r="B15417" s="2">
        <v>0.14583333333575865</v>
      </c>
      <c r="C15417" s="8">
        <v>44883.145833333336</v>
      </c>
      <c r="D15417" s="3">
        <v>2.4E-2</v>
      </c>
      <c r="E15417" s="39"/>
      <c r="F15417" s="39"/>
      <c r="G15417" s="39"/>
      <c r="H15417" s="39"/>
      <c r="I15417" s="39"/>
    </row>
    <row r="15418" spans="1:9" x14ac:dyDescent="0.3">
      <c r="A15418" s="7">
        <v>43422</v>
      </c>
      <c r="B15418" s="2">
        <v>0.16666666666424135</v>
      </c>
      <c r="C15418" s="8">
        <v>44883.166666666664</v>
      </c>
      <c r="D15418" s="3">
        <v>2.4E-2</v>
      </c>
      <c r="E15418" s="39"/>
      <c r="F15418" s="39"/>
      <c r="G15418" s="39"/>
      <c r="H15418" s="39"/>
      <c r="I15418" s="39"/>
    </row>
    <row r="15419" spans="1:9" x14ac:dyDescent="0.3">
      <c r="A15419" s="7">
        <v>43422</v>
      </c>
      <c r="B15419" s="2">
        <v>0.1875</v>
      </c>
      <c r="C15419" s="8">
        <v>44883.1875</v>
      </c>
      <c r="D15419" s="3">
        <v>2.4E-2</v>
      </c>
      <c r="E15419" s="39"/>
      <c r="F15419" s="39"/>
      <c r="G15419" s="39"/>
      <c r="H15419" s="39"/>
      <c r="I15419" s="39"/>
    </row>
    <row r="15420" spans="1:9" x14ac:dyDescent="0.3">
      <c r="A15420" s="7">
        <v>43422</v>
      </c>
      <c r="B15420" s="2">
        <v>0.20833333333575865</v>
      </c>
      <c r="C15420" s="8">
        <v>44883.208333333336</v>
      </c>
      <c r="D15420" s="3">
        <v>5.0999999999999997E-2</v>
      </c>
      <c r="E15420" s="39"/>
      <c r="F15420" s="39"/>
      <c r="G15420" s="39"/>
      <c r="H15420" s="39"/>
      <c r="I15420" s="39"/>
    </row>
    <row r="15421" spans="1:9" x14ac:dyDescent="0.3">
      <c r="A15421" s="7">
        <v>43422</v>
      </c>
      <c r="B15421" s="2">
        <v>0.22916666666424135</v>
      </c>
      <c r="C15421" s="8">
        <v>44883.229166666664</v>
      </c>
      <c r="D15421" s="3">
        <v>5.0999999999999997E-2</v>
      </c>
      <c r="E15421" s="39"/>
      <c r="F15421" s="39"/>
      <c r="G15421" s="39"/>
      <c r="H15421" s="39"/>
      <c r="I15421" s="39"/>
    </row>
    <row r="15422" spans="1:9" x14ac:dyDescent="0.3">
      <c r="A15422" s="7">
        <v>43422</v>
      </c>
      <c r="B15422" s="2">
        <v>0.25</v>
      </c>
      <c r="C15422" s="8">
        <v>44883.25</v>
      </c>
      <c r="D15422" s="3">
        <v>2.4E-2</v>
      </c>
      <c r="E15422" s="39"/>
      <c r="F15422" s="39"/>
      <c r="G15422" s="39"/>
      <c r="H15422" s="39"/>
      <c r="I15422" s="39"/>
    </row>
    <row r="15423" spans="1:9" x14ac:dyDescent="0.3">
      <c r="A15423" s="7">
        <v>43422</v>
      </c>
      <c r="B15423" s="2">
        <v>0.27083333333575865</v>
      </c>
      <c r="C15423" s="8">
        <v>44883.270833333336</v>
      </c>
      <c r="D15423" s="3">
        <v>5.0999999999999997E-2</v>
      </c>
      <c r="E15423" s="39"/>
      <c r="F15423" s="39"/>
      <c r="G15423" s="39"/>
      <c r="H15423" s="39"/>
      <c r="I15423" s="39"/>
    </row>
    <row r="15424" spans="1:9" x14ac:dyDescent="0.3">
      <c r="A15424" s="7">
        <v>43422</v>
      </c>
      <c r="B15424" s="2">
        <v>0.29166666666424135</v>
      </c>
      <c r="C15424" s="8">
        <v>44883.291666666664</v>
      </c>
      <c r="D15424" s="3">
        <v>5.0999999999999997E-2</v>
      </c>
      <c r="E15424" s="39"/>
      <c r="F15424" s="39"/>
      <c r="G15424" s="39"/>
      <c r="H15424" s="39"/>
      <c r="I15424" s="39"/>
    </row>
    <row r="15425" spans="1:9" x14ac:dyDescent="0.3">
      <c r="A15425" s="7">
        <v>43422</v>
      </c>
      <c r="B15425" s="2">
        <v>0.3125</v>
      </c>
      <c r="C15425" s="8">
        <v>44883.3125</v>
      </c>
      <c r="D15425" s="3">
        <v>5.0999999999999997E-2</v>
      </c>
      <c r="E15425" s="39"/>
      <c r="F15425" s="39"/>
      <c r="G15425" s="39"/>
      <c r="H15425" s="39"/>
      <c r="I15425" s="39"/>
    </row>
    <row r="15426" spans="1:9" x14ac:dyDescent="0.3">
      <c r="A15426" s="7">
        <v>43422</v>
      </c>
      <c r="B15426" s="2">
        <v>0.33333333333575865</v>
      </c>
      <c r="C15426" s="8">
        <v>44883.333333333336</v>
      </c>
      <c r="D15426" s="3">
        <v>5.0999999999999997E-2</v>
      </c>
      <c r="E15426" s="39"/>
      <c r="F15426" s="39"/>
      <c r="G15426" s="39"/>
      <c r="H15426" s="39"/>
      <c r="I15426" s="39"/>
    </row>
    <row r="15427" spans="1:9" x14ac:dyDescent="0.3">
      <c r="A15427" s="7">
        <v>43422</v>
      </c>
      <c r="B15427" s="2">
        <v>0.35416666666424135</v>
      </c>
      <c r="C15427" s="8">
        <v>44883.354166666664</v>
      </c>
      <c r="D15427" s="3">
        <v>5.0999999999999997E-2</v>
      </c>
      <c r="E15427" s="39"/>
      <c r="F15427" s="39"/>
      <c r="G15427" s="39"/>
      <c r="H15427" s="39"/>
      <c r="I15427" s="39"/>
    </row>
    <row r="15428" spans="1:9" x14ac:dyDescent="0.3">
      <c r="A15428" s="7">
        <v>43422</v>
      </c>
      <c r="B15428" s="2">
        <v>0.375</v>
      </c>
      <c r="C15428" s="8">
        <v>44883.375</v>
      </c>
      <c r="D15428" s="3">
        <v>5.0999999999999997E-2</v>
      </c>
      <c r="E15428" s="39"/>
      <c r="F15428" s="39"/>
      <c r="G15428" s="39"/>
      <c r="H15428" s="39"/>
      <c r="I15428" s="39"/>
    </row>
    <row r="15429" spans="1:9" x14ac:dyDescent="0.3">
      <c r="A15429" s="7">
        <v>43422</v>
      </c>
      <c r="B15429" s="2">
        <v>0.39583333333575865</v>
      </c>
      <c r="C15429" s="8">
        <v>44883.395833333336</v>
      </c>
      <c r="D15429" s="3">
        <v>5.0999999999999997E-2</v>
      </c>
      <c r="E15429" s="39"/>
      <c r="F15429" s="39"/>
      <c r="G15429" s="39"/>
      <c r="H15429" s="39"/>
      <c r="I15429" s="39"/>
    </row>
    <row r="15430" spans="1:9" x14ac:dyDescent="0.3">
      <c r="A15430" s="7">
        <v>43422</v>
      </c>
      <c r="B15430" s="2">
        <v>0.41666666666424135</v>
      </c>
      <c r="C15430" s="8">
        <v>44883.416666666664</v>
      </c>
      <c r="D15430" s="3">
        <v>5.0999999999999997E-2</v>
      </c>
      <c r="E15430" s="39"/>
      <c r="F15430" s="39"/>
      <c r="G15430" s="39"/>
      <c r="H15430" s="39"/>
      <c r="I15430" s="39"/>
    </row>
    <row r="15431" spans="1:9" x14ac:dyDescent="0.3">
      <c r="A15431" s="7">
        <v>43422</v>
      </c>
      <c r="B15431" s="2">
        <v>0.4375</v>
      </c>
      <c r="C15431" s="8">
        <v>44883.4375</v>
      </c>
      <c r="D15431" s="3">
        <v>5.0999999999999997E-2</v>
      </c>
      <c r="E15431" s="39"/>
      <c r="F15431" s="39"/>
      <c r="G15431" s="39"/>
      <c r="H15431" s="39"/>
      <c r="I15431" s="39"/>
    </row>
    <row r="15432" spans="1:9" x14ac:dyDescent="0.3">
      <c r="A15432" s="7">
        <v>43422</v>
      </c>
      <c r="B15432" s="2">
        <v>0.45833333333575865</v>
      </c>
      <c r="C15432" s="8">
        <v>44883.458333333336</v>
      </c>
      <c r="D15432" s="3">
        <v>5.0999999999999997E-2</v>
      </c>
      <c r="E15432" s="39"/>
      <c r="F15432" s="39"/>
      <c r="G15432" s="39"/>
      <c r="H15432" s="39"/>
      <c r="I15432" s="39"/>
    </row>
    <row r="15433" spans="1:9" x14ac:dyDescent="0.3">
      <c r="A15433" s="7">
        <v>43422</v>
      </c>
      <c r="B15433" s="2">
        <v>0.47916666666424135</v>
      </c>
      <c r="C15433" s="8">
        <v>44883.479166666664</v>
      </c>
      <c r="D15433" s="3">
        <v>5.0999999999999997E-2</v>
      </c>
      <c r="E15433" s="39"/>
      <c r="F15433" s="39"/>
      <c r="G15433" s="39"/>
      <c r="H15433" s="39"/>
      <c r="I15433" s="39"/>
    </row>
    <row r="15434" spans="1:9" x14ac:dyDescent="0.3">
      <c r="A15434" s="7">
        <v>43422</v>
      </c>
      <c r="B15434" s="2">
        <v>0.5</v>
      </c>
      <c r="C15434" s="8">
        <v>44883.5</v>
      </c>
      <c r="D15434" s="3">
        <v>7.9000000000000001E-2</v>
      </c>
      <c r="E15434" s="39"/>
      <c r="F15434" s="39"/>
      <c r="G15434" s="39"/>
      <c r="H15434" s="39"/>
      <c r="I15434" s="39"/>
    </row>
    <row r="15435" spans="1:9" x14ac:dyDescent="0.3">
      <c r="A15435" s="7">
        <v>43422</v>
      </c>
      <c r="B15435" s="2">
        <v>0.52083333333575865</v>
      </c>
      <c r="C15435" s="8">
        <v>44883.520833333336</v>
      </c>
      <c r="D15435" s="3">
        <v>5.0999999999999997E-2</v>
      </c>
      <c r="E15435" s="39"/>
      <c r="F15435" s="39"/>
      <c r="G15435" s="39"/>
      <c r="H15435" s="39"/>
      <c r="I15435" s="39"/>
    </row>
    <row r="15436" spans="1:9" x14ac:dyDescent="0.3">
      <c r="A15436" s="7">
        <v>43422</v>
      </c>
      <c r="B15436" s="2">
        <v>0.54166666666424135</v>
      </c>
      <c r="C15436" s="8">
        <v>44883.541666666664</v>
      </c>
      <c r="D15436" s="3">
        <v>5.0999999999999997E-2</v>
      </c>
      <c r="E15436" s="39"/>
      <c r="F15436" s="39"/>
      <c r="G15436" s="39"/>
      <c r="H15436" s="39"/>
      <c r="I15436" s="39"/>
    </row>
    <row r="15437" spans="1:9" x14ac:dyDescent="0.3">
      <c r="A15437" s="7">
        <v>43422</v>
      </c>
      <c r="B15437" s="2">
        <v>0.5625</v>
      </c>
      <c r="C15437" s="8">
        <v>44883.5625</v>
      </c>
      <c r="D15437" s="3">
        <v>5.0999999999999997E-2</v>
      </c>
      <c r="E15437" s="39"/>
      <c r="F15437" s="39"/>
      <c r="G15437" s="39"/>
      <c r="H15437" s="39"/>
      <c r="I15437" s="39"/>
    </row>
    <row r="15438" spans="1:9" x14ac:dyDescent="0.3">
      <c r="A15438" s="7">
        <v>43422</v>
      </c>
      <c r="B15438" s="2">
        <v>0.58333333333575865</v>
      </c>
      <c r="C15438" s="8">
        <v>44883.583333333336</v>
      </c>
      <c r="D15438" s="3">
        <v>5.0999999999999997E-2</v>
      </c>
      <c r="E15438" s="39"/>
      <c r="F15438" s="39"/>
      <c r="G15438" s="39"/>
      <c r="H15438" s="39"/>
      <c r="I15438" s="39"/>
    </row>
    <row r="15439" spans="1:9" x14ac:dyDescent="0.3">
      <c r="A15439" s="7">
        <v>43422</v>
      </c>
      <c r="B15439" s="2">
        <v>0.60416666666424135</v>
      </c>
      <c r="C15439" s="8">
        <v>44883.604166666664</v>
      </c>
      <c r="D15439" s="3">
        <v>5.0999999999999997E-2</v>
      </c>
      <c r="E15439" s="39"/>
      <c r="F15439" s="39"/>
      <c r="G15439" s="39"/>
      <c r="H15439" s="39"/>
      <c r="I15439" s="39"/>
    </row>
    <row r="15440" spans="1:9" x14ac:dyDescent="0.3">
      <c r="A15440" s="7">
        <v>43422</v>
      </c>
      <c r="B15440" s="2">
        <v>0.625</v>
      </c>
      <c r="C15440" s="8">
        <v>44883.625</v>
      </c>
      <c r="D15440" s="3">
        <v>5.0999999999999997E-2</v>
      </c>
      <c r="E15440" s="39"/>
      <c r="F15440" s="39"/>
      <c r="G15440" s="39"/>
      <c r="H15440" s="39"/>
      <c r="I15440" s="39"/>
    </row>
    <row r="15441" spans="1:9" x14ac:dyDescent="0.3">
      <c r="A15441" s="7">
        <v>43422</v>
      </c>
      <c r="B15441" s="2">
        <v>0.64583333333575865</v>
      </c>
      <c r="C15441" s="8">
        <v>44883.645833333336</v>
      </c>
      <c r="D15441" s="3">
        <v>5.0999999999999997E-2</v>
      </c>
      <c r="E15441" s="39"/>
      <c r="F15441" s="39"/>
      <c r="G15441" s="39"/>
      <c r="H15441" s="39"/>
      <c r="I15441" s="39"/>
    </row>
    <row r="15442" spans="1:9" x14ac:dyDescent="0.3">
      <c r="A15442" s="7">
        <v>43422</v>
      </c>
      <c r="B15442" s="2">
        <v>0.66666666666424135</v>
      </c>
      <c r="C15442" s="8">
        <v>44883.666666666664</v>
      </c>
      <c r="D15442" s="3">
        <v>5.0999999999999997E-2</v>
      </c>
      <c r="E15442" s="39"/>
      <c r="F15442" s="39"/>
      <c r="G15442" s="39"/>
      <c r="H15442" s="39"/>
      <c r="I15442" s="39"/>
    </row>
    <row r="15443" spans="1:9" x14ac:dyDescent="0.3">
      <c r="A15443" s="7">
        <v>43422</v>
      </c>
      <c r="B15443" s="2">
        <v>0.6875</v>
      </c>
      <c r="C15443" s="8">
        <v>44883.6875</v>
      </c>
      <c r="D15443" s="3">
        <v>5.0999999999999997E-2</v>
      </c>
      <c r="E15443" s="39"/>
      <c r="F15443" s="39"/>
      <c r="G15443" s="39"/>
      <c r="H15443" s="39"/>
      <c r="I15443" s="39"/>
    </row>
    <row r="15444" spans="1:9" x14ac:dyDescent="0.3">
      <c r="A15444" s="7">
        <v>43422</v>
      </c>
      <c r="B15444" s="2">
        <v>0.70833333333575865</v>
      </c>
      <c r="C15444" s="8">
        <v>44883.708333333336</v>
      </c>
      <c r="D15444" s="3">
        <v>5.0999999999999997E-2</v>
      </c>
      <c r="E15444" s="39"/>
      <c r="F15444" s="39"/>
      <c r="G15444" s="39"/>
      <c r="H15444" s="39"/>
      <c r="I15444" s="39"/>
    </row>
    <row r="15445" spans="1:9" x14ac:dyDescent="0.3">
      <c r="A15445" s="7">
        <v>43422</v>
      </c>
      <c r="B15445" s="2">
        <v>0.72916666666424135</v>
      </c>
      <c r="C15445" s="8">
        <v>44883.729166666664</v>
      </c>
      <c r="D15445" s="3">
        <v>5.0999999999999997E-2</v>
      </c>
      <c r="E15445" s="39"/>
      <c r="F15445" s="39"/>
      <c r="G15445" s="39"/>
      <c r="H15445" s="39"/>
      <c r="I15445" s="39"/>
    </row>
    <row r="15446" spans="1:9" x14ac:dyDescent="0.3">
      <c r="A15446" s="7">
        <v>43422</v>
      </c>
      <c r="B15446" s="2">
        <v>0.75</v>
      </c>
      <c r="C15446" s="8">
        <v>44883.75</v>
      </c>
      <c r="D15446" s="3">
        <v>5.0999999999999997E-2</v>
      </c>
      <c r="E15446" s="39"/>
      <c r="F15446" s="39"/>
      <c r="G15446" s="39"/>
      <c r="H15446" s="39"/>
      <c r="I15446" s="39"/>
    </row>
    <row r="15447" spans="1:9" x14ac:dyDescent="0.3">
      <c r="A15447" s="7">
        <v>43422</v>
      </c>
      <c r="B15447" s="2">
        <v>0.77083333333575865</v>
      </c>
      <c r="C15447" s="8">
        <v>44883.770833333336</v>
      </c>
      <c r="D15447" s="3">
        <v>5.0999999999999997E-2</v>
      </c>
      <c r="E15447" s="39"/>
      <c r="F15447" s="39"/>
      <c r="G15447" s="39"/>
      <c r="H15447" s="39"/>
      <c r="I15447" s="39"/>
    </row>
    <row r="15448" spans="1:9" x14ac:dyDescent="0.3">
      <c r="A15448" s="7">
        <v>43422</v>
      </c>
      <c r="B15448" s="2">
        <v>0.79166666666424135</v>
      </c>
      <c r="C15448" s="8">
        <v>44883.791666666664</v>
      </c>
      <c r="D15448" s="3">
        <v>5.0999999999999997E-2</v>
      </c>
      <c r="E15448" s="39"/>
      <c r="F15448" s="39"/>
      <c r="G15448" s="39"/>
      <c r="H15448" s="39"/>
      <c r="I15448" s="39"/>
    </row>
    <row r="15449" spans="1:9" x14ac:dyDescent="0.3">
      <c r="A15449" s="7">
        <v>43422</v>
      </c>
      <c r="B15449" s="2">
        <v>0.8125</v>
      </c>
      <c r="C15449" s="8">
        <v>44883.8125</v>
      </c>
      <c r="D15449" s="3">
        <v>5.0999999999999997E-2</v>
      </c>
      <c r="E15449" s="39"/>
      <c r="F15449" s="39"/>
      <c r="G15449" s="39"/>
      <c r="H15449" s="39"/>
      <c r="I15449" s="39"/>
    </row>
    <row r="15450" spans="1:9" x14ac:dyDescent="0.3">
      <c r="A15450" s="7">
        <v>43422</v>
      </c>
      <c r="B15450" s="2">
        <v>0.83333333333575865</v>
      </c>
      <c r="C15450" s="8">
        <v>44883.833333333336</v>
      </c>
      <c r="D15450" s="3">
        <v>5.0999999999999997E-2</v>
      </c>
      <c r="E15450" s="39"/>
      <c r="F15450" s="39"/>
      <c r="G15450" s="39"/>
      <c r="H15450" s="39"/>
      <c r="I15450" s="39"/>
    </row>
    <row r="15451" spans="1:9" x14ac:dyDescent="0.3">
      <c r="A15451" s="7">
        <v>43422</v>
      </c>
      <c r="B15451" s="2">
        <v>0.85416666666424135</v>
      </c>
      <c r="C15451" s="8">
        <v>44883.854166666664</v>
      </c>
      <c r="D15451" s="3">
        <v>5.0999999999999997E-2</v>
      </c>
      <c r="E15451" s="39"/>
      <c r="F15451" s="39"/>
      <c r="G15451" s="39"/>
      <c r="H15451" s="39"/>
      <c r="I15451" s="39"/>
    </row>
    <row r="15452" spans="1:9" x14ac:dyDescent="0.3">
      <c r="A15452" s="7">
        <v>43422</v>
      </c>
      <c r="B15452" s="2">
        <v>0.875</v>
      </c>
      <c r="C15452" s="8">
        <v>44883.875</v>
      </c>
      <c r="D15452" s="3">
        <v>5.0999999999999997E-2</v>
      </c>
      <c r="E15452" s="39"/>
      <c r="F15452" s="39"/>
      <c r="G15452" s="39"/>
      <c r="H15452" s="39"/>
      <c r="I15452" s="39"/>
    </row>
    <row r="15453" spans="1:9" x14ac:dyDescent="0.3">
      <c r="A15453" s="7">
        <v>43422</v>
      </c>
      <c r="B15453" s="2">
        <v>0.89583333333575865</v>
      </c>
      <c r="C15453" s="8">
        <v>44883.895833333336</v>
      </c>
      <c r="D15453" s="3">
        <v>5.0999999999999997E-2</v>
      </c>
      <c r="E15453" s="39"/>
      <c r="F15453" s="39"/>
      <c r="G15453" s="39"/>
      <c r="H15453" s="39"/>
      <c r="I15453" s="39"/>
    </row>
    <row r="15454" spans="1:9" x14ac:dyDescent="0.3">
      <c r="A15454" s="7">
        <v>43422</v>
      </c>
      <c r="B15454" s="2">
        <v>0.91666666666424135</v>
      </c>
      <c r="C15454" s="8">
        <v>44883.916666666664</v>
      </c>
      <c r="D15454" s="3">
        <v>5.0999999999999997E-2</v>
      </c>
      <c r="E15454" s="39"/>
      <c r="F15454" s="39"/>
      <c r="G15454" s="39"/>
      <c r="H15454" s="39"/>
      <c r="I15454" s="39"/>
    </row>
    <row r="15455" spans="1:9" x14ac:dyDescent="0.3">
      <c r="A15455" s="7">
        <v>43422</v>
      </c>
      <c r="B15455" s="2">
        <v>0.9375</v>
      </c>
      <c r="C15455" s="8">
        <v>44883.9375</v>
      </c>
      <c r="D15455" s="3">
        <v>5.0999999999999997E-2</v>
      </c>
      <c r="E15455" s="39"/>
      <c r="F15455" s="39"/>
      <c r="G15455" s="39"/>
      <c r="H15455" s="39"/>
      <c r="I15455" s="39"/>
    </row>
    <row r="15456" spans="1:9" x14ac:dyDescent="0.3">
      <c r="A15456" s="7">
        <v>43422</v>
      </c>
      <c r="B15456" s="2">
        <v>0.95833333333575865</v>
      </c>
      <c r="C15456" s="8">
        <v>44883.958333333336</v>
      </c>
      <c r="D15456" s="3">
        <v>5.0999999999999997E-2</v>
      </c>
      <c r="E15456" s="39"/>
      <c r="F15456" s="39"/>
      <c r="G15456" s="39"/>
      <c r="H15456" s="39"/>
      <c r="I15456" s="39"/>
    </row>
    <row r="15457" spans="1:9" x14ac:dyDescent="0.3">
      <c r="A15457" s="7">
        <v>43422</v>
      </c>
      <c r="B15457" s="2">
        <v>0.97916666666424135</v>
      </c>
      <c r="C15457" s="8">
        <v>44883.979166666664</v>
      </c>
      <c r="D15457" s="3">
        <v>5.0999999999999997E-2</v>
      </c>
      <c r="E15457" s="48">
        <f>+IF(D15457="","",AVERAGE(D15410:D15457))</f>
        <v>4.6520833333333338E-2</v>
      </c>
      <c r="F15457" s="48">
        <f>+IF(D15457="","",MIN(D15410:D15457))</f>
        <v>2.4E-2</v>
      </c>
      <c r="G15457" s="48">
        <f>+IF(D15457="","",MAX(D15410:D15457))</f>
        <v>7.9000000000000001E-2</v>
      </c>
      <c r="H15457" s="48">
        <f>STDEV(D15410:D15457)</f>
        <v>1.1652758934267191E-2</v>
      </c>
      <c r="I15457" s="48">
        <f>+IF(F15457="","",(G15457-F15457))</f>
        <v>5.5E-2</v>
      </c>
    </row>
    <row r="15458" spans="1:9" x14ac:dyDescent="0.3">
      <c r="A15458" s="7">
        <v>43423</v>
      </c>
      <c r="B15458" s="2">
        <v>0</v>
      </c>
      <c r="C15458" s="8">
        <v>44884</v>
      </c>
      <c r="D15458" s="3">
        <v>5.0999999999999997E-2</v>
      </c>
      <c r="E15458" s="39"/>
      <c r="F15458" s="39"/>
      <c r="G15458" s="39"/>
      <c r="H15458" s="39"/>
      <c r="I15458" s="39"/>
    </row>
    <row r="15459" spans="1:9" x14ac:dyDescent="0.3">
      <c r="A15459" s="7">
        <v>43423</v>
      </c>
      <c r="B15459" s="2">
        <v>2.0833333335758653E-2</v>
      </c>
      <c r="C15459" s="8">
        <v>44884.020833333336</v>
      </c>
      <c r="D15459" s="3">
        <v>5.0999999999999997E-2</v>
      </c>
      <c r="E15459" s="39"/>
      <c r="F15459" s="39"/>
      <c r="G15459" s="39"/>
      <c r="H15459" s="39"/>
      <c r="I15459" s="39"/>
    </row>
    <row r="15460" spans="1:9" x14ac:dyDescent="0.3">
      <c r="A15460" s="7">
        <v>43423</v>
      </c>
      <c r="B15460" s="2">
        <v>4.1666666664241347E-2</v>
      </c>
      <c r="C15460" s="8">
        <v>44884.041666666664</v>
      </c>
      <c r="D15460" s="3">
        <v>5.0999999999999997E-2</v>
      </c>
      <c r="E15460" s="39"/>
      <c r="F15460" s="39"/>
      <c r="G15460" s="39"/>
      <c r="H15460" s="39"/>
      <c r="I15460" s="39"/>
    </row>
    <row r="15461" spans="1:9" x14ac:dyDescent="0.3">
      <c r="A15461" s="7">
        <v>43423</v>
      </c>
      <c r="B15461" s="2">
        <v>6.25E-2</v>
      </c>
      <c r="C15461" s="8">
        <v>44884.0625</v>
      </c>
      <c r="D15461" s="3">
        <v>5.0999999999999997E-2</v>
      </c>
      <c r="E15461" s="39"/>
      <c r="F15461" s="39"/>
      <c r="G15461" s="39"/>
      <c r="H15461" s="39"/>
      <c r="I15461" s="39"/>
    </row>
    <row r="15462" spans="1:9" x14ac:dyDescent="0.3">
      <c r="A15462" s="7">
        <v>43423</v>
      </c>
      <c r="B15462" s="2">
        <v>8.3333333335758653E-2</v>
      </c>
      <c r="C15462" s="8">
        <v>44884.083333333336</v>
      </c>
      <c r="D15462" s="3">
        <v>5.0999999999999997E-2</v>
      </c>
      <c r="E15462" s="39"/>
      <c r="F15462" s="39"/>
      <c r="G15462" s="39"/>
      <c r="H15462" s="39"/>
      <c r="I15462" s="39"/>
    </row>
    <row r="15463" spans="1:9" x14ac:dyDescent="0.3">
      <c r="A15463" s="7">
        <v>43423</v>
      </c>
      <c r="B15463" s="2">
        <v>0.10416666666424135</v>
      </c>
      <c r="C15463" s="8">
        <v>44884.104166666664</v>
      </c>
      <c r="D15463" s="3">
        <v>5.0999999999999997E-2</v>
      </c>
      <c r="E15463" s="39"/>
      <c r="F15463" s="39"/>
      <c r="G15463" s="39"/>
      <c r="H15463" s="39"/>
      <c r="I15463" s="39"/>
    </row>
    <row r="15464" spans="1:9" x14ac:dyDescent="0.3">
      <c r="A15464" s="7">
        <v>43423</v>
      </c>
      <c r="B15464" s="2">
        <v>0.125</v>
      </c>
      <c r="C15464" s="8">
        <v>44884.125</v>
      </c>
      <c r="D15464" s="3">
        <v>5.0999999999999997E-2</v>
      </c>
      <c r="E15464" s="39"/>
      <c r="F15464" s="39"/>
      <c r="G15464" s="39"/>
      <c r="H15464" s="39"/>
      <c r="I15464" s="39"/>
    </row>
    <row r="15465" spans="1:9" x14ac:dyDescent="0.3">
      <c r="A15465" s="7">
        <v>43423</v>
      </c>
      <c r="B15465" s="2">
        <v>0.14583333333575865</v>
      </c>
      <c r="C15465" s="8">
        <v>44884.145833333336</v>
      </c>
      <c r="D15465" s="3">
        <v>5.0999999999999997E-2</v>
      </c>
      <c r="E15465" s="39"/>
      <c r="F15465" s="39"/>
      <c r="G15465" s="39"/>
      <c r="H15465" s="39"/>
      <c r="I15465" s="39"/>
    </row>
    <row r="15466" spans="1:9" x14ac:dyDescent="0.3">
      <c r="A15466" s="7">
        <v>43423</v>
      </c>
      <c r="B15466" s="2">
        <v>0.16666666666424135</v>
      </c>
      <c r="C15466" s="8">
        <v>44884.166666666664</v>
      </c>
      <c r="D15466" s="3">
        <v>5.0999999999999997E-2</v>
      </c>
      <c r="E15466" s="39"/>
      <c r="F15466" s="39"/>
      <c r="G15466" s="39"/>
      <c r="H15466" s="39"/>
      <c r="I15466" s="39"/>
    </row>
    <row r="15467" spans="1:9" x14ac:dyDescent="0.3">
      <c r="A15467" s="7">
        <v>43423</v>
      </c>
      <c r="B15467" s="2">
        <v>0.1875</v>
      </c>
      <c r="C15467" s="8">
        <v>44884.1875</v>
      </c>
      <c r="D15467" s="3">
        <v>5.0999999999999997E-2</v>
      </c>
      <c r="E15467" s="39"/>
      <c r="F15467" s="39"/>
      <c r="G15467" s="39"/>
      <c r="H15467" s="39"/>
      <c r="I15467" s="39"/>
    </row>
    <row r="15468" spans="1:9" x14ac:dyDescent="0.3">
      <c r="A15468" s="7">
        <v>43423</v>
      </c>
      <c r="B15468" s="2">
        <v>0.20833333333575865</v>
      </c>
      <c r="C15468" s="8">
        <v>44884.208333333336</v>
      </c>
      <c r="D15468" s="3">
        <v>5.0999999999999997E-2</v>
      </c>
      <c r="E15468" s="39"/>
      <c r="F15468" s="39"/>
      <c r="G15468" s="39"/>
      <c r="H15468" s="39"/>
      <c r="I15468" s="39"/>
    </row>
    <row r="15469" spans="1:9" x14ac:dyDescent="0.3">
      <c r="A15469" s="7">
        <v>43423</v>
      </c>
      <c r="B15469" s="2">
        <v>0.22916666666424135</v>
      </c>
      <c r="C15469" s="8">
        <v>44884.229166666664</v>
      </c>
      <c r="D15469" s="3">
        <v>5.0999999999999997E-2</v>
      </c>
      <c r="E15469" s="39"/>
      <c r="F15469" s="39"/>
      <c r="G15469" s="39"/>
      <c r="H15469" s="39"/>
      <c r="I15469" s="39"/>
    </row>
    <row r="15470" spans="1:9" x14ac:dyDescent="0.3">
      <c r="A15470" s="7">
        <v>43423</v>
      </c>
      <c r="B15470" s="2">
        <v>0.25</v>
      </c>
      <c r="C15470" s="8">
        <v>44884.25</v>
      </c>
      <c r="D15470" s="3">
        <v>5.0999999999999997E-2</v>
      </c>
      <c r="E15470" s="39"/>
      <c r="F15470" s="39"/>
      <c r="G15470" s="39"/>
      <c r="H15470" s="39"/>
      <c r="I15470" s="39"/>
    </row>
    <row r="15471" spans="1:9" x14ac:dyDescent="0.3">
      <c r="A15471" s="7">
        <v>43423</v>
      </c>
      <c r="B15471" s="2">
        <v>0.27083333333575865</v>
      </c>
      <c r="C15471" s="8">
        <v>44884.270833333336</v>
      </c>
      <c r="D15471" s="3">
        <v>5.0999999999999997E-2</v>
      </c>
      <c r="E15471" s="39"/>
      <c r="F15471" s="39"/>
      <c r="G15471" s="39"/>
      <c r="H15471" s="39"/>
      <c r="I15471" s="39"/>
    </row>
    <row r="15472" spans="1:9" x14ac:dyDescent="0.3">
      <c r="A15472" s="7">
        <v>43423</v>
      </c>
      <c r="B15472" s="2">
        <v>0.29166666666424135</v>
      </c>
      <c r="C15472" s="8">
        <v>44884.291666666664</v>
      </c>
      <c r="D15472" s="3">
        <v>5.0999999999999997E-2</v>
      </c>
      <c r="E15472" s="39"/>
      <c r="F15472" s="39"/>
      <c r="G15472" s="39"/>
      <c r="H15472" s="39"/>
      <c r="I15472" s="39"/>
    </row>
    <row r="15473" spans="1:9" x14ac:dyDescent="0.3">
      <c r="A15473" s="7">
        <v>43423</v>
      </c>
      <c r="B15473" s="2">
        <v>0.3125</v>
      </c>
      <c r="C15473" s="8">
        <v>44884.3125</v>
      </c>
      <c r="D15473" s="3">
        <v>5.0999999999999997E-2</v>
      </c>
      <c r="E15473" s="39"/>
      <c r="F15473" s="39"/>
      <c r="G15473" s="39"/>
      <c r="H15473" s="39"/>
      <c r="I15473" s="39"/>
    </row>
    <row r="15474" spans="1:9" x14ac:dyDescent="0.3">
      <c r="A15474" s="7">
        <v>43423</v>
      </c>
      <c r="B15474" s="2">
        <v>0.33333333333575865</v>
      </c>
      <c r="C15474" s="8">
        <v>44884.333333333336</v>
      </c>
      <c r="D15474" s="3">
        <v>5.0999999999999997E-2</v>
      </c>
      <c r="E15474" s="39"/>
      <c r="F15474" s="39"/>
      <c r="G15474" s="39"/>
      <c r="H15474" s="39"/>
      <c r="I15474" s="39"/>
    </row>
    <row r="15475" spans="1:9" x14ac:dyDescent="0.3">
      <c r="A15475" s="7">
        <v>43423</v>
      </c>
      <c r="B15475" s="2">
        <v>0.35416666666424135</v>
      </c>
      <c r="C15475" s="8">
        <v>44884.354166666664</v>
      </c>
      <c r="D15475" s="3">
        <v>5.0999999999999997E-2</v>
      </c>
      <c r="E15475" s="39"/>
      <c r="F15475" s="39"/>
      <c r="G15475" s="39"/>
      <c r="H15475" s="39"/>
      <c r="I15475" s="39"/>
    </row>
    <row r="15476" spans="1:9" x14ac:dyDescent="0.3">
      <c r="A15476" s="7">
        <v>43423</v>
      </c>
      <c r="B15476" s="2">
        <v>0.375</v>
      </c>
      <c r="C15476" s="8">
        <v>44884.375</v>
      </c>
      <c r="D15476" s="3">
        <v>5.0999999999999997E-2</v>
      </c>
      <c r="E15476" s="39"/>
      <c r="F15476" s="39"/>
      <c r="G15476" s="39"/>
      <c r="H15476" s="39"/>
      <c r="I15476" s="39"/>
    </row>
    <row r="15477" spans="1:9" x14ac:dyDescent="0.3">
      <c r="A15477" s="7">
        <v>43423</v>
      </c>
      <c r="B15477" s="2">
        <v>0.39583333333575865</v>
      </c>
      <c r="C15477" s="8">
        <v>44884.395833333336</v>
      </c>
      <c r="D15477" s="3">
        <v>5.0999999999999997E-2</v>
      </c>
      <c r="E15477" s="39"/>
      <c r="F15477" s="39"/>
      <c r="G15477" s="39"/>
      <c r="H15477" s="39"/>
      <c r="I15477" s="39"/>
    </row>
    <row r="15478" spans="1:9" x14ac:dyDescent="0.3">
      <c r="A15478" s="7">
        <v>43423</v>
      </c>
      <c r="B15478" s="2">
        <v>0.41666666666424135</v>
      </c>
      <c r="C15478" s="8">
        <v>44884.416666666664</v>
      </c>
      <c r="D15478" s="3">
        <v>5.0999999999999997E-2</v>
      </c>
      <c r="E15478" s="39"/>
      <c r="F15478" s="39"/>
      <c r="G15478" s="39"/>
      <c r="H15478" s="39"/>
      <c r="I15478" s="39"/>
    </row>
    <row r="15479" spans="1:9" x14ac:dyDescent="0.3">
      <c r="A15479" s="7">
        <v>43423</v>
      </c>
      <c r="B15479" s="2">
        <v>0.4375</v>
      </c>
      <c r="C15479" s="8">
        <v>44884.4375</v>
      </c>
      <c r="D15479" s="3">
        <v>5.0999999999999997E-2</v>
      </c>
      <c r="E15479" s="39"/>
      <c r="F15479" s="39"/>
      <c r="G15479" s="39"/>
      <c r="H15479" s="39"/>
      <c r="I15479" s="39"/>
    </row>
    <row r="15480" spans="1:9" x14ac:dyDescent="0.3">
      <c r="A15480" s="7">
        <v>43423</v>
      </c>
      <c r="B15480" s="2">
        <v>0.45833333333575865</v>
      </c>
      <c r="C15480" s="8">
        <v>44884.458333333336</v>
      </c>
      <c r="D15480" s="3">
        <v>5.0999999999999997E-2</v>
      </c>
      <c r="E15480" s="39"/>
      <c r="F15480" s="39"/>
      <c r="G15480" s="39"/>
      <c r="H15480" s="39"/>
      <c r="I15480" s="39"/>
    </row>
    <row r="15481" spans="1:9" x14ac:dyDescent="0.3">
      <c r="A15481" s="7">
        <v>43423</v>
      </c>
      <c r="B15481" s="2">
        <v>0.47916666666424135</v>
      </c>
      <c r="C15481" s="8">
        <v>44884.479166666664</v>
      </c>
      <c r="D15481" s="3">
        <v>5.0999999999999997E-2</v>
      </c>
      <c r="E15481" s="39"/>
      <c r="F15481" s="39"/>
      <c r="G15481" s="39"/>
      <c r="H15481" s="39"/>
      <c r="I15481" s="39"/>
    </row>
    <row r="15482" spans="1:9" x14ac:dyDescent="0.3">
      <c r="A15482" s="7">
        <v>43423</v>
      </c>
      <c r="B15482" s="2">
        <v>0.5</v>
      </c>
      <c r="C15482" s="8">
        <v>44884.5</v>
      </c>
      <c r="D15482" s="3">
        <v>5.0999999999999997E-2</v>
      </c>
      <c r="E15482" s="39"/>
      <c r="F15482" s="39"/>
      <c r="G15482" s="39"/>
      <c r="H15482" s="39"/>
      <c r="I15482" s="39"/>
    </row>
    <row r="15483" spans="1:9" x14ac:dyDescent="0.3">
      <c r="A15483" s="7">
        <v>43423</v>
      </c>
      <c r="B15483" s="2">
        <v>0.52083333333575865</v>
      </c>
      <c r="C15483" s="8">
        <v>44884.520833333336</v>
      </c>
      <c r="D15483" s="3">
        <v>5.0999999999999997E-2</v>
      </c>
      <c r="E15483" s="39"/>
      <c r="F15483" s="39"/>
      <c r="G15483" s="39"/>
      <c r="H15483" s="39"/>
      <c r="I15483" s="39"/>
    </row>
    <row r="15484" spans="1:9" x14ac:dyDescent="0.3">
      <c r="A15484" s="7">
        <v>43423</v>
      </c>
      <c r="B15484" s="2">
        <v>0.54166666666424135</v>
      </c>
      <c r="C15484" s="8">
        <v>44884.541666666664</v>
      </c>
      <c r="D15484" s="3">
        <v>5.0999999999999997E-2</v>
      </c>
      <c r="E15484" s="39"/>
      <c r="F15484" s="39"/>
      <c r="G15484" s="39"/>
      <c r="H15484" s="39"/>
      <c r="I15484" s="39"/>
    </row>
    <row r="15485" spans="1:9" x14ac:dyDescent="0.3">
      <c r="A15485" s="7">
        <v>43423</v>
      </c>
      <c r="B15485" s="2">
        <v>0.5625</v>
      </c>
      <c r="C15485" s="8">
        <v>44884.5625</v>
      </c>
      <c r="D15485" s="3">
        <v>5.0999999999999997E-2</v>
      </c>
      <c r="E15485" s="39"/>
      <c r="F15485" s="39"/>
      <c r="G15485" s="39"/>
      <c r="H15485" s="39"/>
      <c r="I15485" s="39"/>
    </row>
    <row r="15486" spans="1:9" x14ac:dyDescent="0.3">
      <c r="A15486" s="7">
        <v>43423</v>
      </c>
      <c r="B15486" s="2">
        <v>0.58333333333575865</v>
      </c>
      <c r="C15486" s="8">
        <v>44884.583333333336</v>
      </c>
      <c r="D15486" s="3">
        <v>5.0999999999999997E-2</v>
      </c>
      <c r="E15486" s="39"/>
      <c r="F15486" s="39"/>
      <c r="G15486" s="39"/>
      <c r="H15486" s="39"/>
      <c r="I15486" s="39"/>
    </row>
    <row r="15487" spans="1:9" x14ac:dyDescent="0.3">
      <c r="A15487" s="7">
        <v>43423</v>
      </c>
      <c r="B15487" s="2">
        <v>0.60416666666424135</v>
      </c>
      <c r="C15487" s="8">
        <v>44884.604166666664</v>
      </c>
      <c r="D15487" s="3">
        <v>5.0999999999999997E-2</v>
      </c>
      <c r="E15487" s="39"/>
      <c r="F15487" s="39"/>
      <c r="G15487" s="39"/>
      <c r="H15487" s="39"/>
      <c r="I15487" s="39"/>
    </row>
    <row r="15488" spans="1:9" x14ac:dyDescent="0.3">
      <c r="A15488" s="7">
        <v>43423</v>
      </c>
      <c r="B15488" s="2">
        <v>0.625</v>
      </c>
      <c r="C15488" s="8">
        <v>44884.625</v>
      </c>
      <c r="D15488" s="3">
        <v>5.0999999999999997E-2</v>
      </c>
      <c r="E15488" s="39"/>
      <c r="F15488" s="39"/>
      <c r="G15488" s="39"/>
      <c r="H15488" s="39"/>
      <c r="I15488" s="39"/>
    </row>
    <row r="15489" spans="1:9" x14ac:dyDescent="0.3">
      <c r="A15489" s="7">
        <v>43423</v>
      </c>
      <c r="B15489" s="2">
        <v>0.64583333333575865</v>
      </c>
      <c r="C15489" s="8">
        <v>44884.645833333336</v>
      </c>
      <c r="D15489" s="3">
        <v>5.0999999999999997E-2</v>
      </c>
      <c r="E15489" s="39"/>
      <c r="F15489" s="39"/>
      <c r="G15489" s="39"/>
      <c r="H15489" s="39"/>
      <c r="I15489" s="39"/>
    </row>
    <row r="15490" spans="1:9" x14ac:dyDescent="0.3">
      <c r="A15490" s="7">
        <v>43423</v>
      </c>
      <c r="B15490" s="2">
        <v>0.66666666666424135</v>
      </c>
      <c r="C15490" s="8">
        <v>44884.666666666664</v>
      </c>
      <c r="D15490" s="3">
        <v>5.0999999999999997E-2</v>
      </c>
      <c r="E15490" s="39"/>
      <c r="F15490" s="39"/>
      <c r="G15490" s="39"/>
      <c r="H15490" s="39"/>
      <c r="I15490" s="39"/>
    </row>
    <row r="15491" spans="1:9" x14ac:dyDescent="0.3">
      <c r="A15491" s="7">
        <v>43423</v>
      </c>
      <c r="B15491" s="2">
        <v>0.6875</v>
      </c>
      <c r="C15491" s="8">
        <v>44884.6875</v>
      </c>
      <c r="D15491" s="3">
        <v>5.0999999999999997E-2</v>
      </c>
      <c r="E15491" s="39"/>
      <c r="F15491" s="39"/>
      <c r="G15491" s="39"/>
      <c r="H15491" s="39"/>
      <c r="I15491" s="39"/>
    </row>
    <row r="15492" spans="1:9" x14ac:dyDescent="0.3">
      <c r="A15492" s="7">
        <v>43423</v>
      </c>
      <c r="B15492" s="2">
        <v>0.70833333333575865</v>
      </c>
      <c r="C15492" s="8">
        <v>44884.708333333336</v>
      </c>
      <c r="D15492" s="3">
        <v>5.0999999999999997E-2</v>
      </c>
      <c r="E15492" s="39"/>
      <c r="F15492" s="39"/>
      <c r="G15492" s="39"/>
      <c r="H15492" s="39"/>
      <c r="I15492" s="39"/>
    </row>
    <row r="15493" spans="1:9" x14ac:dyDescent="0.3">
      <c r="A15493" s="7">
        <v>43423</v>
      </c>
      <c r="B15493" s="2">
        <v>0.72916666666424135</v>
      </c>
      <c r="C15493" s="8">
        <v>44884.729166666664</v>
      </c>
      <c r="D15493" s="3">
        <v>5.0999999999999997E-2</v>
      </c>
      <c r="E15493" s="39"/>
      <c r="F15493" s="39"/>
      <c r="G15493" s="39"/>
      <c r="H15493" s="39"/>
      <c r="I15493" s="39"/>
    </row>
    <row r="15494" spans="1:9" x14ac:dyDescent="0.3">
      <c r="A15494" s="7">
        <v>43423</v>
      </c>
      <c r="B15494" s="2">
        <v>0.75</v>
      </c>
      <c r="C15494" s="8">
        <v>44884.75</v>
      </c>
      <c r="D15494" s="3">
        <v>5.0999999999999997E-2</v>
      </c>
      <c r="E15494" s="39"/>
      <c r="F15494" s="39"/>
      <c r="G15494" s="39"/>
      <c r="H15494" s="39"/>
      <c r="I15494" s="39"/>
    </row>
    <row r="15495" spans="1:9" x14ac:dyDescent="0.3">
      <c r="A15495" s="7">
        <v>43423</v>
      </c>
      <c r="B15495" s="2">
        <v>0.77083333333575865</v>
      </c>
      <c r="C15495" s="8">
        <v>44884.770833333336</v>
      </c>
      <c r="D15495" s="3">
        <v>5.0999999999999997E-2</v>
      </c>
      <c r="E15495" s="39"/>
      <c r="F15495" s="39"/>
      <c r="G15495" s="39"/>
      <c r="H15495" s="39"/>
      <c r="I15495" s="39"/>
    </row>
    <row r="15496" spans="1:9" x14ac:dyDescent="0.3">
      <c r="A15496" s="7">
        <v>43423</v>
      </c>
      <c r="B15496" s="2">
        <v>0.79166666666424135</v>
      </c>
      <c r="C15496" s="8">
        <v>44884.791666666664</v>
      </c>
      <c r="D15496" s="3">
        <v>5.0999999999999997E-2</v>
      </c>
      <c r="E15496" s="39"/>
      <c r="F15496" s="39"/>
      <c r="G15496" s="39"/>
      <c r="H15496" s="39"/>
      <c r="I15496" s="39"/>
    </row>
    <row r="15497" spans="1:9" x14ac:dyDescent="0.3">
      <c r="A15497" s="7">
        <v>43423</v>
      </c>
      <c r="B15497" s="2">
        <v>0.8125</v>
      </c>
      <c r="C15497" s="8">
        <v>44884.8125</v>
      </c>
      <c r="D15497" s="3">
        <v>5.0999999999999997E-2</v>
      </c>
      <c r="E15497" s="39"/>
      <c r="F15497" s="39"/>
      <c r="G15497" s="39"/>
      <c r="H15497" s="39"/>
      <c r="I15497" s="39"/>
    </row>
    <row r="15498" spans="1:9" x14ac:dyDescent="0.3">
      <c r="A15498" s="7">
        <v>43423</v>
      </c>
      <c r="B15498" s="2">
        <v>0.83333333333575865</v>
      </c>
      <c r="C15498" s="8">
        <v>44884.833333333336</v>
      </c>
      <c r="D15498" s="3">
        <v>5.0999999999999997E-2</v>
      </c>
      <c r="E15498" s="39"/>
      <c r="F15498" s="39"/>
      <c r="G15498" s="39"/>
      <c r="H15498" s="39"/>
      <c r="I15498" s="39"/>
    </row>
    <row r="15499" spans="1:9" x14ac:dyDescent="0.3">
      <c r="A15499" s="7">
        <v>43423</v>
      </c>
      <c r="B15499" s="2">
        <v>0.85416666666424135</v>
      </c>
      <c r="C15499" s="8">
        <v>44884.854166666664</v>
      </c>
      <c r="D15499" s="3">
        <v>5.0999999999999997E-2</v>
      </c>
      <c r="E15499" s="39"/>
      <c r="F15499" s="39"/>
      <c r="G15499" s="39"/>
      <c r="H15499" s="39"/>
      <c r="I15499" s="39"/>
    </row>
    <row r="15500" spans="1:9" x14ac:dyDescent="0.3">
      <c r="A15500" s="7">
        <v>43423</v>
      </c>
      <c r="B15500" s="2">
        <v>0.875</v>
      </c>
      <c r="C15500" s="8">
        <v>44884.875</v>
      </c>
      <c r="D15500" s="3">
        <v>5.0999999999999997E-2</v>
      </c>
      <c r="E15500" s="39"/>
      <c r="F15500" s="39"/>
      <c r="G15500" s="39"/>
      <c r="H15500" s="39"/>
      <c r="I15500" s="39"/>
    </row>
    <row r="15501" spans="1:9" x14ac:dyDescent="0.3">
      <c r="A15501" s="7">
        <v>43423</v>
      </c>
      <c r="B15501" s="2">
        <v>0.89583333333575865</v>
      </c>
      <c r="C15501" s="8">
        <v>44884.895833333336</v>
      </c>
      <c r="D15501" s="3">
        <v>5.0999999999999997E-2</v>
      </c>
      <c r="E15501" s="39"/>
      <c r="F15501" s="39"/>
      <c r="G15501" s="39"/>
      <c r="H15501" s="39"/>
      <c r="I15501" s="39"/>
    </row>
    <row r="15502" spans="1:9" x14ac:dyDescent="0.3">
      <c r="A15502" s="7">
        <v>43423</v>
      </c>
      <c r="B15502" s="2">
        <v>0.91666666666424135</v>
      </c>
      <c r="C15502" s="8">
        <v>44884.916666666664</v>
      </c>
      <c r="D15502" s="3">
        <v>5.0999999999999997E-2</v>
      </c>
      <c r="E15502" s="39"/>
      <c r="F15502" s="39"/>
      <c r="G15502" s="39"/>
      <c r="H15502" s="39"/>
      <c r="I15502" s="39"/>
    </row>
    <row r="15503" spans="1:9" x14ac:dyDescent="0.3">
      <c r="A15503" s="7">
        <v>43423</v>
      </c>
      <c r="B15503" s="2">
        <v>0.9375</v>
      </c>
      <c r="C15503" s="8">
        <v>44884.9375</v>
      </c>
      <c r="D15503" s="3">
        <v>5.0999999999999997E-2</v>
      </c>
      <c r="E15503" s="39"/>
      <c r="F15503" s="39"/>
      <c r="G15503" s="39"/>
      <c r="H15503" s="39"/>
      <c r="I15503" s="39"/>
    </row>
    <row r="15504" spans="1:9" x14ac:dyDescent="0.3">
      <c r="A15504" s="7">
        <v>43423</v>
      </c>
      <c r="B15504" s="2">
        <v>0.95833333333575865</v>
      </c>
      <c r="C15504" s="8">
        <v>44884.958333333336</v>
      </c>
      <c r="D15504" s="3">
        <v>5.0999999999999997E-2</v>
      </c>
      <c r="E15504" s="39"/>
      <c r="F15504" s="39"/>
      <c r="G15504" s="39"/>
      <c r="H15504" s="39"/>
      <c r="I15504" s="39"/>
    </row>
    <row r="15505" spans="1:9" x14ac:dyDescent="0.3">
      <c r="A15505" s="7">
        <v>43423</v>
      </c>
      <c r="B15505" s="2">
        <v>0.97916666666424135</v>
      </c>
      <c r="C15505" s="8">
        <v>44884.979166666664</v>
      </c>
      <c r="D15505" s="3">
        <v>5.0999999999999997E-2</v>
      </c>
      <c r="E15505" s="48">
        <f>+IF(D15505="","",AVERAGE(D15458:D15505))</f>
        <v>5.1000000000000011E-2</v>
      </c>
      <c r="F15505" s="48">
        <f>+IF(D15505="","",MIN(D15458:D15505))</f>
        <v>5.0999999999999997E-2</v>
      </c>
      <c r="G15505" s="48">
        <f>+IF(D15505="","",MAX(D15458:D15505))</f>
        <v>5.0999999999999997E-2</v>
      </c>
      <c r="H15505" s="48">
        <f>STDEV(D15458:D15505)</f>
        <v>1.402464679500535E-17</v>
      </c>
      <c r="I15505" s="48">
        <f>+IF(F15505="","",(G15505-F15505))</f>
        <v>0</v>
      </c>
    </row>
    <row r="15506" spans="1:9" x14ac:dyDescent="0.3">
      <c r="A15506" s="7">
        <v>43424</v>
      </c>
      <c r="B15506" s="2">
        <v>0</v>
      </c>
      <c r="C15506" s="8">
        <v>44885</v>
      </c>
      <c r="D15506" s="3">
        <v>2.4E-2</v>
      </c>
      <c r="E15506" s="39"/>
      <c r="F15506" s="39"/>
      <c r="G15506" s="39"/>
      <c r="H15506" s="39"/>
      <c r="I15506" s="39"/>
    </row>
    <row r="15507" spans="1:9" x14ac:dyDescent="0.3">
      <c r="A15507" s="7">
        <v>43424</v>
      </c>
      <c r="B15507" s="2">
        <v>2.0833333335758653E-2</v>
      </c>
      <c r="C15507" s="8">
        <v>44885.020833333336</v>
      </c>
      <c r="D15507" s="3">
        <v>5.0999999999999997E-2</v>
      </c>
      <c r="E15507" s="39"/>
      <c r="F15507" s="39"/>
      <c r="G15507" s="39"/>
      <c r="H15507" s="39"/>
      <c r="I15507" s="39"/>
    </row>
    <row r="15508" spans="1:9" x14ac:dyDescent="0.3">
      <c r="A15508" s="7">
        <v>43424</v>
      </c>
      <c r="B15508" s="2">
        <v>4.1666666664241347E-2</v>
      </c>
      <c r="C15508" s="8">
        <v>44885.041666666664</v>
      </c>
      <c r="D15508" s="3">
        <v>5.0999999999999997E-2</v>
      </c>
      <c r="E15508" s="39"/>
      <c r="F15508" s="39"/>
      <c r="G15508" s="39"/>
      <c r="H15508" s="39"/>
      <c r="I15508" s="39"/>
    </row>
    <row r="15509" spans="1:9" x14ac:dyDescent="0.3">
      <c r="A15509" s="7">
        <v>43424</v>
      </c>
      <c r="B15509" s="2">
        <v>6.25E-2</v>
      </c>
      <c r="C15509" s="8">
        <v>44885.0625</v>
      </c>
      <c r="D15509" s="3">
        <v>5.0999999999999997E-2</v>
      </c>
      <c r="E15509" s="39"/>
      <c r="F15509" s="39"/>
      <c r="G15509" s="39"/>
      <c r="H15509" s="39"/>
      <c r="I15509" s="39"/>
    </row>
    <row r="15510" spans="1:9" x14ac:dyDescent="0.3">
      <c r="A15510" s="7">
        <v>43424</v>
      </c>
      <c r="B15510" s="2">
        <v>8.3333333335758653E-2</v>
      </c>
      <c r="C15510" s="8">
        <v>44885.083333333336</v>
      </c>
      <c r="D15510" s="3">
        <v>5.0999999999999997E-2</v>
      </c>
      <c r="E15510" s="39"/>
      <c r="F15510" s="39"/>
      <c r="G15510" s="39"/>
      <c r="H15510" s="39"/>
      <c r="I15510" s="39"/>
    </row>
    <row r="15511" spans="1:9" x14ac:dyDescent="0.3">
      <c r="A15511" s="7">
        <v>43424</v>
      </c>
      <c r="B15511" s="2">
        <v>0.10416666666424135</v>
      </c>
      <c r="C15511" s="8">
        <v>44885.104166666664</v>
      </c>
      <c r="D15511" s="3">
        <v>5.0999999999999997E-2</v>
      </c>
      <c r="E15511" s="39"/>
      <c r="F15511" s="39"/>
      <c r="G15511" s="39"/>
      <c r="H15511" s="39"/>
      <c r="I15511" s="39"/>
    </row>
    <row r="15512" spans="1:9" x14ac:dyDescent="0.3">
      <c r="A15512" s="7">
        <v>43424</v>
      </c>
      <c r="B15512" s="2">
        <v>0.125</v>
      </c>
      <c r="C15512" s="8">
        <v>44885.125</v>
      </c>
      <c r="D15512" s="3">
        <v>5.0999999999999997E-2</v>
      </c>
      <c r="E15512" s="39"/>
      <c r="F15512" s="39"/>
      <c r="G15512" s="39"/>
      <c r="H15512" s="39"/>
      <c r="I15512" s="39"/>
    </row>
    <row r="15513" spans="1:9" x14ac:dyDescent="0.3">
      <c r="A15513" s="7">
        <v>43424</v>
      </c>
      <c r="B15513" s="2">
        <v>0.14583333333575865</v>
      </c>
      <c r="C15513" s="8">
        <v>44885.145833333336</v>
      </c>
      <c r="D15513" s="3">
        <v>5.0999999999999997E-2</v>
      </c>
      <c r="E15513" s="39"/>
      <c r="F15513" s="39"/>
      <c r="G15513" s="39"/>
      <c r="H15513" s="39"/>
      <c r="I15513" s="39"/>
    </row>
    <row r="15514" spans="1:9" x14ac:dyDescent="0.3">
      <c r="A15514" s="7">
        <v>43424</v>
      </c>
      <c r="B15514" s="2">
        <v>0.16666666666424135</v>
      </c>
      <c r="C15514" s="8">
        <v>44885.166666666664</v>
      </c>
      <c r="D15514" s="3">
        <v>5.0999999999999997E-2</v>
      </c>
      <c r="E15514" s="39"/>
      <c r="F15514" s="39"/>
      <c r="G15514" s="39"/>
      <c r="H15514" s="39"/>
      <c r="I15514" s="39"/>
    </row>
    <row r="15515" spans="1:9" x14ac:dyDescent="0.3">
      <c r="A15515" s="7">
        <v>43424</v>
      </c>
      <c r="B15515" s="2">
        <v>0.1875</v>
      </c>
      <c r="C15515" s="8">
        <v>44885.1875</v>
      </c>
      <c r="D15515" s="3">
        <v>5.0999999999999997E-2</v>
      </c>
      <c r="E15515" s="39"/>
      <c r="F15515" s="39"/>
      <c r="G15515" s="39"/>
      <c r="H15515" s="39"/>
      <c r="I15515" s="39"/>
    </row>
    <row r="15516" spans="1:9" x14ac:dyDescent="0.3">
      <c r="A15516" s="7">
        <v>43424</v>
      </c>
      <c r="B15516" s="2">
        <v>0.20833333333575865</v>
      </c>
      <c r="C15516" s="8">
        <v>44885.208333333336</v>
      </c>
      <c r="D15516" s="3">
        <v>5.0999999999999997E-2</v>
      </c>
      <c r="E15516" s="39"/>
      <c r="F15516" s="39"/>
      <c r="G15516" s="39"/>
      <c r="H15516" s="39"/>
      <c r="I15516" s="39"/>
    </row>
    <row r="15517" spans="1:9" x14ac:dyDescent="0.3">
      <c r="A15517" s="7">
        <v>43424</v>
      </c>
      <c r="B15517" s="2">
        <v>0.22916666666424135</v>
      </c>
      <c r="C15517" s="8">
        <v>44885.229166666664</v>
      </c>
      <c r="D15517" s="3">
        <v>5.0999999999999997E-2</v>
      </c>
      <c r="E15517" s="39"/>
      <c r="F15517" s="39"/>
      <c r="G15517" s="39"/>
      <c r="H15517" s="39"/>
      <c r="I15517" s="39"/>
    </row>
    <row r="15518" spans="1:9" x14ac:dyDescent="0.3">
      <c r="A15518" s="7">
        <v>43424</v>
      </c>
      <c r="B15518" s="2">
        <v>0.25</v>
      </c>
      <c r="C15518" s="8">
        <v>44885.25</v>
      </c>
      <c r="D15518" s="3">
        <v>5.0999999999999997E-2</v>
      </c>
      <c r="E15518" s="39"/>
      <c r="F15518" s="39"/>
      <c r="G15518" s="39"/>
      <c r="H15518" s="39"/>
      <c r="I15518" s="39"/>
    </row>
    <row r="15519" spans="1:9" x14ac:dyDescent="0.3">
      <c r="A15519" s="7">
        <v>43424</v>
      </c>
      <c r="B15519" s="2">
        <v>0.27083333333575865</v>
      </c>
      <c r="C15519" s="8">
        <v>44885.270833333336</v>
      </c>
      <c r="D15519" s="3">
        <v>5.0999999999999997E-2</v>
      </c>
      <c r="E15519" s="39"/>
      <c r="F15519" s="39"/>
      <c r="G15519" s="39"/>
      <c r="H15519" s="39"/>
      <c r="I15519" s="39"/>
    </row>
    <row r="15520" spans="1:9" x14ac:dyDescent="0.3">
      <c r="A15520" s="7">
        <v>43424</v>
      </c>
      <c r="B15520" s="2">
        <v>0.29166666666424135</v>
      </c>
      <c r="C15520" s="8">
        <v>44885.291666666664</v>
      </c>
      <c r="D15520" s="3">
        <v>5.0999999999999997E-2</v>
      </c>
      <c r="E15520" s="39"/>
      <c r="F15520" s="39"/>
      <c r="G15520" s="39"/>
      <c r="H15520" s="39"/>
      <c r="I15520" s="39"/>
    </row>
    <row r="15521" spans="1:9" x14ac:dyDescent="0.3">
      <c r="A15521" s="7">
        <v>43424</v>
      </c>
      <c r="B15521" s="2">
        <v>0.3125</v>
      </c>
      <c r="C15521" s="8">
        <v>44885.3125</v>
      </c>
      <c r="D15521" s="3">
        <v>5.0999999999999997E-2</v>
      </c>
      <c r="E15521" s="39"/>
      <c r="F15521" s="39"/>
      <c r="G15521" s="39"/>
      <c r="H15521" s="39"/>
      <c r="I15521" s="39"/>
    </row>
    <row r="15522" spans="1:9" x14ac:dyDescent="0.3">
      <c r="A15522" s="7">
        <v>43424</v>
      </c>
      <c r="B15522" s="2">
        <v>0.33333333333575865</v>
      </c>
      <c r="C15522" s="8">
        <v>44885.333333333336</v>
      </c>
      <c r="D15522" s="3">
        <v>5.0999999999999997E-2</v>
      </c>
      <c r="E15522" s="39"/>
      <c r="F15522" s="39"/>
      <c r="G15522" s="39"/>
      <c r="H15522" s="39"/>
      <c r="I15522" s="39"/>
    </row>
    <row r="15523" spans="1:9" x14ac:dyDescent="0.3">
      <c r="A15523" s="7">
        <v>43424</v>
      </c>
      <c r="B15523" s="2">
        <v>0.35416666666424135</v>
      </c>
      <c r="C15523" s="8">
        <v>44885.354166666664</v>
      </c>
      <c r="D15523" s="3">
        <v>5.0999999999999997E-2</v>
      </c>
      <c r="E15523" s="39"/>
      <c r="F15523" s="39"/>
      <c r="G15523" s="39"/>
      <c r="H15523" s="39"/>
      <c r="I15523" s="39"/>
    </row>
    <row r="15524" spans="1:9" x14ac:dyDescent="0.3">
      <c r="A15524" s="7">
        <v>43424</v>
      </c>
      <c r="B15524" s="2">
        <v>0.375</v>
      </c>
      <c r="C15524" s="8">
        <v>44885.375</v>
      </c>
      <c r="D15524" s="3">
        <v>5.0999999999999997E-2</v>
      </c>
      <c r="E15524" s="39"/>
      <c r="F15524" s="39"/>
      <c r="G15524" s="39"/>
      <c r="H15524" s="39"/>
      <c r="I15524" s="39"/>
    </row>
    <row r="15525" spans="1:9" x14ac:dyDescent="0.3">
      <c r="A15525" s="7">
        <v>43424</v>
      </c>
      <c r="B15525" s="2">
        <v>0.39583333333575865</v>
      </c>
      <c r="C15525" s="8">
        <v>44885.395833333336</v>
      </c>
      <c r="D15525" s="3">
        <v>5.0999999999999997E-2</v>
      </c>
      <c r="E15525" s="39"/>
      <c r="F15525" s="39"/>
      <c r="G15525" s="39"/>
      <c r="H15525" s="39"/>
      <c r="I15525" s="39"/>
    </row>
    <row r="15526" spans="1:9" x14ac:dyDescent="0.3">
      <c r="A15526" s="7">
        <v>43424</v>
      </c>
      <c r="B15526" s="2">
        <v>0.41666666666424135</v>
      </c>
      <c r="C15526" s="8">
        <v>44885.416666666664</v>
      </c>
      <c r="D15526" s="3">
        <v>5.0999999999999997E-2</v>
      </c>
      <c r="E15526" s="39"/>
      <c r="F15526" s="39"/>
      <c r="G15526" s="39"/>
      <c r="H15526" s="39"/>
      <c r="I15526" s="39"/>
    </row>
    <row r="15527" spans="1:9" x14ac:dyDescent="0.3">
      <c r="A15527" s="7">
        <v>43424</v>
      </c>
      <c r="B15527" s="2">
        <v>0.4375</v>
      </c>
      <c r="C15527" s="8">
        <v>44885.4375</v>
      </c>
      <c r="D15527" s="3">
        <v>5.0999999999999997E-2</v>
      </c>
      <c r="E15527" s="39"/>
      <c r="F15527" s="39"/>
      <c r="G15527" s="39"/>
      <c r="H15527" s="39"/>
      <c r="I15527" s="39"/>
    </row>
    <row r="15528" spans="1:9" x14ac:dyDescent="0.3">
      <c r="A15528" s="7">
        <v>43424</v>
      </c>
      <c r="B15528" s="2">
        <v>0.45833333333575865</v>
      </c>
      <c r="C15528" s="8">
        <v>44885.458333333336</v>
      </c>
      <c r="D15528" s="3">
        <v>5.0999999999999997E-2</v>
      </c>
      <c r="E15528" s="39"/>
      <c r="F15528" s="39"/>
      <c r="G15528" s="39"/>
      <c r="H15528" s="39"/>
      <c r="I15528" s="39"/>
    </row>
    <row r="15529" spans="1:9" x14ac:dyDescent="0.3">
      <c r="A15529" s="7">
        <v>43424</v>
      </c>
      <c r="B15529" s="2">
        <v>0.47916666666424135</v>
      </c>
      <c r="C15529" s="8">
        <v>44885.479166666664</v>
      </c>
      <c r="D15529" s="3">
        <v>5.0999999999999997E-2</v>
      </c>
      <c r="E15529" s="39"/>
      <c r="F15529" s="39"/>
      <c r="G15529" s="39"/>
      <c r="H15529" s="39"/>
      <c r="I15529" s="39"/>
    </row>
    <row r="15530" spans="1:9" x14ac:dyDescent="0.3">
      <c r="A15530" s="7">
        <v>43424</v>
      </c>
      <c r="B15530" s="2">
        <v>0.5</v>
      </c>
      <c r="C15530" s="8">
        <v>44885.5</v>
      </c>
      <c r="D15530" s="3">
        <v>7.9000000000000001E-2</v>
      </c>
      <c r="E15530" s="39"/>
      <c r="F15530" s="39"/>
      <c r="G15530" s="39"/>
      <c r="H15530" s="39"/>
      <c r="I15530" s="39"/>
    </row>
    <row r="15531" spans="1:9" x14ac:dyDescent="0.3">
      <c r="A15531" s="7">
        <v>43424</v>
      </c>
      <c r="B15531" s="2">
        <v>0.52083333333575865</v>
      </c>
      <c r="C15531" s="8">
        <v>44885.520833333336</v>
      </c>
      <c r="D15531" s="3">
        <v>7.9000000000000001E-2</v>
      </c>
      <c r="E15531" s="39"/>
      <c r="F15531" s="39"/>
      <c r="G15531" s="39"/>
      <c r="H15531" s="39"/>
      <c r="I15531" s="39"/>
    </row>
    <row r="15532" spans="1:9" x14ac:dyDescent="0.3">
      <c r="A15532" s="7">
        <v>43424</v>
      </c>
      <c r="B15532" s="2">
        <v>0.54166666666424135</v>
      </c>
      <c r="C15532" s="8">
        <v>44885.541666666664</v>
      </c>
      <c r="D15532" s="3">
        <v>7.9000000000000001E-2</v>
      </c>
      <c r="E15532" s="39"/>
      <c r="F15532" s="39"/>
      <c r="G15532" s="39"/>
      <c r="H15532" s="39"/>
      <c r="I15532" s="39"/>
    </row>
    <row r="15533" spans="1:9" x14ac:dyDescent="0.3">
      <c r="A15533" s="7">
        <v>43424</v>
      </c>
      <c r="B15533" s="2">
        <v>0.5625</v>
      </c>
      <c r="C15533" s="8">
        <v>44885.5625</v>
      </c>
      <c r="D15533" s="3">
        <v>0.107</v>
      </c>
      <c r="E15533" s="39"/>
      <c r="F15533" s="39"/>
      <c r="G15533" s="39"/>
      <c r="H15533" s="39"/>
      <c r="I15533" s="39"/>
    </row>
    <row r="15534" spans="1:9" x14ac:dyDescent="0.3">
      <c r="A15534" s="7">
        <v>43424</v>
      </c>
      <c r="B15534" s="2">
        <v>0.58333333333575865</v>
      </c>
      <c r="C15534" s="8">
        <v>44885.583333333336</v>
      </c>
      <c r="D15534" s="3">
        <v>0.107</v>
      </c>
      <c r="E15534" s="39"/>
      <c r="F15534" s="39"/>
      <c r="G15534" s="39"/>
      <c r="H15534" s="39"/>
      <c r="I15534" s="39"/>
    </row>
    <row r="15535" spans="1:9" x14ac:dyDescent="0.3">
      <c r="A15535" s="7">
        <v>43424</v>
      </c>
      <c r="B15535" s="2">
        <v>0.60416666666424135</v>
      </c>
      <c r="C15535" s="8">
        <v>44885.604166666664</v>
      </c>
      <c r="D15535" s="3">
        <v>0.107</v>
      </c>
      <c r="E15535" s="39"/>
      <c r="F15535" s="39"/>
      <c r="G15535" s="39"/>
      <c r="H15535" s="39"/>
      <c r="I15535" s="39"/>
    </row>
    <row r="15536" spans="1:9" x14ac:dyDescent="0.3">
      <c r="A15536" s="7">
        <v>43424</v>
      </c>
      <c r="B15536" s="2">
        <v>0.625</v>
      </c>
      <c r="C15536" s="8">
        <v>44885.625</v>
      </c>
      <c r="D15536" s="3">
        <v>0.107</v>
      </c>
      <c r="E15536" s="39"/>
      <c r="F15536" s="39"/>
      <c r="G15536" s="39"/>
      <c r="H15536" s="39"/>
      <c r="I15536" s="39"/>
    </row>
    <row r="15537" spans="1:9" x14ac:dyDescent="0.3">
      <c r="A15537" s="7">
        <v>43424</v>
      </c>
      <c r="B15537" s="2">
        <v>0.64583333333575865</v>
      </c>
      <c r="C15537" s="8">
        <v>44885.645833333336</v>
      </c>
      <c r="D15537" s="3">
        <v>7.9000000000000001E-2</v>
      </c>
      <c r="E15537" s="39"/>
      <c r="F15537" s="39"/>
      <c r="G15537" s="39"/>
      <c r="H15537" s="39"/>
      <c r="I15537" s="39"/>
    </row>
    <row r="15538" spans="1:9" x14ac:dyDescent="0.3">
      <c r="A15538" s="7">
        <v>43424</v>
      </c>
      <c r="B15538" s="2">
        <v>0.66666666666424135</v>
      </c>
      <c r="C15538" s="8">
        <v>44885.666666666664</v>
      </c>
      <c r="D15538" s="3">
        <v>7.9000000000000001E-2</v>
      </c>
      <c r="E15538" s="39"/>
      <c r="F15538" s="39"/>
      <c r="G15538" s="39"/>
      <c r="H15538" s="39"/>
      <c r="I15538" s="39"/>
    </row>
    <row r="15539" spans="1:9" x14ac:dyDescent="0.3">
      <c r="A15539" s="7">
        <v>43424</v>
      </c>
      <c r="B15539" s="2">
        <v>0.6875</v>
      </c>
      <c r="C15539" s="8">
        <v>44885.6875</v>
      </c>
      <c r="D15539" s="3">
        <v>7.9000000000000001E-2</v>
      </c>
      <c r="E15539" s="39"/>
      <c r="F15539" s="39"/>
      <c r="G15539" s="39"/>
      <c r="H15539" s="39"/>
      <c r="I15539" s="39"/>
    </row>
    <row r="15540" spans="1:9" x14ac:dyDescent="0.3">
      <c r="A15540" s="7">
        <v>43424</v>
      </c>
      <c r="B15540" s="2">
        <v>0.70833333333575865</v>
      </c>
      <c r="C15540" s="8">
        <v>44885.708333333336</v>
      </c>
      <c r="D15540" s="3">
        <v>5.0999999999999997E-2</v>
      </c>
      <c r="E15540" s="39"/>
      <c r="F15540" s="39"/>
      <c r="G15540" s="39"/>
      <c r="H15540" s="39"/>
      <c r="I15540" s="39"/>
    </row>
    <row r="15541" spans="1:9" x14ac:dyDescent="0.3">
      <c r="A15541" s="7">
        <v>43424</v>
      </c>
      <c r="B15541" s="2">
        <v>0.72916666666424135</v>
      </c>
      <c r="C15541" s="8">
        <v>44885.729166666664</v>
      </c>
      <c r="D15541" s="3">
        <v>5.0999999999999997E-2</v>
      </c>
      <c r="E15541" s="39"/>
      <c r="F15541" s="39"/>
      <c r="G15541" s="39"/>
      <c r="H15541" s="39"/>
      <c r="I15541" s="39"/>
    </row>
    <row r="15542" spans="1:9" x14ac:dyDescent="0.3">
      <c r="A15542" s="7">
        <v>43424</v>
      </c>
      <c r="B15542" s="2">
        <v>0.75</v>
      </c>
      <c r="C15542" s="8">
        <v>44885.75</v>
      </c>
      <c r="D15542" s="3">
        <v>5.0999999999999997E-2</v>
      </c>
      <c r="E15542" s="39"/>
      <c r="F15542" s="39"/>
      <c r="G15542" s="39"/>
      <c r="H15542" s="39"/>
      <c r="I15542" s="39"/>
    </row>
    <row r="15543" spans="1:9" x14ac:dyDescent="0.3">
      <c r="A15543" s="7">
        <v>43424</v>
      </c>
      <c r="B15543" s="2">
        <v>0.77083333333575865</v>
      </c>
      <c r="C15543" s="8">
        <v>44885.770833333336</v>
      </c>
      <c r="D15543" s="3">
        <v>5.0999999999999997E-2</v>
      </c>
      <c r="E15543" s="39"/>
      <c r="F15543" s="39"/>
      <c r="G15543" s="39"/>
      <c r="H15543" s="39"/>
      <c r="I15543" s="39"/>
    </row>
    <row r="15544" spans="1:9" x14ac:dyDescent="0.3">
      <c r="A15544" s="7">
        <v>43424</v>
      </c>
      <c r="B15544" s="2">
        <v>0.79166666666424135</v>
      </c>
      <c r="C15544" s="8">
        <v>44885.791666666664</v>
      </c>
      <c r="D15544" s="3">
        <v>5.0999999999999997E-2</v>
      </c>
      <c r="E15544" s="39"/>
      <c r="F15544" s="39"/>
      <c r="G15544" s="39"/>
      <c r="H15544" s="39"/>
      <c r="I15544" s="39"/>
    </row>
    <row r="15545" spans="1:9" x14ac:dyDescent="0.3">
      <c r="A15545" s="7">
        <v>43424</v>
      </c>
      <c r="B15545" s="2">
        <v>0.8125</v>
      </c>
      <c r="C15545" s="8">
        <v>44885.8125</v>
      </c>
      <c r="D15545" s="3">
        <v>5.0999999999999997E-2</v>
      </c>
      <c r="E15545" s="39"/>
      <c r="F15545" s="39"/>
      <c r="G15545" s="39"/>
      <c r="H15545" s="39"/>
      <c r="I15545" s="39"/>
    </row>
    <row r="15546" spans="1:9" x14ac:dyDescent="0.3">
      <c r="A15546" s="7">
        <v>43424</v>
      </c>
      <c r="B15546" s="2">
        <v>0.83333333333575865</v>
      </c>
      <c r="C15546" s="8">
        <v>44885.833333333336</v>
      </c>
      <c r="D15546" s="3">
        <v>5.0999999999999997E-2</v>
      </c>
      <c r="E15546" s="39"/>
      <c r="F15546" s="39"/>
      <c r="G15546" s="39"/>
      <c r="H15546" s="39"/>
      <c r="I15546" s="39"/>
    </row>
    <row r="15547" spans="1:9" x14ac:dyDescent="0.3">
      <c r="A15547" s="7">
        <v>43424</v>
      </c>
      <c r="B15547" s="2">
        <v>0.85416666666424135</v>
      </c>
      <c r="C15547" s="8">
        <v>44885.854166666664</v>
      </c>
      <c r="D15547" s="3">
        <v>5.0999999999999997E-2</v>
      </c>
      <c r="E15547" s="39"/>
      <c r="F15547" s="39"/>
      <c r="G15547" s="39"/>
      <c r="H15547" s="39"/>
      <c r="I15547" s="39"/>
    </row>
    <row r="15548" spans="1:9" x14ac:dyDescent="0.3">
      <c r="A15548" s="7">
        <v>43424</v>
      </c>
      <c r="B15548" s="2">
        <v>0.875</v>
      </c>
      <c r="C15548" s="8">
        <v>44885.875</v>
      </c>
      <c r="D15548" s="3">
        <v>5.0999999999999997E-2</v>
      </c>
      <c r="E15548" s="39"/>
      <c r="F15548" s="39"/>
      <c r="G15548" s="39"/>
      <c r="H15548" s="39"/>
      <c r="I15548" s="39"/>
    </row>
    <row r="15549" spans="1:9" x14ac:dyDescent="0.3">
      <c r="A15549" s="7">
        <v>43424</v>
      </c>
      <c r="B15549" s="2">
        <v>0.89583333333575865</v>
      </c>
      <c r="C15549" s="8">
        <v>44885.895833333336</v>
      </c>
      <c r="D15549" s="3">
        <v>5.0999999999999997E-2</v>
      </c>
      <c r="E15549" s="39"/>
      <c r="F15549" s="39"/>
      <c r="G15549" s="39"/>
      <c r="H15549" s="39"/>
      <c r="I15549" s="39"/>
    </row>
    <row r="15550" spans="1:9" x14ac:dyDescent="0.3">
      <c r="A15550" s="7">
        <v>43424</v>
      </c>
      <c r="B15550" s="2">
        <v>0.91666666666424135</v>
      </c>
      <c r="C15550" s="8">
        <v>44885.916666666664</v>
      </c>
      <c r="D15550" s="3">
        <v>5.0999999999999997E-2</v>
      </c>
      <c r="E15550" s="39"/>
      <c r="F15550" s="39"/>
      <c r="G15550" s="39"/>
      <c r="H15550" s="39"/>
      <c r="I15550" s="39"/>
    </row>
    <row r="15551" spans="1:9" x14ac:dyDescent="0.3">
      <c r="A15551" s="7">
        <v>43424</v>
      </c>
      <c r="B15551" s="2">
        <v>0.9375</v>
      </c>
      <c r="C15551" s="8">
        <v>44885.9375</v>
      </c>
      <c r="D15551" s="3">
        <v>5.0999999999999997E-2</v>
      </c>
      <c r="E15551" s="39"/>
      <c r="F15551" s="39"/>
      <c r="G15551" s="39"/>
      <c r="H15551" s="39"/>
      <c r="I15551" s="39"/>
    </row>
    <row r="15552" spans="1:9" x14ac:dyDescent="0.3">
      <c r="A15552" s="7">
        <v>43424</v>
      </c>
      <c r="B15552" s="2">
        <v>0.95833333333575865</v>
      </c>
      <c r="C15552" s="8">
        <v>44885.958333333336</v>
      </c>
      <c r="D15552" s="3">
        <v>5.0999999999999997E-2</v>
      </c>
      <c r="E15552" s="39"/>
      <c r="F15552" s="39"/>
      <c r="G15552" s="39"/>
      <c r="H15552" s="39"/>
      <c r="I15552" s="39"/>
    </row>
    <row r="15553" spans="1:9" x14ac:dyDescent="0.3">
      <c r="A15553" s="7">
        <v>43424</v>
      </c>
      <c r="B15553" s="2">
        <v>0.97916666666424135</v>
      </c>
      <c r="C15553" s="8">
        <v>44885.979166666664</v>
      </c>
      <c r="D15553" s="3">
        <v>5.0999999999999997E-2</v>
      </c>
      <c r="E15553" s="48">
        <f>+IF(D15553="","",AVERAGE(D15506:D15553))</f>
        <v>5.8604166666666714E-2</v>
      </c>
      <c r="F15553" s="48">
        <f>+IF(D15553="","",MIN(D15506:D15553))</f>
        <v>2.4E-2</v>
      </c>
      <c r="G15553" s="48">
        <f>+IF(D15553="","",MAX(D15506:D15553))</f>
        <v>0.107</v>
      </c>
      <c r="H15553" s="48">
        <f>STDEV(D15506:D15553)</f>
        <v>1.7984318918167177E-2</v>
      </c>
      <c r="I15553" s="48">
        <f>+IF(F15553="","",(G15553-F15553))</f>
        <v>8.299999999999999E-2</v>
      </c>
    </row>
    <row r="15554" spans="1:9" x14ac:dyDescent="0.3">
      <c r="A15554" s="7">
        <v>43425</v>
      </c>
      <c r="B15554" s="2">
        <v>0</v>
      </c>
      <c r="C15554" s="8">
        <v>44886</v>
      </c>
      <c r="D15554" s="3">
        <v>5.0999999999999997E-2</v>
      </c>
      <c r="E15554" s="39"/>
      <c r="F15554" s="39"/>
      <c r="G15554" s="39"/>
      <c r="H15554" s="39"/>
      <c r="I15554" s="39"/>
    </row>
    <row r="15555" spans="1:9" x14ac:dyDescent="0.3">
      <c r="A15555" s="7">
        <v>43425</v>
      </c>
      <c r="B15555" s="2">
        <v>2.0833333335758653E-2</v>
      </c>
      <c r="C15555" s="8">
        <v>44886.020833333336</v>
      </c>
      <c r="D15555" s="3">
        <v>5.0999999999999997E-2</v>
      </c>
      <c r="E15555" s="39"/>
      <c r="F15555" s="39"/>
      <c r="G15555" s="39"/>
      <c r="H15555" s="39"/>
      <c r="I15555" s="39"/>
    </row>
    <row r="15556" spans="1:9" x14ac:dyDescent="0.3">
      <c r="A15556" s="7">
        <v>43425</v>
      </c>
      <c r="B15556" s="2">
        <v>4.1666666664241347E-2</v>
      </c>
      <c r="C15556" s="8">
        <v>44886.041666666664</v>
      </c>
      <c r="D15556" s="3">
        <v>5.0999999999999997E-2</v>
      </c>
      <c r="E15556" s="39"/>
      <c r="F15556" s="39"/>
      <c r="G15556" s="39"/>
      <c r="H15556" s="39"/>
      <c r="I15556" s="39"/>
    </row>
    <row r="15557" spans="1:9" x14ac:dyDescent="0.3">
      <c r="A15557" s="7">
        <v>43425</v>
      </c>
      <c r="B15557" s="2">
        <v>6.25E-2</v>
      </c>
      <c r="C15557" s="8">
        <v>44886.0625</v>
      </c>
      <c r="D15557" s="3">
        <v>5.0999999999999997E-2</v>
      </c>
      <c r="E15557" s="39"/>
      <c r="F15557" s="39"/>
      <c r="G15557" s="39"/>
      <c r="H15557" s="39"/>
      <c r="I15557" s="39"/>
    </row>
    <row r="15558" spans="1:9" x14ac:dyDescent="0.3">
      <c r="A15558" s="7">
        <v>43425</v>
      </c>
      <c r="B15558" s="2">
        <v>8.3333333335758653E-2</v>
      </c>
      <c r="C15558" s="8">
        <v>44886.083333333336</v>
      </c>
      <c r="D15558" s="3">
        <v>7.9000000000000001E-2</v>
      </c>
      <c r="E15558" s="39"/>
      <c r="F15558" s="39"/>
      <c r="G15558" s="39"/>
      <c r="H15558" s="39"/>
      <c r="I15558" s="39"/>
    </row>
    <row r="15559" spans="1:9" x14ac:dyDescent="0.3">
      <c r="A15559" s="7">
        <v>43425</v>
      </c>
      <c r="B15559" s="2">
        <v>0.10416666666424135</v>
      </c>
      <c r="C15559" s="8">
        <v>44886.104166666664</v>
      </c>
      <c r="D15559" s="3">
        <v>5.0999999999999997E-2</v>
      </c>
      <c r="E15559" s="39"/>
      <c r="F15559" s="39"/>
      <c r="G15559" s="39"/>
      <c r="H15559" s="39"/>
      <c r="I15559" s="39"/>
    </row>
    <row r="15560" spans="1:9" x14ac:dyDescent="0.3">
      <c r="A15560" s="7">
        <v>43425</v>
      </c>
      <c r="B15560" s="2">
        <v>0.125</v>
      </c>
      <c r="C15560" s="8">
        <v>44886.125</v>
      </c>
      <c r="D15560" s="3">
        <v>5.0999999999999997E-2</v>
      </c>
      <c r="E15560" s="39"/>
      <c r="F15560" s="39"/>
      <c r="G15560" s="39"/>
      <c r="H15560" s="39"/>
      <c r="I15560" s="39"/>
    </row>
    <row r="15561" spans="1:9" x14ac:dyDescent="0.3">
      <c r="A15561" s="7">
        <v>43425</v>
      </c>
      <c r="B15561" s="2">
        <v>0.14583333333575865</v>
      </c>
      <c r="C15561" s="8">
        <v>44886.145833333336</v>
      </c>
      <c r="D15561" s="3">
        <v>5.0999999999999997E-2</v>
      </c>
      <c r="E15561" s="39"/>
      <c r="F15561" s="39"/>
      <c r="G15561" s="39"/>
      <c r="H15561" s="39"/>
      <c r="I15561" s="39"/>
    </row>
    <row r="15562" spans="1:9" x14ac:dyDescent="0.3">
      <c r="A15562" s="7">
        <v>43425</v>
      </c>
      <c r="B15562" s="2">
        <v>0.16666666666424135</v>
      </c>
      <c r="C15562" s="8">
        <v>44886.166666666664</v>
      </c>
      <c r="D15562" s="3">
        <v>5.0999999999999997E-2</v>
      </c>
      <c r="E15562" s="39"/>
      <c r="F15562" s="39"/>
      <c r="G15562" s="39"/>
      <c r="H15562" s="39"/>
      <c r="I15562" s="39"/>
    </row>
    <row r="15563" spans="1:9" x14ac:dyDescent="0.3">
      <c r="A15563" s="7">
        <v>43425</v>
      </c>
      <c r="B15563" s="2">
        <v>0.1875</v>
      </c>
      <c r="C15563" s="8">
        <v>44886.1875</v>
      </c>
      <c r="D15563" s="3">
        <v>5.0999999999999997E-2</v>
      </c>
      <c r="E15563" s="39"/>
      <c r="F15563" s="39"/>
      <c r="G15563" s="39"/>
      <c r="H15563" s="39"/>
      <c r="I15563" s="39"/>
    </row>
    <row r="15564" spans="1:9" x14ac:dyDescent="0.3">
      <c r="A15564" s="7">
        <v>43425</v>
      </c>
      <c r="B15564" s="2">
        <v>0.20833333333575865</v>
      </c>
      <c r="C15564" s="8">
        <v>44886.208333333336</v>
      </c>
      <c r="D15564" s="3">
        <v>7.9000000000000001E-2</v>
      </c>
      <c r="E15564" s="39"/>
      <c r="F15564" s="39"/>
      <c r="G15564" s="39"/>
      <c r="H15564" s="39"/>
      <c r="I15564" s="39"/>
    </row>
    <row r="15565" spans="1:9" x14ac:dyDescent="0.3">
      <c r="A15565" s="7">
        <v>43425</v>
      </c>
      <c r="B15565" s="2">
        <v>0.22916666666424135</v>
      </c>
      <c r="C15565" s="8">
        <v>44886.229166666664</v>
      </c>
      <c r="D15565" s="3">
        <v>7.9000000000000001E-2</v>
      </c>
      <c r="E15565" s="39"/>
      <c r="F15565" s="39"/>
      <c r="G15565" s="39"/>
      <c r="H15565" s="39"/>
      <c r="I15565" s="39"/>
    </row>
    <row r="15566" spans="1:9" x14ac:dyDescent="0.3">
      <c r="A15566" s="7">
        <v>43425</v>
      </c>
      <c r="B15566" s="2">
        <v>0.25</v>
      </c>
      <c r="C15566" s="8">
        <v>44886.25</v>
      </c>
      <c r="D15566" s="3">
        <v>7.9000000000000001E-2</v>
      </c>
      <c r="E15566" s="39"/>
      <c r="F15566" s="39"/>
      <c r="G15566" s="39"/>
      <c r="H15566" s="39"/>
      <c r="I15566" s="39"/>
    </row>
    <row r="15567" spans="1:9" x14ac:dyDescent="0.3">
      <c r="A15567" s="7">
        <v>43425</v>
      </c>
      <c r="B15567" s="2">
        <v>0.27083333333575865</v>
      </c>
      <c r="C15567" s="8">
        <v>44886.270833333336</v>
      </c>
      <c r="D15567" s="3">
        <v>7.9000000000000001E-2</v>
      </c>
      <c r="E15567" s="39"/>
      <c r="F15567" s="39"/>
      <c r="G15567" s="39"/>
      <c r="H15567" s="39"/>
      <c r="I15567" s="39"/>
    </row>
    <row r="15568" spans="1:9" x14ac:dyDescent="0.3">
      <c r="A15568" s="7">
        <v>43425</v>
      </c>
      <c r="B15568" s="2">
        <v>0.29166666666424135</v>
      </c>
      <c r="C15568" s="8">
        <v>44886.291666666664</v>
      </c>
      <c r="D15568" s="3">
        <v>7.9000000000000001E-2</v>
      </c>
      <c r="E15568" s="39"/>
      <c r="F15568" s="39"/>
      <c r="G15568" s="39"/>
      <c r="H15568" s="39"/>
      <c r="I15568" s="39"/>
    </row>
    <row r="15569" spans="1:9" x14ac:dyDescent="0.3">
      <c r="A15569" s="7">
        <v>43425</v>
      </c>
      <c r="B15569" s="2">
        <v>0.3125</v>
      </c>
      <c r="C15569" s="8">
        <v>44886.3125</v>
      </c>
      <c r="D15569" s="3">
        <v>7.9000000000000001E-2</v>
      </c>
      <c r="E15569" s="39"/>
      <c r="F15569" s="39"/>
      <c r="G15569" s="39"/>
      <c r="H15569" s="39"/>
      <c r="I15569" s="39"/>
    </row>
    <row r="15570" spans="1:9" x14ac:dyDescent="0.3">
      <c r="A15570" s="7">
        <v>43425</v>
      </c>
      <c r="B15570" s="2">
        <v>0.33333333333575865</v>
      </c>
      <c r="C15570" s="8">
        <v>44886.333333333336</v>
      </c>
      <c r="D15570" s="3">
        <v>7.9000000000000001E-2</v>
      </c>
      <c r="E15570" s="39"/>
      <c r="F15570" s="39"/>
      <c r="G15570" s="39"/>
      <c r="H15570" s="39"/>
      <c r="I15570" s="39"/>
    </row>
    <row r="15571" spans="1:9" x14ac:dyDescent="0.3">
      <c r="A15571" s="7">
        <v>43425</v>
      </c>
      <c r="B15571" s="2">
        <v>0.35416666666424135</v>
      </c>
      <c r="C15571" s="8">
        <v>44886.354166666664</v>
      </c>
      <c r="D15571" s="3">
        <v>7.9000000000000001E-2</v>
      </c>
      <c r="E15571" s="39"/>
      <c r="F15571" s="39"/>
      <c r="G15571" s="39"/>
      <c r="H15571" s="39"/>
      <c r="I15571" s="39"/>
    </row>
    <row r="15572" spans="1:9" x14ac:dyDescent="0.3">
      <c r="A15572" s="7">
        <v>43425</v>
      </c>
      <c r="B15572" s="2">
        <v>0.375</v>
      </c>
      <c r="C15572" s="8">
        <v>44886.375</v>
      </c>
      <c r="D15572" s="3">
        <v>7.9000000000000001E-2</v>
      </c>
      <c r="E15572" s="39"/>
      <c r="F15572" s="39"/>
      <c r="G15572" s="39"/>
      <c r="H15572" s="39"/>
      <c r="I15572" s="39"/>
    </row>
    <row r="15573" spans="1:9" x14ac:dyDescent="0.3">
      <c r="A15573" s="7">
        <v>43425</v>
      </c>
      <c r="B15573" s="2">
        <v>0.39583333333575865</v>
      </c>
      <c r="C15573" s="8">
        <v>44886.395833333336</v>
      </c>
      <c r="D15573" s="3">
        <v>0.107</v>
      </c>
      <c r="E15573" s="39"/>
      <c r="F15573" s="39"/>
      <c r="G15573" s="39"/>
      <c r="H15573" s="39"/>
      <c r="I15573" s="39"/>
    </row>
    <row r="15574" spans="1:9" x14ac:dyDescent="0.3">
      <c r="A15574" s="7">
        <v>43425</v>
      </c>
      <c r="B15574" s="2">
        <v>0.41666666666424135</v>
      </c>
      <c r="C15574" s="8">
        <v>44886.416666666664</v>
      </c>
      <c r="D15574" s="3">
        <v>0.107</v>
      </c>
      <c r="E15574" s="39"/>
      <c r="F15574" s="39"/>
      <c r="G15574" s="39"/>
      <c r="H15574" s="39"/>
      <c r="I15574" s="39"/>
    </row>
    <row r="15575" spans="1:9" x14ac:dyDescent="0.3">
      <c r="A15575" s="7">
        <v>43425</v>
      </c>
      <c r="B15575" s="2">
        <v>0.4375</v>
      </c>
      <c r="C15575" s="8">
        <v>44886.4375</v>
      </c>
      <c r="D15575" s="3">
        <v>0.13500000000000001</v>
      </c>
      <c r="E15575" s="39"/>
      <c r="F15575" s="39"/>
      <c r="G15575" s="39"/>
      <c r="H15575" s="39"/>
      <c r="I15575" s="39"/>
    </row>
    <row r="15576" spans="1:9" x14ac:dyDescent="0.3">
      <c r="A15576" s="7">
        <v>43425</v>
      </c>
      <c r="B15576" s="2">
        <v>0.45833333333575865</v>
      </c>
      <c r="C15576" s="8">
        <v>44886.458333333336</v>
      </c>
      <c r="D15576" s="3">
        <v>0.13500000000000001</v>
      </c>
      <c r="E15576" s="39"/>
      <c r="F15576" s="39"/>
      <c r="G15576" s="39"/>
      <c r="H15576" s="39"/>
      <c r="I15576" s="39"/>
    </row>
    <row r="15577" spans="1:9" x14ac:dyDescent="0.3">
      <c r="A15577" s="7">
        <v>43425</v>
      </c>
      <c r="B15577" s="2">
        <v>0.47916666666424135</v>
      </c>
      <c r="C15577" s="8">
        <v>44886.479166666664</v>
      </c>
      <c r="D15577" s="3">
        <v>0.16300000000000001</v>
      </c>
      <c r="E15577" s="39"/>
      <c r="F15577" s="39"/>
      <c r="G15577" s="39"/>
      <c r="H15577" s="39"/>
      <c r="I15577" s="39"/>
    </row>
    <row r="15578" spans="1:9" x14ac:dyDescent="0.3">
      <c r="A15578" s="7">
        <v>43425</v>
      </c>
      <c r="B15578" s="2">
        <v>0.5</v>
      </c>
      <c r="C15578" s="8">
        <v>44886.5</v>
      </c>
      <c r="D15578" s="3">
        <v>0.16300000000000001</v>
      </c>
      <c r="E15578" s="39"/>
      <c r="F15578" s="39"/>
      <c r="G15578" s="39"/>
      <c r="H15578" s="39"/>
      <c r="I15578" s="39"/>
    </row>
    <row r="15579" spans="1:9" x14ac:dyDescent="0.3">
      <c r="A15579" s="7">
        <v>43425</v>
      </c>
      <c r="B15579" s="2">
        <v>0.52083333333575865</v>
      </c>
      <c r="C15579" s="8">
        <v>44886.520833333336</v>
      </c>
      <c r="D15579" s="3">
        <v>0.19</v>
      </c>
      <c r="E15579" s="39"/>
      <c r="F15579" s="39"/>
      <c r="G15579" s="39"/>
      <c r="H15579" s="39"/>
      <c r="I15579" s="39"/>
    </row>
    <row r="15580" spans="1:9" x14ac:dyDescent="0.3">
      <c r="A15580" s="7">
        <v>43425</v>
      </c>
      <c r="B15580" s="2">
        <v>0.54166666666424135</v>
      </c>
      <c r="C15580" s="8">
        <v>44886.541666666664</v>
      </c>
      <c r="D15580" s="3">
        <v>0.218</v>
      </c>
      <c r="E15580" s="39"/>
      <c r="F15580" s="39"/>
      <c r="G15580" s="39"/>
      <c r="H15580" s="39"/>
      <c r="I15580" s="39"/>
    </row>
    <row r="15581" spans="1:9" x14ac:dyDescent="0.3">
      <c r="A15581" s="7">
        <v>43425</v>
      </c>
      <c r="B15581" s="2">
        <v>0.5625</v>
      </c>
      <c r="C15581" s="8">
        <v>44886.5625</v>
      </c>
      <c r="D15581" s="3">
        <v>0.218</v>
      </c>
      <c r="E15581" s="39"/>
      <c r="F15581" s="39"/>
      <c r="G15581" s="39"/>
      <c r="H15581" s="39"/>
      <c r="I15581" s="39"/>
    </row>
    <row r="15582" spans="1:9" x14ac:dyDescent="0.3">
      <c r="A15582" s="7">
        <v>43425</v>
      </c>
      <c r="B15582" s="2">
        <v>0.58333333333575865</v>
      </c>
      <c r="C15582" s="8">
        <v>44886.583333333336</v>
      </c>
      <c r="D15582" s="3">
        <v>0.246</v>
      </c>
      <c r="E15582" s="39"/>
      <c r="F15582" s="39"/>
      <c r="G15582" s="39"/>
      <c r="H15582" s="39"/>
      <c r="I15582" s="39"/>
    </row>
    <row r="15583" spans="1:9" x14ac:dyDescent="0.3">
      <c r="A15583" s="7">
        <v>43425</v>
      </c>
      <c r="B15583" s="2">
        <v>0.60416666666424135</v>
      </c>
      <c r="C15583" s="8">
        <v>44886.604166666664</v>
      </c>
      <c r="D15583" s="3">
        <v>0.246</v>
      </c>
      <c r="E15583" s="39"/>
      <c r="F15583" s="39"/>
      <c r="G15583" s="39"/>
      <c r="H15583" s="39"/>
      <c r="I15583" s="39"/>
    </row>
    <row r="15584" spans="1:9" x14ac:dyDescent="0.3">
      <c r="A15584" s="7">
        <v>43425</v>
      </c>
      <c r="B15584" s="2">
        <v>0.625</v>
      </c>
      <c r="C15584" s="8">
        <v>44886.625</v>
      </c>
      <c r="D15584" s="3">
        <v>0.246</v>
      </c>
      <c r="E15584" s="39"/>
      <c r="F15584" s="39"/>
      <c r="G15584" s="39"/>
      <c r="H15584" s="39"/>
      <c r="I15584" s="39"/>
    </row>
    <row r="15585" spans="1:9" x14ac:dyDescent="0.3">
      <c r="A15585" s="7">
        <v>43425</v>
      </c>
      <c r="B15585" s="2">
        <v>0.64583333333575865</v>
      </c>
      <c r="C15585" s="8">
        <v>44886.645833333336</v>
      </c>
      <c r="D15585" s="3">
        <v>0.246</v>
      </c>
      <c r="E15585" s="39"/>
      <c r="F15585" s="39"/>
      <c r="G15585" s="39"/>
      <c r="H15585" s="39"/>
      <c r="I15585" s="39"/>
    </row>
    <row r="15586" spans="1:9" x14ac:dyDescent="0.3">
      <c r="A15586" s="7">
        <v>43425</v>
      </c>
      <c r="B15586" s="2">
        <v>0.66666666666424135</v>
      </c>
      <c r="C15586" s="8">
        <v>44886.666666666664</v>
      </c>
      <c r="D15586" s="3">
        <v>0.246</v>
      </c>
      <c r="E15586" s="39"/>
      <c r="F15586" s="39"/>
      <c r="G15586" s="39"/>
      <c r="H15586" s="39"/>
      <c r="I15586" s="39"/>
    </row>
    <row r="15587" spans="1:9" x14ac:dyDescent="0.3">
      <c r="A15587" s="7">
        <v>43425</v>
      </c>
      <c r="B15587" s="2">
        <v>0.6875</v>
      </c>
      <c r="C15587" s="8">
        <v>44886.6875</v>
      </c>
      <c r="D15587" s="3">
        <v>0.218</v>
      </c>
      <c r="E15587" s="39"/>
      <c r="F15587" s="39"/>
      <c r="G15587" s="39"/>
      <c r="H15587" s="39"/>
      <c r="I15587" s="39"/>
    </row>
    <row r="15588" spans="1:9" x14ac:dyDescent="0.3">
      <c r="A15588" s="7">
        <v>43425</v>
      </c>
      <c r="B15588" s="2">
        <v>0.70833333333575865</v>
      </c>
      <c r="C15588" s="8">
        <v>44886.708333333336</v>
      </c>
      <c r="D15588" s="3">
        <v>0.218</v>
      </c>
      <c r="E15588" s="39"/>
      <c r="F15588" s="39"/>
      <c r="G15588" s="39"/>
      <c r="H15588" s="39"/>
      <c r="I15588" s="39"/>
    </row>
    <row r="15589" spans="1:9" x14ac:dyDescent="0.3">
      <c r="A15589" s="7">
        <v>43425</v>
      </c>
      <c r="B15589" s="2">
        <v>0.72916666666424135</v>
      </c>
      <c r="C15589" s="8">
        <v>44886.729166666664</v>
      </c>
      <c r="D15589" s="3">
        <v>0.19</v>
      </c>
      <c r="E15589" s="39"/>
      <c r="F15589" s="39"/>
      <c r="G15589" s="39"/>
      <c r="H15589" s="39"/>
      <c r="I15589" s="39"/>
    </row>
    <row r="15590" spans="1:9" x14ac:dyDescent="0.3">
      <c r="A15590" s="7">
        <v>43425</v>
      </c>
      <c r="B15590" s="2">
        <v>0.75</v>
      </c>
      <c r="C15590" s="8">
        <v>44886.75</v>
      </c>
      <c r="D15590" s="3">
        <v>0.16300000000000001</v>
      </c>
      <c r="E15590" s="39"/>
      <c r="F15590" s="39"/>
      <c r="G15590" s="39"/>
      <c r="H15590" s="39"/>
      <c r="I15590" s="39"/>
    </row>
    <row r="15591" spans="1:9" x14ac:dyDescent="0.3">
      <c r="A15591" s="7">
        <v>43425</v>
      </c>
      <c r="B15591" s="2">
        <v>0.77083333333575865</v>
      </c>
      <c r="C15591" s="8">
        <v>44886.770833333336</v>
      </c>
      <c r="D15591" s="3">
        <v>0.16300000000000001</v>
      </c>
      <c r="E15591" s="39"/>
      <c r="F15591" s="39"/>
      <c r="G15591" s="39"/>
      <c r="H15591" s="39"/>
      <c r="I15591" s="39"/>
    </row>
    <row r="15592" spans="1:9" x14ac:dyDescent="0.3">
      <c r="A15592" s="7">
        <v>43425</v>
      </c>
      <c r="B15592" s="2">
        <v>0.79166666666424135</v>
      </c>
      <c r="C15592" s="8">
        <v>44886.791666666664</v>
      </c>
      <c r="D15592" s="3">
        <v>0.13500000000000001</v>
      </c>
      <c r="E15592" s="39"/>
      <c r="F15592" s="39"/>
      <c r="G15592" s="39"/>
      <c r="H15592" s="39"/>
      <c r="I15592" s="39"/>
    </row>
    <row r="15593" spans="1:9" x14ac:dyDescent="0.3">
      <c r="A15593" s="7">
        <v>43425</v>
      </c>
      <c r="B15593" s="2">
        <v>0.8125</v>
      </c>
      <c r="C15593" s="8">
        <v>44886.8125</v>
      </c>
      <c r="D15593" s="3">
        <v>0.13500000000000001</v>
      </c>
      <c r="E15593" s="39"/>
      <c r="F15593" s="39"/>
      <c r="G15593" s="39"/>
      <c r="H15593" s="39"/>
      <c r="I15593" s="39"/>
    </row>
    <row r="15594" spans="1:9" x14ac:dyDescent="0.3">
      <c r="A15594" s="7">
        <v>43425</v>
      </c>
      <c r="B15594" s="2">
        <v>0.83333333333575865</v>
      </c>
      <c r="C15594" s="8">
        <v>44886.833333333336</v>
      </c>
      <c r="D15594" s="3">
        <v>0.13500000000000001</v>
      </c>
      <c r="E15594" s="39"/>
      <c r="F15594" s="39"/>
      <c r="G15594" s="39"/>
      <c r="H15594" s="39"/>
      <c r="I15594" s="39"/>
    </row>
    <row r="15595" spans="1:9" x14ac:dyDescent="0.3">
      <c r="A15595" s="7">
        <v>43425</v>
      </c>
      <c r="B15595" s="2">
        <v>0.85416666666424135</v>
      </c>
      <c r="C15595" s="8">
        <v>44886.854166666664</v>
      </c>
      <c r="D15595" s="3">
        <v>0.107</v>
      </c>
      <c r="E15595" s="39"/>
      <c r="F15595" s="39"/>
      <c r="G15595" s="39"/>
      <c r="H15595" s="39"/>
      <c r="I15595" s="39"/>
    </row>
    <row r="15596" spans="1:9" x14ac:dyDescent="0.3">
      <c r="A15596" s="7">
        <v>43425</v>
      </c>
      <c r="B15596" s="2">
        <v>0.875</v>
      </c>
      <c r="C15596" s="8">
        <v>44886.875</v>
      </c>
      <c r="D15596" s="3">
        <v>0.13500000000000001</v>
      </c>
      <c r="E15596" s="39"/>
      <c r="F15596" s="39"/>
      <c r="G15596" s="39"/>
      <c r="H15596" s="39"/>
      <c r="I15596" s="39"/>
    </row>
    <row r="15597" spans="1:9" x14ac:dyDescent="0.3">
      <c r="A15597" s="7">
        <v>43425</v>
      </c>
      <c r="B15597" s="2">
        <v>0.89583333333575865</v>
      </c>
      <c r="C15597" s="8">
        <v>44886.895833333336</v>
      </c>
      <c r="D15597" s="3">
        <v>0.13500000000000001</v>
      </c>
      <c r="E15597" s="39"/>
      <c r="F15597" s="39"/>
      <c r="G15597" s="39"/>
      <c r="H15597" s="39"/>
      <c r="I15597" s="39"/>
    </row>
    <row r="15598" spans="1:9" x14ac:dyDescent="0.3">
      <c r="A15598" s="7">
        <v>43425</v>
      </c>
      <c r="B15598" s="2">
        <v>0.91666666666424135</v>
      </c>
      <c r="C15598" s="8">
        <v>44886.916666666664</v>
      </c>
      <c r="D15598" s="3">
        <v>0.13500000000000001</v>
      </c>
      <c r="E15598" s="39"/>
      <c r="F15598" s="39"/>
      <c r="G15598" s="39"/>
      <c r="H15598" s="39"/>
      <c r="I15598" s="39"/>
    </row>
    <row r="15599" spans="1:9" x14ac:dyDescent="0.3">
      <c r="A15599" s="7">
        <v>43425</v>
      </c>
      <c r="B15599" s="2">
        <v>0.9375</v>
      </c>
      <c r="C15599" s="8">
        <v>44886.9375</v>
      </c>
      <c r="D15599" s="3">
        <v>0.16300000000000001</v>
      </c>
      <c r="E15599" s="39"/>
      <c r="F15599" s="39"/>
      <c r="G15599" s="39"/>
      <c r="H15599" s="39"/>
      <c r="I15599" s="39"/>
    </row>
    <row r="15600" spans="1:9" x14ac:dyDescent="0.3">
      <c r="A15600" s="7">
        <v>43425</v>
      </c>
      <c r="B15600" s="2">
        <v>0.95833333333575865</v>
      </c>
      <c r="C15600" s="8">
        <v>44886.958333333336</v>
      </c>
      <c r="D15600" s="3">
        <v>0.16300000000000001</v>
      </c>
      <c r="E15600" s="39"/>
      <c r="F15600" s="39"/>
      <c r="G15600" s="39"/>
      <c r="H15600" s="39"/>
      <c r="I15600" s="39"/>
    </row>
    <row r="15601" spans="1:9" x14ac:dyDescent="0.3">
      <c r="A15601" s="7">
        <v>43425</v>
      </c>
      <c r="B15601" s="2">
        <v>0.97916666666424135</v>
      </c>
      <c r="C15601" s="8">
        <v>44886.979166666664</v>
      </c>
      <c r="D15601" s="3">
        <v>0.16300000000000001</v>
      </c>
      <c r="E15601" s="48">
        <f>+IF(D15601="","",AVERAGE(D15554:D15601))</f>
        <v>0.13068750000000001</v>
      </c>
      <c r="F15601" s="48">
        <f>+IF(D15601="","",MIN(D15554:D15601))</f>
        <v>5.0999999999999997E-2</v>
      </c>
      <c r="G15601" s="48">
        <f>+IF(D15601="","",MAX(D15554:D15601))</f>
        <v>0.246</v>
      </c>
      <c r="H15601" s="48">
        <f>STDEV(D15554:D15601)</f>
        <v>6.4745378952823215E-2</v>
      </c>
      <c r="I15601" s="48">
        <f>+IF(F15601="","",(G15601-F15601))</f>
        <v>0.19500000000000001</v>
      </c>
    </row>
    <row r="15602" spans="1:9" x14ac:dyDescent="0.3">
      <c r="A15602" s="7">
        <v>43426</v>
      </c>
      <c r="B15602" s="2">
        <v>0</v>
      </c>
      <c r="C15602" s="8">
        <v>44887</v>
      </c>
      <c r="D15602" s="3">
        <v>0.19</v>
      </c>
      <c r="E15602" s="39"/>
      <c r="F15602" s="39"/>
      <c r="G15602" s="39"/>
      <c r="H15602" s="39"/>
      <c r="I15602" s="39"/>
    </row>
    <row r="15603" spans="1:9" x14ac:dyDescent="0.3">
      <c r="A15603" s="7">
        <v>43426</v>
      </c>
      <c r="B15603" s="2">
        <v>2.0833333335758653E-2</v>
      </c>
      <c r="C15603" s="8">
        <v>44887.020833333336</v>
      </c>
      <c r="D15603" s="3">
        <v>0.19</v>
      </c>
      <c r="E15603" s="39"/>
      <c r="F15603" s="39"/>
      <c r="G15603" s="39"/>
      <c r="H15603" s="39"/>
      <c r="I15603" s="39"/>
    </row>
    <row r="15604" spans="1:9" x14ac:dyDescent="0.3">
      <c r="A15604" s="7">
        <v>43426</v>
      </c>
      <c r="B15604" s="2">
        <v>4.1666666664241347E-2</v>
      </c>
      <c r="C15604" s="8">
        <v>44887.041666666664</v>
      </c>
      <c r="D15604" s="3">
        <v>0.19</v>
      </c>
      <c r="E15604" s="39"/>
      <c r="F15604" s="39"/>
      <c r="G15604" s="39"/>
      <c r="H15604" s="39"/>
      <c r="I15604" s="39"/>
    </row>
    <row r="15605" spans="1:9" x14ac:dyDescent="0.3">
      <c r="A15605" s="7">
        <v>43426</v>
      </c>
      <c r="B15605" s="2">
        <v>6.25E-2</v>
      </c>
      <c r="C15605" s="8">
        <v>44887.0625</v>
      </c>
      <c r="D15605" s="3">
        <v>0.218</v>
      </c>
      <c r="E15605" s="39"/>
      <c r="F15605" s="39"/>
      <c r="G15605" s="39"/>
      <c r="H15605" s="39"/>
      <c r="I15605" s="39"/>
    </row>
    <row r="15606" spans="1:9" x14ac:dyDescent="0.3">
      <c r="A15606" s="7">
        <v>43426</v>
      </c>
      <c r="B15606" s="2">
        <v>8.3333333335758653E-2</v>
      </c>
      <c r="C15606" s="8">
        <v>44887.083333333336</v>
      </c>
      <c r="D15606" s="3">
        <v>0.218</v>
      </c>
      <c r="E15606" s="39"/>
      <c r="F15606" s="39"/>
      <c r="G15606" s="39"/>
      <c r="H15606" s="39"/>
      <c r="I15606" s="39"/>
    </row>
    <row r="15607" spans="1:9" x14ac:dyDescent="0.3">
      <c r="A15607" s="7">
        <v>43426</v>
      </c>
      <c r="B15607" s="2">
        <v>0.10416666666424135</v>
      </c>
      <c r="C15607" s="8">
        <v>44887.104166666664</v>
      </c>
      <c r="D15607" s="3">
        <v>0.218</v>
      </c>
      <c r="E15607" s="39"/>
      <c r="F15607" s="39"/>
      <c r="G15607" s="39"/>
      <c r="H15607" s="39"/>
      <c r="I15607" s="39"/>
    </row>
    <row r="15608" spans="1:9" x14ac:dyDescent="0.3">
      <c r="A15608" s="7">
        <v>43426</v>
      </c>
      <c r="B15608" s="2">
        <v>0.125</v>
      </c>
      <c r="C15608" s="8">
        <v>44887.125</v>
      </c>
      <c r="D15608" s="3">
        <v>0.218</v>
      </c>
      <c r="E15608" s="39"/>
      <c r="F15608" s="39"/>
      <c r="G15608" s="39"/>
      <c r="H15608" s="39"/>
      <c r="I15608" s="39"/>
    </row>
    <row r="15609" spans="1:9" x14ac:dyDescent="0.3">
      <c r="A15609" s="7">
        <v>43426</v>
      </c>
      <c r="B15609" s="2">
        <v>0.14583333333575865</v>
      </c>
      <c r="C15609" s="8">
        <v>44887.145833333336</v>
      </c>
      <c r="D15609" s="3">
        <v>0.246</v>
      </c>
      <c r="E15609" s="39"/>
      <c r="F15609" s="39"/>
      <c r="G15609" s="39"/>
      <c r="H15609" s="39"/>
      <c r="I15609" s="39"/>
    </row>
    <row r="15610" spans="1:9" x14ac:dyDescent="0.3">
      <c r="A15610" s="7">
        <v>43426</v>
      </c>
      <c r="B15610" s="2">
        <v>0.16666666666424135</v>
      </c>
      <c r="C15610" s="8">
        <v>44887.166666666664</v>
      </c>
      <c r="D15610" s="3">
        <v>0.246</v>
      </c>
      <c r="E15610" s="39"/>
      <c r="F15610" s="39"/>
      <c r="G15610" s="39"/>
      <c r="H15610" s="39"/>
      <c r="I15610" s="39"/>
    </row>
    <row r="15611" spans="1:9" x14ac:dyDescent="0.3">
      <c r="A15611" s="7">
        <v>43426</v>
      </c>
      <c r="B15611" s="2">
        <v>0.1875</v>
      </c>
      <c r="C15611" s="8">
        <v>44887.1875</v>
      </c>
      <c r="D15611" s="3">
        <v>0.246</v>
      </c>
      <c r="E15611" s="39"/>
      <c r="F15611" s="39"/>
      <c r="G15611" s="39"/>
      <c r="H15611" s="39"/>
      <c r="I15611" s="39"/>
    </row>
    <row r="15612" spans="1:9" x14ac:dyDescent="0.3">
      <c r="A15612" s="7">
        <v>43426</v>
      </c>
      <c r="B15612" s="2">
        <v>0.20833333333575865</v>
      </c>
      <c r="C15612" s="8">
        <v>44887.208333333336</v>
      </c>
      <c r="D15612" s="3">
        <v>0.27300000000000002</v>
      </c>
      <c r="E15612" s="39"/>
      <c r="F15612" s="39"/>
      <c r="G15612" s="39"/>
      <c r="H15612" s="39"/>
      <c r="I15612" s="39"/>
    </row>
    <row r="15613" spans="1:9" x14ac:dyDescent="0.3">
      <c r="A15613" s="7">
        <v>43426</v>
      </c>
      <c r="B15613" s="2">
        <v>0.22916666666424135</v>
      </c>
      <c r="C15613" s="8">
        <v>44887.229166666664</v>
      </c>
      <c r="D15613" s="3">
        <v>0.27300000000000002</v>
      </c>
      <c r="E15613" s="39"/>
      <c r="F15613" s="39"/>
      <c r="G15613" s="39"/>
      <c r="H15613" s="39"/>
      <c r="I15613" s="39"/>
    </row>
    <row r="15614" spans="1:9" x14ac:dyDescent="0.3">
      <c r="A15614" s="7">
        <v>43426</v>
      </c>
      <c r="B15614" s="2">
        <v>0.25</v>
      </c>
      <c r="C15614" s="8">
        <v>44887.25</v>
      </c>
      <c r="D15614" s="3">
        <v>0.27300000000000002</v>
      </c>
      <c r="E15614" s="39"/>
      <c r="F15614" s="39"/>
      <c r="G15614" s="39"/>
      <c r="H15614" s="39"/>
      <c r="I15614" s="39"/>
    </row>
    <row r="15615" spans="1:9" x14ac:dyDescent="0.3">
      <c r="A15615" s="7">
        <v>43426</v>
      </c>
      <c r="B15615" s="2">
        <v>0.27083333333575865</v>
      </c>
      <c r="C15615" s="8">
        <v>44887.270833333336</v>
      </c>
      <c r="D15615" s="3">
        <v>0.246</v>
      </c>
      <c r="E15615" s="39"/>
      <c r="F15615" s="39"/>
      <c r="G15615" s="39"/>
      <c r="H15615" s="39"/>
      <c r="I15615" s="39"/>
    </row>
    <row r="15616" spans="1:9" x14ac:dyDescent="0.3">
      <c r="A15616" s="7">
        <v>43426</v>
      </c>
      <c r="B15616" s="2">
        <v>0.29166666666424135</v>
      </c>
      <c r="C15616" s="8">
        <v>44887.291666666664</v>
      </c>
      <c r="D15616" s="3">
        <v>0.27300000000000002</v>
      </c>
      <c r="E15616" s="39"/>
      <c r="F15616" s="39"/>
      <c r="G15616" s="39"/>
      <c r="H15616" s="39"/>
      <c r="I15616" s="39"/>
    </row>
    <row r="15617" spans="1:9" x14ac:dyDescent="0.3">
      <c r="A15617" s="7">
        <v>43426</v>
      </c>
      <c r="B15617" s="2">
        <v>0.3125</v>
      </c>
      <c r="C15617" s="8">
        <v>44887.3125</v>
      </c>
      <c r="D15617" s="3">
        <v>0.27300000000000002</v>
      </c>
      <c r="E15617" s="39"/>
      <c r="F15617" s="39"/>
      <c r="G15617" s="39"/>
      <c r="H15617" s="39"/>
      <c r="I15617" s="39"/>
    </row>
    <row r="15618" spans="1:9" x14ac:dyDescent="0.3">
      <c r="A15618" s="7">
        <v>43426</v>
      </c>
      <c r="B15618" s="2">
        <v>0.33333333333575865</v>
      </c>
      <c r="C15618" s="8">
        <v>44887.333333333336</v>
      </c>
      <c r="D15618" s="3">
        <v>0.27300000000000002</v>
      </c>
      <c r="E15618" s="39"/>
      <c r="F15618" s="39"/>
      <c r="G15618" s="39"/>
      <c r="H15618" s="39"/>
      <c r="I15618" s="39"/>
    </row>
    <row r="15619" spans="1:9" x14ac:dyDescent="0.3">
      <c r="A15619" s="7">
        <v>43426</v>
      </c>
      <c r="B15619" s="2">
        <v>0.35416666666424135</v>
      </c>
      <c r="C15619" s="8">
        <v>44887.354166666664</v>
      </c>
      <c r="D15619" s="3">
        <v>0.27300000000000002</v>
      </c>
      <c r="E15619" s="39"/>
      <c r="F15619" s="39"/>
      <c r="G15619" s="39"/>
      <c r="H15619" s="39"/>
      <c r="I15619" s="39"/>
    </row>
    <row r="15620" spans="1:9" x14ac:dyDescent="0.3">
      <c r="A15620" s="7">
        <v>43426</v>
      </c>
      <c r="B15620" s="2">
        <v>0.375</v>
      </c>
      <c r="C15620" s="8">
        <v>44887.375</v>
      </c>
      <c r="D15620" s="3">
        <v>0.27300000000000002</v>
      </c>
      <c r="E15620" s="39"/>
      <c r="F15620" s="39"/>
      <c r="G15620" s="39"/>
      <c r="H15620" s="39"/>
      <c r="I15620" s="39"/>
    </row>
    <row r="15621" spans="1:9" x14ac:dyDescent="0.3">
      <c r="A15621" s="7">
        <v>43426</v>
      </c>
      <c r="B15621" s="2">
        <v>0.39583333333575865</v>
      </c>
      <c r="C15621" s="8">
        <v>44887.395833333336</v>
      </c>
      <c r="D15621" s="3">
        <v>0.30099999999999999</v>
      </c>
      <c r="E15621" s="39"/>
      <c r="F15621" s="39"/>
      <c r="G15621" s="39"/>
      <c r="H15621" s="39"/>
      <c r="I15621" s="39"/>
    </row>
    <row r="15622" spans="1:9" x14ac:dyDescent="0.3">
      <c r="A15622" s="7">
        <v>43426</v>
      </c>
      <c r="B15622" s="2">
        <v>0.41666666666424135</v>
      </c>
      <c r="C15622" s="8">
        <v>44887.416666666664</v>
      </c>
      <c r="D15622" s="3">
        <v>0.32900000000000001</v>
      </c>
      <c r="E15622" s="39"/>
      <c r="F15622" s="39"/>
      <c r="G15622" s="39"/>
      <c r="H15622" s="39"/>
      <c r="I15622" s="39"/>
    </row>
    <row r="15623" spans="1:9" x14ac:dyDescent="0.3">
      <c r="A15623" s="7">
        <v>43426</v>
      </c>
      <c r="B15623" s="2">
        <v>0.4375</v>
      </c>
      <c r="C15623" s="8">
        <v>44887.4375</v>
      </c>
      <c r="D15623" s="3">
        <v>0.35599999999999998</v>
      </c>
      <c r="E15623" s="39"/>
      <c r="F15623" s="39"/>
      <c r="G15623" s="39"/>
      <c r="H15623" s="39"/>
      <c r="I15623" s="39"/>
    </row>
    <row r="15624" spans="1:9" x14ac:dyDescent="0.3">
      <c r="A15624" s="7">
        <v>43426</v>
      </c>
      <c r="B15624" s="2">
        <v>0.45833333333575865</v>
      </c>
      <c r="C15624" s="8">
        <v>44887.458333333336</v>
      </c>
      <c r="D15624" s="3">
        <v>0.38400000000000001</v>
      </c>
      <c r="E15624" s="39"/>
      <c r="F15624" s="39"/>
      <c r="G15624" s="39"/>
      <c r="H15624" s="39"/>
      <c r="I15624" s="39"/>
    </row>
    <row r="15625" spans="1:9" x14ac:dyDescent="0.3">
      <c r="A15625" s="7">
        <v>43426</v>
      </c>
      <c r="B15625" s="2">
        <v>0.47916666666424135</v>
      </c>
      <c r="C15625" s="8">
        <v>44887.479166666664</v>
      </c>
      <c r="D15625" s="3">
        <v>0.41199999999999998</v>
      </c>
      <c r="E15625" s="39"/>
      <c r="F15625" s="39"/>
      <c r="G15625" s="39"/>
      <c r="H15625" s="39"/>
      <c r="I15625" s="39"/>
    </row>
    <row r="15626" spans="1:9" x14ac:dyDescent="0.3">
      <c r="A15626" s="7">
        <v>43426</v>
      </c>
      <c r="B15626" s="2">
        <v>0.5</v>
      </c>
      <c r="C15626" s="8">
        <v>44887.5</v>
      </c>
      <c r="D15626" s="3">
        <v>0.439</v>
      </c>
      <c r="E15626" s="39"/>
      <c r="F15626" s="39"/>
      <c r="G15626" s="39"/>
      <c r="H15626" s="39"/>
      <c r="I15626" s="39"/>
    </row>
    <row r="15627" spans="1:9" x14ac:dyDescent="0.3">
      <c r="A15627" s="7">
        <v>43426</v>
      </c>
      <c r="B15627" s="2">
        <v>0.52083333333575865</v>
      </c>
      <c r="C15627" s="8">
        <v>44887.520833333336</v>
      </c>
      <c r="D15627" s="3">
        <v>0.439</v>
      </c>
      <c r="E15627" s="39"/>
      <c r="F15627" s="39"/>
      <c r="G15627" s="39"/>
      <c r="H15627" s="39"/>
      <c r="I15627" s="39"/>
    </row>
    <row r="15628" spans="1:9" x14ac:dyDescent="0.3">
      <c r="A15628" s="7">
        <v>43426</v>
      </c>
      <c r="B15628" s="2">
        <v>0.54166666666424135</v>
      </c>
      <c r="C15628" s="8">
        <v>44887.541666666664</v>
      </c>
      <c r="D15628" s="3">
        <v>0.439</v>
      </c>
      <c r="E15628" s="39"/>
      <c r="F15628" s="39"/>
      <c r="G15628" s="39"/>
      <c r="H15628" s="39"/>
      <c r="I15628" s="39"/>
    </row>
    <row r="15629" spans="1:9" x14ac:dyDescent="0.3">
      <c r="A15629" s="7">
        <v>43426</v>
      </c>
      <c r="B15629" s="2">
        <v>0.5625</v>
      </c>
      <c r="C15629" s="8">
        <v>44887.5625</v>
      </c>
      <c r="D15629" s="3">
        <v>0.41199999999999998</v>
      </c>
      <c r="E15629" s="39"/>
      <c r="F15629" s="39"/>
      <c r="G15629" s="39"/>
      <c r="H15629" s="39"/>
      <c r="I15629" s="39"/>
    </row>
    <row r="15630" spans="1:9" x14ac:dyDescent="0.3">
      <c r="A15630" s="7">
        <v>43426</v>
      </c>
      <c r="B15630" s="2">
        <v>0.58333333333575865</v>
      </c>
      <c r="C15630" s="8">
        <v>44887.583333333336</v>
      </c>
      <c r="D15630" s="3">
        <v>0.35599999999999998</v>
      </c>
      <c r="E15630" s="39"/>
      <c r="F15630" s="39"/>
      <c r="G15630" s="39"/>
      <c r="H15630" s="39"/>
      <c r="I15630" s="39"/>
    </row>
    <row r="15631" spans="1:9" x14ac:dyDescent="0.3">
      <c r="A15631" s="7">
        <v>43426</v>
      </c>
      <c r="B15631" s="2">
        <v>0.60416666666424135</v>
      </c>
      <c r="C15631" s="8">
        <v>44887.604166666664</v>
      </c>
      <c r="D15631" s="3">
        <v>0.32900000000000001</v>
      </c>
      <c r="E15631" s="39"/>
      <c r="F15631" s="39"/>
      <c r="G15631" s="39"/>
      <c r="H15631" s="39"/>
      <c r="I15631" s="39"/>
    </row>
    <row r="15632" spans="1:9" x14ac:dyDescent="0.3">
      <c r="A15632" s="7">
        <v>43426</v>
      </c>
      <c r="B15632" s="2">
        <v>0.625</v>
      </c>
      <c r="C15632" s="8">
        <v>44887.625</v>
      </c>
      <c r="D15632" s="3">
        <v>0.32900000000000001</v>
      </c>
      <c r="E15632" s="39"/>
      <c r="F15632" s="39"/>
      <c r="G15632" s="39"/>
      <c r="H15632" s="39"/>
      <c r="I15632" s="39"/>
    </row>
    <row r="15633" spans="1:9" x14ac:dyDescent="0.3">
      <c r="A15633" s="7">
        <v>43426</v>
      </c>
      <c r="B15633" s="2">
        <v>0.64583333333575865</v>
      </c>
      <c r="C15633" s="8">
        <v>44887.645833333336</v>
      </c>
      <c r="D15633" s="3">
        <v>0.32900000000000001</v>
      </c>
      <c r="E15633" s="39"/>
      <c r="F15633" s="39"/>
      <c r="G15633" s="39"/>
      <c r="H15633" s="39"/>
      <c r="I15633" s="39"/>
    </row>
    <row r="15634" spans="1:9" x14ac:dyDescent="0.3">
      <c r="A15634" s="7">
        <v>43426</v>
      </c>
      <c r="B15634" s="2">
        <v>0.66666666666424135</v>
      </c>
      <c r="C15634" s="8">
        <v>44887.666666666664</v>
      </c>
      <c r="D15634" s="3">
        <v>0.246</v>
      </c>
      <c r="E15634" s="39"/>
      <c r="F15634" s="39"/>
      <c r="G15634" s="39"/>
      <c r="H15634" s="39"/>
      <c r="I15634" s="39"/>
    </row>
    <row r="15635" spans="1:9" x14ac:dyDescent="0.3">
      <c r="A15635" s="7">
        <v>43426</v>
      </c>
      <c r="B15635" s="2">
        <v>0.6875</v>
      </c>
      <c r="C15635" s="8">
        <v>44887.6875</v>
      </c>
      <c r="D15635" s="3">
        <v>7.9000000000000001E-2</v>
      </c>
      <c r="E15635" s="39"/>
      <c r="F15635" s="39"/>
      <c r="G15635" s="39"/>
      <c r="H15635" s="39"/>
      <c r="I15635" s="39"/>
    </row>
    <row r="15636" spans="1:9" x14ac:dyDescent="0.3">
      <c r="A15636" s="7">
        <v>43426</v>
      </c>
      <c r="B15636" s="2">
        <v>0.70833333333575865</v>
      </c>
      <c r="C15636" s="8">
        <v>44887.708333333336</v>
      </c>
      <c r="D15636" s="3">
        <v>5.0999999999999997E-2</v>
      </c>
      <c r="E15636" s="39"/>
      <c r="F15636" s="39"/>
      <c r="G15636" s="39"/>
      <c r="H15636" s="39"/>
      <c r="I15636" s="39"/>
    </row>
    <row r="15637" spans="1:9" x14ac:dyDescent="0.3">
      <c r="A15637" s="7">
        <v>43426</v>
      </c>
      <c r="B15637" s="2">
        <v>0.72916666666424135</v>
      </c>
      <c r="C15637" s="8">
        <v>44887.729166666664</v>
      </c>
      <c r="D15637" s="3">
        <v>5.0999999999999997E-2</v>
      </c>
      <c r="E15637" s="39"/>
      <c r="F15637" s="39"/>
      <c r="G15637" s="39"/>
      <c r="H15637" s="39"/>
      <c r="I15637" s="39"/>
    </row>
    <row r="15638" spans="1:9" x14ac:dyDescent="0.3">
      <c r="A15638" s="7">
        <v>43426</v>
      </c>
      <c r="B15638" s="2">
        <v>0.75</v>
      </c>
      <c r="C15638" s="8">
        <v>44887.75</v>
      </c>
      <c r="D15638" s="3">
        <v>5.0999999999999997E-2</v>
      </c>
      <c r="E15638" s="39"/>
      <c r="F15638" s="39"/>
      <c r="G15638" s="39"/>
      <c r="H15638" s="39"/>
      <c r="I15638" s="39"/>
    </row>
    <row r="15639" spans="1:9" x14ac:dyDescent="0.3">
      <c r="A15639" s="7">
        <v>43426</v>
      </c>
      <c r="B15639" s="2">
        <v>0.77083333333575865</v>
      </c>
      <c r="C15639" s="8">
        <v>44887.770833333336</v>
      </c>
      <c r="D15639" s="3">
        <v>5.0999999999999997E-2</v>
      </c>
      <c r="E15639" s="39"/>
      <c r="F15639" s="39"/>
      <c r="G15639" s="39"/>
      <c r="H15639" s="39"/>
      <c r="I15639" s="39"/>
    </row>
    <row r="15640" spans="1:9" x14ac:dyDescent="0.3">
      <c r="A15640" s="7">
        <v>43426</v>
      </c>
      <c r="B15640" s="2">
        <v>0.79166666666424135</v>
      </c>
      <c r="C15640" s="8">
        <v>44887.791666666664</v>
      </c>
      <c r="D15640" s="3">
        <v>5.0999999999999997E-2</v>
      </c>
      <c r="E15640" s="39"/>
      <c r="F15640" s="39"/>
      <c r="G15640" s="39"/>
      <c r="H15640" s="39"/>
      <c r="I15640" s="39"/>
    </row>
    <row r="15641" spans="1:9" x14ac:dyDescent="0.3">
      <c r="A15641" s="7">
        <v>43426</v>
      </c>
      <c r="B15641" s="2">
        <v>0.8125</v>
      </c>
      <c r="C15641" s="8">
        <v>44887.8125</v>
      </c>
      <c r="D15641" s="3">
        <v>5.0999999999999997E-2</v>
      </c>
      <c r="E15641" s="39"/>
      <c r="F15641" s="39"/>
      <c r="G15641" s="39"/>
      <c r="H15641" s="39"/>
      <c r="I15641" s="39"/>
    </row>
    <row r="15642" spans="1:9" x14ac:dyDescent="0.3">
      <c r="A15642" s="7">
        <v>43426</v>
      </c>
      <c r="B15642" s="2">
        <v>0.83333333333575865</v>
      </c>
      <c r="C15642" s="8">
        <v>44887.833333333336</v>
      </c>
      <c r="D15642" s="3">
        <v>5.0999999999999997E-2</v>
      </c>
      <c r="E15642" s="39"/>
      <c r="F15642" s="39"/>
      <c r="G15642" s="39"/>
      <c r="H15642" s="39"/>
      <c r="I15642" s="39"/>
    </row>
    <row r="15643" spans="1:9" x14ac:dyDescent="0.3">
      <c r="A15643" s="7">
        <v>43426</v>
      </c>
      <c r="B15643" s="2">
        <v>0.85416666666424135</v>
      </c>
      <c r="C15643" s="8">
        <v>44887.854166666664</v>
      </c>
      <c r="D15643" s="3">
        <v>5.0999999999999997E-2</v>
      </c>
      <c r="E15643" s="39"/>
      <c r="F15643" s="39"/>
      <c r="G15643" s="39"/>
      <c r="H15643" s="39"/>
      <c r="I15643" s="39"/>
    </row>
    <row r="15644" spans="1:9" x14ac:dyDescent="0.3">
      <c r="A15644" s="7">
        <v>43426</v>
      </c>
      <c r="B15644" s="2">
        <v>0.875</v>
      </c>
      <c r="C15644" s="8">
        <v>44887.875</v>
      </c>
      <c r="D15644" s="3">
        <v>5.0999999999999997E-2</v>
      </c>
      <c r="E15644" s="39"/>
      <c r="F15644" s="39"/>
      <c r="G15644" s="39"/>
      <c r="H15644" s="39"/>
      <c r="I15644" s="39"/>
    </row>
    <row r="15645" spans="1:9" x14ac:dyDescent="0.3">
      <c r="A15645" s="7">
        <v>43426</v>
      </c>
      <c r="B15645" s="2">
        <v>0.89583333333575865</v>
      </c>
      <c r="C15645" s="8">
        <v>44887.895833333336</v>
      </c>
      <c r="D15645" s="3">
        <v>5.0999999999999997E-2</v>
      </c>
      <c r="E15645" s="39"/>
      <c r="F15645" s="39"/>
      <c r="G15645" s="39"/>
      <c r="H15645" s="39"/>
      <c r="I15645" s="39"/>
    </row>
    <row r="15646" spans="1:9" x14ac:dyDescent="0.3">
      <c r="A15646" s="7">
        <v>43426</v>
      </c>
      <c r="B15646" s="2">
        <v>0.91666666666424135</v>
      </c>
      <c r="C15646" s="8">
        <v>44887.916666666664</v>
      </c>
      <c r="D15646" s="3">
        <v>5.0999999999999997E-2</v>
      </c>
      <c r="E15646" s="39"/>
      <c r="F15646" s="39"/>
      <c r="G15646" s="39"/>
      <c r="H15646" s="39"/>
      <c r="I15646" s="39"/>
    </row>
    <row r="15647" spans="1:9" x14ac:dyDescent="0.3">
      <c r="A15647" s="7">
        <v>43426</v>
      </c>
      <c r="B15647" s="2">
        <v>0.9375</v>
      </c>
      <c r="C15647" s="8">
        <v>44887.9375</v>
      </c>
      <c r="D15647" s="3">
        <v>5.0999999999999997E-2</v>
      </c>
      <c r="E15647" s="39"/>
      <c r="F15647" s="39"/>
      <c r="G15647" s="39"/>
      <c r="H15647" s="39"/>
      <c r="I15647" s="39"/>
    </row>
    <row r="15648" spans="1:9" x14ac:dyDescent="0.3">
      <c r="A15648" s="7">
        <v>43426</v>
      </c>
      <c r="B15648" s="2">
        <v>0.95833333333575865</v>
      </c>
      <c r="C15648" s="8">
        <v>44887.958333333336</v>
      </c>
      <c r="D15648" s="3">
        <v>5.0999999999999997E-2</v>
      </c>
      <c r="E15648" s="39"/>
      <c r="F15648" s="39"/>
      <c r="G15648" s="39"/>
      <c r="H15648" s="39"/>
      <c r="I15648" s="39"/>
    </row>
    <row r="15649" spans="1:9" x14ac:dyDescent="0.3">
      <c r="A15649" s="7">
        <v>43426</v>
      </c>
      <c r="B15649" s="2">
        <v>0.97916666666424135</v>
      </c>
      <c r="C15649" s="8">
        <v>44887.979166666664</v>
      </c>
      <c r="D15649" s="3">
        <v>5.0999999999999997E-2</v>
      </c>
      <c r="E15649" s="48">
        <f>+IF(D15649="","",AVERAGE(D15602:D15649))</f>
        <v>0.2188125000000001</v>
      </c>
      <c r="F15649" s="48">
        <f>+IF(D15649="","",MIN(D15602:D15649))</f>
        <v>5.0999999999999997E-2</v>
      </c>
      <c r="G15649" s="48">
        <f>+IF(D15649="","",MAX(D15602:D15649))</f>
        <v>0.439</v>
      </c>
      <c r="H15649" s="48">
        <f>STDEV(D15602:D15649)</f>
        <v>0.12913948524342234</v>
      </c>
      <c r="I15649" s="48">
        <f>+IF(F15649="","",(G15649-F15649))</f>
        <v>0.38800000000000001</v>
      </c>
    </row>
    <row r="15650" spans="1:9" x14ac:dyDescent="0.3">
      <c r="A15650" s="7">
        <v>43427</v>
      </c>
      <c r="B15650" s="2">
        <v>0</v>
      </c>
      <c r="C15650" s="8">
        <v>44888</v>
      </c>
      <c r="D15650" s="3">
        <v>7.9000000000000001E-2</v>
      </c>
      <c r="E15650" s="39"/>
      <c r="F15650" s="39"/>
      <c r="G15650" s="39"/>
      <c r="H15650" s="39"/>
      <c r="I15650" s="39"/>
    </row>
    <row r="15651" spans="1:9" x14ac:dyDescent="0.3">
      <c r="A15651" s="7">
        <v>43427</v>
      </c>
      <c r="B15651" s="2">
        <v>2.0833333335758653E-2</v>
      </c>
      <c r="C15651" s="8">
        <v>44888.020833333336</v>
      </c>
      <c r="D15651" s="3">
        <v>0.107</v>
      </c>
      <c r="E15651" s="39"/>
      <c r="F15651" s="39"/>
      <c r="G15651" s="39"/>
      <c r="H15651" s="39"/>
      <c r="I15651" s="39"/>
    </row>
    <row r="15652" spans="1:9" x14ac:dyDescent="0.3">
      <c r="A15652" s="7">
        <v>43427</v>
      </c>
      <c r="B15652" s="2">
        <v>4.1666666664241347E-2</v>
      </c>
      <c r="C15652" s="8">
        <v>44888.041666666664</v>
      </c>
      <c r="D15652" s="3">
        <v>0.16300000000000001</v>
      </c>
      <c r="E15652" s="39"/>
      <c r="F15652" s="39"/>
      <c r="G15652" s="39"/>
      <c r="H15652" s="39"/>
      <c r="I15652" s="39"/>
    </row>
    <row r="15653" spans="1:9" x14ac:dyDescent="0.3">
      <c r="A15653" s="7">
        <v>43427</v>
      </c>
      <c r="B15653" s="2">
        <v>6.25E-2</v>
      </c>
      <c r="C15653" s="8">
        <v>44888.0625</v>
      </c>
      <c r="D15653" s="3">
        <v>0.19</v>
      </c>
      <c r="E15653" s="39"/>
      <c r="F15653" s="39"/>
      <c r="G15653" s="39"/>
      <c r="H15653" s="39"/>
      <c r="I15653" s="39"/>
    </row>
    <row r="15654" spans="1:9" x14ac:dyDescent="0.3">
      <c r="A15654" s="7">
        <v>43427</v>
      </c>
      <c r="B15654" s="2">
        <v>8.3333333335758653E-2</v>
      </c>
      <c r="C15654" s="8">
        <v>44888.083333333336</v>
      </c>
      <c r="D15654" s="3">
        <v>0.218</v>
      </c>
      <c r="E15654" s="39"/>
      <c r="F15654" s="39"/>
      <c r="G15654" s="39"/>
      <c r="H15654" s="39"/>
      <c r="I15654" s="39"/>
    </row>
    <row r="15655" spans="1:9" x14ac:dyDescent="0.3">
      <c r="A15655" s="7">
        <v>43427</v>
      </c>
      <c r="B15655" s="2">
        <v>0.10416666666424135</v>
      </c>
      <c r="C15655" s="8">
        <v>44888.104166666664</v>
      </c>
      <c r="D15655" s="3">
        <v>0.246</v>
      </c>
      <c r="E15655" s="39"/>
      <c r="F15655" s="39"/>
      <c r="G15655" s="39"/>
      <c r="H15655" s="39"/>
      <c r="I15655" s="39"/>
    </row>
    <row r="15656" spans="1:9" x14ac:dyDescent="0.3">
      <c r="A15656" s="7">
        <v>43427</v>
      </c>
      <c r="B15656" s="2">
        <v>0.125</v>
      </c>
      <c r="C15656" s="8">
        <v>44888.125</v>
      </c>
      <c r="D15656" s="3">
        <v>0.27300000000000002</v>
      </c>
      <c r="E15656" s="39"/>
      <c r="F15656" s="39"/>
      <c r="G15656" s="39"/>
      <c r="H15656" s="39"/>
      <c r="I15656" s="39"/>
    </row>
    <row r="15657" spans="1:9" x14ac:dyDescent="0.3">
      <c r="A15657" s="7">
        <v>43427</v>
      </c>
      <c r="B15657" s="2">
        <v>0.14583333333575865</v>
      </c>
      <c r="C15657" s="8">
        <v>44888.145833333336</v>
      </c>
      <c r="D15657" s="3">
        <v>0.30099999999999999</v>
      </c>
      <c r="E15657" s="39"/>
      <c r="F15657" s="39"/>
      <c r="G15657" s="39"/>
      <c r="H15657" s="39"/>
      <c r="I15657" s="39"/>
    </row>
    <row r="15658" spans="1:9" x14ac:dyDescent="0.3">
      <c r="A15658" s="7">
        <v>43427</v>
      </c>
      <c r="B15658" s="2">
        <v>0.16666666666424135</v>
      </c>
      <c r="C15658" s="8">
        <v>44888.166666666664</v>
      </c>
      <c r="D15658" s="3">
        <v>0.32900000000000001</v>
      </c>
      <c r="E15658" s="39"/>
      <c r="F15658" s="39"/>
      <c r="G15658" s="39"/>
      <c r="H15658" s="39"/>
      <c r="I15658" s="39"/>
    </row>
    <row r="15659" spans="1:9" x14ac:dyDescent="0.3">
      <c r="A15659" s="7">
        <v>43427</v>
      </c>
      <c r="B15659" s="2">
        <v>0.1875</v>
      </c>
      <c r="C15659" s="8">
        <v>44888.1875</v>
      </c>
      <c r="D15659" s="3">
        <v>0.32900000000000001</v>
      </c>
      <c r="E15659" s="39"/>
      <c r="F15659" s="39"/>
      <c r="G15659" s="39"/>
      <c r="H15659" s="39"/>
      <c r="I15659" s="39"/>
    </row>
    <row r="15660" spans="1:9" x14ac:dyDescent="0.3">
      <c r="A15660" s="7">
        <v>43427</v>
      </c>
      <c r="B15660" s="2">
        <v>0.20833333333575865</v>
      </c>
      <c r="C15660" s="8">
        <v>44888.208333333336</v>
      </c>
      <c r="D15660" s="3">
        <v>0.35599999999999998</v>
      </c>
      <c r="E15660" s="39"/>
      <c r="F15660" s="39"/>
      <c r="G15660" s="39"/>
      <c r="H15660" s="39"/>
      <c r="I15660" s="39"/>
    </row>
    <row r="15661" spans="1:9" x14ac:dyDescent="0.3">
      <c r="A15661" s="7">
        <v>43427</v>
      </c>
      <c r="B15661" s="2">
        <v>0.22916666666424135</v>
      </c>
      <c r="C15661" s="8">
        <v>44888.229166666664</v>
      </c>
      <c r="D15661" s="3">
        <v>0.35599999999999998</v>
      </c>
      <c r="E15661" s="39"/>
      <c r="F15661" s="39"/>
      <c r="G15661" s="39"/>
      <c r="H15661" s="39"/>
      <c r="I15661" s="39"/>
    </row>
    <row r="15662" spans="1:9" x14ac:dyDescent="0.3">
      <c r="A15662" s="7">
        <v>43427</v>
      </c>
      <c r="B15662" s="2">
        <v>0.25</v>
      </c>
      <c r="C15662" s="8">
        <v>44888.25</v>
      </c>
      <c r="D15662" s="3">
        <v>0.38400000000000001</v>
      </c>
      <c r="E15662" s="39"/>
      <c r="F15662" s="39"/>
      <c r="G15662" s="39"/>
      <c r="H15662" s="39"/>
      <c r="I15662" s="39"/>
    </row>
    <row r="15663" spans="1:9" x14ac:dyDescent="0.3">
      <c r="A15663" s="7">
        <v>43427</v>
      </c>
      <c r="B15663" s="2">
        <v>0.27083333333575865</v>
      </c>
      <c r="C15663" s="8">
        <v>44888.270833333336</v>
      </c>
      <c r="D15663" s="3">
        <v>0.38400000000000001</v>
      </c>
      <c r="E15663" s="39"/>
      <c r="F15663" s="39"/>
      <c r="G15663" s="39"/>
      <c r="H15663" s="39"/>
      <c r="I15663" s="39"/>
    </row>
    <row r="15664" spans="1:9" x14ac:dyDescent="0.3">
      <c r="A15664" s="7">
        <v>43427</v>
      </c>
      <c r="B15664" s="2">
        <v>0.29166666666424135</v>
      </c>
      <c r="C15664" s="8">
        <v>44888.291666666664</v>
      </c>
      <c r="D15664" s="3">
        <v>0.38400000000000001</v>
      </c>
      <c r="E15664" s="39"/>
      <c r="F15664" s="39"/>
      <c r="G15664" s="39"/>
      <c r="H15664" s="39"/>
      <c r="I15664" s="39"/>
    </row>
    <row r="15665" spans="1:9" x14ac:dyDescent="0.3">
      <c r="A15665" s="7">
        <v>43427</v>
      </c>
      <c r="B15665" s="2">
        <v>0.3125</v>
      </c>
      <c r="C15665" s="8">
        <v>44888.3125</v>
      </c>
      <c r="D15665" s="3">
        <v>0.38400000000000001</v>
      </c>
      <c r="E15665" s="39"/>
      <c r="F15665" s="39"/>
      <c r="G15665" s="39"/>
      <c r="H15665" s="39"/>
      <c r="I15665" s="39"/>
    </row>
    <row r="15666" spans="1:9" x14ac:dyDescent="0.3">
      <c r="A15666" s="7">
        <v>43427</v>
      </c>
      <c r="B15666" s="2">
        <v>0.33333333333575865</v>
      </c>
      <c r="C15666" s="8">
        <v>44888.333333333336</v>
      </c>
      <c r="D15666" s="3">
        <v>0.41199999999999998</v>
      </c>
      <c r="E15666" s="39"/>
      <c r="F15666" s="39"/>
      <c r="G15666" s="39"/>
      <c r="H15666" s="39"/>
      <c r="I15666" s="39"/>
    </row>
    <row r="15667" spans="1:9" x14ac:dyDescent="0.3">
      <c r="A15667" s="7">
        <v>43427</v>
      </c>
      <c r="B15667" s="2">
        <v>0.35416666666424135</v>
      </c>
      <c r="C15667" s="8">
        <v>44888.354166666664</v>
      </c>
      <c r="D15667" s="3">
        <v>0.41199999999999998</v>
      </c>
      <c r="E15667" s="39"/>
      <c r="F15667" s="39"/>
      <c r="G15667" s="39"/>
      <c r="H15667" s="39"/>
      <c r="I15667" s="39"/>
    </row>
    <row r="15668" spans="1:9" x14ac:dyDescent="0.3">
      <c r="A15668" s="7">
        <v>43427</v>
      </c>
      <c r="B15668" s="2">
        <v>0.375</v>
      </c>
      <c r="C15668" s="8">
        <v>44888.375</v>
      </c>
      <c r="D15668" s="3">
        <v>0.439</v>
      </c>
      <c r="E15668" s="39"/>
      <c r="F15668" s="39"/>
      <c r="G15668" s="39"/>
      <c r="H15668" s="39"/>
      <c r="I15668" s="39"/>
    </row>
    <row r="15669" spans="1:9" x14ac:dyDescent="0.3">
      <c r="A15669" s="7">
        <v>43427</v>
      </c>
      <c r="B15669" s="2">
        <v>0.39583333333575865</v>
      </c>
      <c r="C15669" s="8">
        <v>44888.395833333336</v>
      </c>
      <c r="D15669" s="3">
        <v>0.439</v>
      </c>
      <c r="E15669" s="39"/>
      <c r="F15669" s="39"/>
      <c r="G15669" s="39"/>
      <c r="H15669" s="39"/>
      <c r="I15669" s="39"/>
    </row>
    <row r="15670" spans="1:9" x14ac:dyDescent="0.3">
      <c r="A15670" s="7">
        <v>43427</v>
      </c>
      <c r="B15670" s="2">
        <v>0.41666666666424135</v>
      </c>
      <c r="C15670" s="8">
        <v>44888.416666666664</v>
      </c>
      <c r="D15670" s="3">
        <v>0.46700000000000003</v>
      </c>
      <c r="E15670" s="39"/>
      <c r="F15670" s="39"/>
      <c r="G15670" s="39"/>
      <c r="H15670" s="39"/>
      <c r="I15670" s="39"/>
    </row>
    <row r="15671" spans="1:9" x14ac:dyDescent="0.3">
      <c r="A15671" s="7">
        <v>43427</v>
      </c>
      <c r="B15671" s="2">
        <v>0.4375</v>
      </c>
      <c r="C15671" s="8">
        <v>44888.4375</v>
      </c>
      <c r="D15671" s="3">
        <v>0.52200000000000002</v>
      </c>
      <c r="E15671" s="39"/>
      <c r="F15671" s="39"/>
      <c r="G15671" s="39"/>
      <c r="H15671" s="39"/>
      <c r="I15671" s="39"/>
    </row>
    <row r="15672" spans="1:9" x14ac:dyDescent="0.3">
      <c r="A15672" s="7">
        <v>43427</v>
      </c>
      <c r="B15672" s="2">
        <v>0.45833333333575865</v>
      </c>
      <c r="C15672" s="8">
        <v>44888.458333333336</v>
      </c>
      <c r="D15672" s="3">
        <v>0.55000000000000004</v>
      </c>
      <c r="E15672" s="39"/>
      <c r="F15672" s="39"/>
      <c r="G15672" s="39"/>
      <c r="H15672" s="39"/>
      <c r="I15672" s="39"/>
    </row>
    <row r="15673" spans="1:9" x14ac:dyDescent="0.3">
      <c r="A15673" s="7">
        <v>43427</v>
      </c>
      <c r="B15673" s="2">
        <v>0.47916666666424135</v>
      </c>
      <c r="C15673" s="8">
        <v>44888.479166666664</v>
      </c>
      <c r="D15673" s="3">
        <v>0.63200000000000001</v>
      </c>
      <c r="E15673" s="39"/>
      <c r="F15673" s="39"/>
      <c r="G15673" s="39"/>
      <c r="H15673" s="39"/>
      <c r="I15673" s="39"/>
    </row>
    <row r="15674" spans="1:9" x14ac:dyDescent="0.3">
      <c r="A15674" s="7">
        <v>43427</v>
      </c>
      <c r="B15674" s="2">
        <v>0.5</v>
      </c>
      <c r="C15674" s="8">
        <v>44888.5</v>
      </c>
      <c r="D15674" s="3">
        <v>0.68700000000000006</v>
      </c>
      <c r="E15674" s="39"/>
      <c r="F15674" s="39"/>
      <c r="G15674" s="39"/>
      <c r="H15674" s="39"/>
      <c r="I15674" s="39"/>
    </row>
    <row r="15675" spans="1:9" x14ac:dyDescent="0.3">
      <c r="A15675" s="7">
        <v>43427</v>
      </c>
      <c r="B15675" s="2">
        <v>0.52083333333575865</v>
      </c>
      <c r="C15675" s="8">
        <v>44888.520833333336</v>
      </c>
      <c r="D15675" s="3">
        <v>0.71499999999999997</v>
      </c>
      <c r="E15675" s="39"/>
      <c r="F15675" s="39"/>
      <c r="G15675" s="39"/>
      <c r="H15675" s="39"/>
      <c r="I15675" s="39"/>
    </row>
    <row r="15676" spans="1:9" x14ac:dyDescent="0.3">
      <c r="A15676" s="7">
        <v>43427</v>
      </c>
      <c r="B15676" s="2">
        <v>0.54166666666424135</v>
      </c>
      <c r="C15676" s="8">
        <v>44888.541666666664</v>
      </c>
      <c r="D15676" s="3">
        <v>0.74199999999999999</v>
      </c>
      <c r="E15676" s="39"/>
      <c r="F15676" s="39"/>
      <c r="G15676" s="39"/>
      <c r="H15676" s="39"/>
      <c r="I15676" s="39"/>
    </row>
    <row r="15677" spans="1:9" x14ac:dyDescent="0.3">
      <c r="A15677" s="7">
        <v>43427</v>
      </c>
      <c r="B15677" s="2">
        <v>0.5625</v>
      </c>
      <c r="C15677" s="8">
        <v>44888.5625</v>
      </c>
      <c r="D15677" s="3">
        <v>0.77</v>
      </c>
      <c r="E15677" s="39"/>
      <c r="F15677" s="39"/>
      <c r="G15677" s="39"/>
      <c r="H15677" s="39"/>
      <c r="I15677" s="39"/>
    </row>
    <row r="15678" spans="1:9" x14ac:dyDescent="0.3">
      <c r="A15678" s="7">
        <v>43427</v>
      </c>
      <c r="B15678" s="2">
        <v>0.58333333333575865</v>
      </c>
      <c r="C15678" s="8">
        <v>44888.583333333336</v>
      </c>
      <c r="D15678" s="3">
        <v>0.79700000000000004</v>
      </c>
      <c r="E15678" s="39"/>
      <c r="F15678" s="39"/>
      <c r="G15678" s="39"/>
      <c r="H15678" s="39"/>
      <c r="I15678" s="39"/>
    </row>
    <row r="15679" spans="1:9" x14ac:dyDescent="0.3">
      <c r="A15679" s="7">
        <v>43427</v>
      </c>
      <c r="B15679" s="2">
        <v>0.60416666666424135</v>
      </c>
      <c r="C15679" s="8">
        <v>44888.604166666664</v>
      </c>
      <c r="D15679" s="3">
        <v>0.79700000000000004</v>
      </c>
      <c r="E15679" s="39"/>
      <c r="F15679" s="39"/>
      <c r="G15679" s="39"/>
      <c r="H15679" s="39"/>
      <c r="I15679" s="39"/>
    </row>
    <row r="15680" spans="1:9" x14ac:dyDescent="0.3">
      <c r="A15680" s="7">
        <v>43427</v>
      </c>
      <c r="B15680" s="2">
        <v>0.625</v>
      </c>
      <c r="C15680" s="8">
        <v>44888.625</v>
      </c>
      <c r="D15680" s="3">
        <v>0.79700000000000004</v>
      </c>
      <c r="E15680" s="39"/>
      <c r="F15680" s="39"/>
      <c r="G15680" s="39"/>
      <c r="H15680" s="39"/>
      <c r="I15680" s="39"/>
    </row>
    <row r="15681" spans="1:9" x14ac:dyDescent="0.3">
      <c r="A15681" s="7">
        <v>43427</v>
      </c>
      <c r="B15681" s="2">
        <v>0.64583333333575865</v>
      </c>
      <c r="C15681" s="8">
        <v>44888.645833333336</v>
      </c>
      <c r="D15681" s="3">
        <v>0.77</v>
      </c>
      <c r="E15681" s="39"/>
      <c r="F15681" s="39"/>
      <c r="G15681" s="39"/>
      <c r="H15681" s="39"/>
      <c r="I15681" s="39"/>
    </row>
    <row r="15682" spans="1:9" x14ac:dyDescent="0.3">
      <c r="A15682" s="7">
        <v>43427</v>
      </c>
      <c r="B15682" s="2">
        <v>0.66666666666424135</v>
      </c>
      <c r="C15682" s="8">
        <v>44888.666666666664</v>
      </c>
      <c r="D15682" s="3">
        <v>0.74199999999999999</v>
      </c>
      <c r="E15682" s="39"/>
      <c r="F15682" s="39"/>
      <c r="G15682" s="39"/>
      <c r="H15682" s="39"/>
      <c r="I15682" s="39"/>
    </row>
    <row r="15683" spans="1:9" x14ac:dyDescent="0.3">
      <c r="A15683" s="7">
        <v>43427</v>
      </c>
      <c r="B15683" s="2">
        <v>0.6875</v>
      </c>
      <c r="C15683" s="8">
        <v>44888.6875</v>
      </c>
      <c r="D15683" s="3">
        <v>0.71499999999999997</v>
      </c>
      <c r="E15683" s="39"/>
      <c r="F15683" s="39"/>
      <c r="G15683" s="39"/>
      <c r="H15683" s="39"/>
      <c r="I15683" s="39"/>
    </row>
    <row r="15684" spans="1:9" x14ac:dyDescent="0.3">
      <c r="A15684" s="7">
        <v>43427</v>
      </c>
      <c r="B15684" s="2">
        <v>0.70833333333575865</v>
      </c>
      <c r="C15684" s="8">
        <v>44888.708333333336</v>
      </c>
      <c r="D15684" s="3">
        <v>0.68700000000000006</v>
      </c>
      <c r="E15684" s="39"/>
      <c r="F15684" s="39"/>
      <c r="G15684" s="39"/>
      <c r="H15684" s="39"/>
      <c r="I15684" s="39"/>
    </row>
    <row r="15685" spans="1:9" x14ac:dyDescent="0.3">
      <c r="A15685" s="7">
        <v>43427</v>
      </c>
      <c r="B15685" s="2">
        <v>0.72916666666424135</v>
      </c>
      <c r="C15685" s="8">
        <v>44888.729166666664</v>
      </c>
      <c r="D15685" s="3">
        <v>0.63200000000000001</v>
      </c>
      <c r="E15685" s="39"/>
      <c r="F15685" s="39"/>
      <c r="G15685" s="39"/>
      <c r="H15685" s="39"/>
      <c r="I15685" s="39"/>
    </row>
    <row r="15686" spans="1:9" x14ac:dyDescent="0.3">
      <c r="A15686" s="7">
        <v>43427</v>
      </c>
      <c r="B15686" s="2">
        <v>0.75</v>
      </c>
      <c r="C15686" s="8">
        <v>44888.75</v>
      </c>
      <c r="D15686" s="3">
        <v>0.60499999999999998</v>
      </c>
      <c r="E15686" s="39"/>
      <c r="F15686" s="39"/>
      <c r="G15686" s="39"/>
      <c r="H15686" s="39"/>
      <c r="I15686" s="39"/>
    </row>
    <row r="15687" spans="1:9" x14ac:dyDescent="0.3">
      <c r="A15687" s="7">
        <v>43427</v>
      </c>
      <c r="B15687" s="2">
        <v>0.77083333333575865</v>
      </c>
      <c r="C15687" s="8">
        <v>44888.770833333336</v>
      </c>
      <c r="D15687" s="3">
        <v>0.60499999999999998</v>
      </c>
      <c r="E15687" s="39"/>
      <c r="F15687" s="39"/>
      <c r="G15687" s="39"/>
      <c r="H15687" s="39"/>
      <c r="I15687" s="39"/>
    </row>
    <row r="15688" spans="1:9" x14ac:dyDescent="0.3">
      <c r="A15688" s="7">
        <v>43427</v>
      </c>
      <c r="B15688" s="2">
        <v>0.79166666666424135</v>
      </c>
      <c r="C15688" s="8">
        <v>44888.791666666664</v>
      </c>
      <c r="D15688" s="3">
        <v>0.57699999999999996</v>
      </c>
      <c r="E15688" s="39"/>
      <c r="F15688" s="39"/>
      <c r="G15688" s="39"/>
      <c r="H15688" s="39"/>
      <c r="I15688" s="39"/>
    </row>
    <row r="15689" spans="1:9" x14ac:dyDescent="0.3">
      <c r="A15689" s="7">
        <v>43427</v>
      </c>
      <c r="B15689" s="2">
        <v>0.8125</v>
      </c>
      <c r="C15689" s="8">
        <v>44888.8125</v>
      </c>
      <c r="D15689" s="3">
        <v>0.55000000000000004</v>
      </c>
      <c r="E15689" s="39"/>
      <c r="F15689" s="39"/>
      <c r="G15689" s="39"/>
      <c r="H15689" s="39"/>
      <c r="I15689" s="39"/>
    </row>
    <row r="15690" spans="1:9" x14ac:dyDescent="0.3">
      <c r="A15690" s="7">
        <v>43427</v>
      </c>
      <c r="B15690" s="2">
        <v>0.83333333333575865</v>
      </c>
      <c r="C15690" s="8">
        <v>44888.833333333336</v>
      </c>
      <c r="D15690" s="3">
        <v>0.55000000000000004</v>
      </c>
      <c r="E15690" s="39"/>
      <c r="F15690" s="39"/>
      <c r="G15690" s="39"/>
      <c r="H15690" s="39"/>
      <c r="I15690" s="39"/>
    </row>
    <row r="15691" spans="1:9" x14ac:dyDescent="0.3">
      <c r="A15691" s="7">
        <v>43427</v>
      </c>
      <c r="B15691" s="2">
        <v>0.85416666666424135</v>
      </c>
      <c r="C15691" s="8">
        <v>44888.854166666664</v>
      </c>
      <c r="D15691" s="3">
        <v>0.55000000000000004</v>
      </c>
      <c r="E15691" s="39"/>
      <c r="F15691" s="39"/>
      <c r="G15691" s="39"/>
      <c r="H15691" s="39"/>
      <c r="I15691" s="39"/>
    </row>
    <row r="15692" spans="1:9" x14ac:dyDescent="0.3">
      <c r="A15692" s="7">
        <v>43427</v>
      </c>
      <c r="B15692" s="2">
        <v>0.875</v>
      </c>
      <c r="C15692" s="8">
        <v>44888.875</v>
      </c>
      <c r="D15692" s="3">
        <v>0.55000000000000004</v>
      </c>
      <c r="E15692" s="39"/>
      <c r="F15692" s="39"/>
      <c r="G15692" s="39"/>
      <c r="H15692" s="39"/>
      <c r="I15692" s="39"/>
    </row>
    <row r="15693" spans="1:9" x14ac:dyDescent="0.3">
      <c r="A15693" s="7">
        <v>43427</v>
      </c>
      <c r="B15693" s="2">
        <v>0.89583333333575865</v>
      </c>
      <c r="C15693" s="8">
        <v>44888.895833333336</v>
      </c>
      <c r="D15693" s="3">
        <v>0.55000000000000004</v>
      </c>
      <c r="E15693" s="39"/>
      <c r="F15693" s="39"/>
      <c r="G15693" s="39"/>
      <c r="H15693" s="39"/>
      <c r="I15693" s="39"/>
    </row>
    <row r="15694" spans="1:9" x14ac:dyDescent="0.3">
      <c r="A15694" s="7">
        <v>43427</v>
      </c>
      <c r="B15694" s="2">
        <v>0.91666666666424135</v>
      </c>
      <c r="C15694" s="8">
        <v>44888.916666666664</v>
      </c>
      <c r="D15694" s="3">
        <v>0.55000000000000004</v>
      </c>
      <c r="E15694" s="39"/>
      <c r="F15694" s="39"/>
      <c r="G15694" s="39"/>
      <c r="H15694" s="39"/>
      <c r="I15694" s="39"/>
    </row>
    <row r="15695" spans="1:9" x14ac:dyDescent="0.3">
      <c r="A15695" s="7">
        <v>43427</v>
      </c>
      <c r="B15695" s="2">
        <v>0.9375</v>
      </c>
      <c r="C15695" s="8">
        <v>44888.9375</v>
      </c>
      <c r="D15695" s="3">
        <v>0.55000000000000004</v>
      </c>
      <c r="E15695" s="39"/>
      <c r="F15695" s="39"/>
      <c r="G15695" s="39"/>
      <c r="H15695" s="39"/>
      <c r="I15695" s="39"/>
    </row>
    <row r="15696" spans="1:9" x14ac:dyDescent="0.3">
      <c r="A15696" s="7">
        <v>43427</v>
      </c>
      <c r="B15696" s="2">
        <v>0.95833333333575865</v>
      </c>
      <c r="C15696" s="8">
        <v>44888.958333333336</v>
      </c>
      <c r="D15696" s="3">
        <v>0.55000000000000004</v>
      </c>
      <c r="E15696" s="39"/>
      <c r="F15696" s="39"/>
      <c r="G15696" s="39"/>
      <c r="H15696" s="39"/>
      <c r="I15696" s="39"/>
    </row>
    <row r="15697" spans="1:9" x14ac:dyDescent="0.3">
      <c r="A15697" s="7">
        <v>43427</v>
      </c>
      <c r="B15697" s="2">
        <v>0.97916666666424135</v>
      </c>
      <c r="C15697" s="8">
        <v>44888.979166666664</v>
      </c>
      <c r="D15697" s="3">
        <v>0.55000000000000004</v>
      </c>
      <c r="E15697" s="48">
        <f>+IF(D15697="","",AVERAGE(D15650:D15697))</f>
        <v>0.49883333333333363</v>
      </c>
      <c r="F15697" s="48">
        <f>+IF(D15697="","",MIN(D15650:D15697))</f>
        <v>7.9000000000000001E-2</v>
      </c>
      <c r="G15697" s="48">
        <f>+IF(D15697="","",MAX(D15650:D15697))</f>
        <v>0.79700000000000004</v>
      </c>
      <c r="H15697" s="48">
        <f>STDEV(D15650:D15697)</f>
        <v>0.19199482853555433</v>
      </c>
      <c r="I15697" s="48">
        <f>+IF(F15697="","",(G15697-F15697))</f>
        <v>0.71800000000000008</v>
      </c>
    </row>
    <row r="15698" spans="1:9" x14ac:dyDescent="0.3">
      <c r="A15698" s="7">
        <v>43428</v>
      </c>
      <c r="B15698" s="2">
        <v>0</v>
      </c>
      <c r="C15698" s="8">
        <v>44889</v>
      </c>
      <c r="D15698" s="3">
        <v>0.55000000000000004</v>
      </c>
      <c r="E15698" s="39"/>
      <c r="F15698" s="39"/>
      <c r="G15698" s="39"/>
      <c r="H15698" s="39"/>
      <c r="I15698" s="39"/>
    </row>
    <row r="15699" spans="1:9" x14ac:dyDescent="0.3">
      <c r="A15699" s="7">
        <v>43428</v>
      </c>
      <c r="B15699" s="2">
        <v>2.0833333335758653E-2</v>
      </c>
      <c r="C15699" s="8">
        <v>44889.020833333336</v>
      </c>
      <c r="D15699" s="3">
        <v>0.55000000000000004</v>
      </c>
      <c r="E15699" s="39"/>
      <c r="F15699" s="39"/>
      <c r="G15699" s="39"/>
      <c r="H15699" s="39"/>
      <c r="I15699" s="39"/>
    </row>
    <row r="15700" spans="1:9" x14ac:dyDescent="0.3">
      <c r="A15700" s="7">
        <v>43428</v>
      </c>
      <c r="B15700" s="2">
        <v>4.1666666664241347E-2</v>
      </c>
      <c r="C15700" s="8">
        <v>44889.041666666664</v>
      </c>
      <c r="D15700" s="3">
        <v>0.55000000000000004</v>
      </c>
      <c r="E15700" s="39"/>
      <c r="F15700" s="39"/>
      <c r="G15700" s="39"/>
      <c r="H15700" s="39"/>
      <c r="I15700" s="39"/>
    </row>
    <row r="15701" spans="1:9" x14ac:dyDescent="0.3">
      <c r="A15701" s="7">
        <v>43428</v>
      </c>
      <c r="B15701" s="2">
        <v>6.25E-2</v>
      </c>
      <c r="C15701" s="8">
        <v>44889.0625</v>
      </c>
      <c r="D15701" s="3">
        <v>0.55000000000000004</v>
      </c>
      <c r="E15701" s="39"/>
      <c r="F15701" s="39"/>
      <c r="G15701" s="39"/>
      <c r="H15701" s="39"/>
      <c r="I15701" s="39"/>
    </row>
    <row r="15702" spans="1:9" x14ac:dyDescent="0.3">
      <c r="A15702" s="7">
        <v>43428</v>
      </c>
      <c r="B15702" s="2">
        <v>8.3333333335758653E-2</v>
      </c>
      <c r="C15702" s="8">
        <v>44889.083333333336</v>
      </c>
      <c r="D15702" s="3">
        <v>0.55000000000000004</v>
      </c>
      <c r="E15702" s="39"/>
      <c r="F15702" s="39"/>
      <c r="G15702" s="39"/>
      <c r="H15702" s="39"/>
      <c r="I15702" s="39"/>
    </row>
    <row r="15703" spans="1:9" x14ac:dyDescent="0.3">
      <c r="A15703" s="7">
        <v>43428</v>
      </c>
      <c r="B15703" s="2">
        <v>0.10416666666424135</v>
      </c>
      <c r="C15703" s="8">
        <v>44889.104166666664</v>
      </c>
      <c r="D15703" s="3">
        <v>0.55000000000000004</v>
      </c>
      <c r="E15703" s="39"/>
      <c r="F15703" s="39"/>
      <c r="G15703" s="39"/>
      <c r="H15703" s="39"/>
      <c r="I15703" s="39"/>
    </row>
    <row r="15704" spans="1:9" x14ac:dyDescent="0.3">
      <c r="A15704" s="7">
        <v>43428</v>
      </c>
      <c r="B15704" s="2">
        <v>0.125</v>
      </c>
      <c r="C15704" s="8">
        <v>44889.125</v>
      </c>
      <c r="D15704" s="3">
        <v>0.55000000000000004</v>
      </c>
      <c r="E15704" s="39"/>
      <c r="F15704" s="39"/>
      <c r="G15704" s="39"/>
      <c r="H15704" s="39"/>
      <c r="I15704" s="39"/>
    </row>
    <row r="15705" spans="1:9" x14ac:dyDescent="0.3">
      <c r="A15705" s="7">
        <v>43428</v>
      </c>
      <c r="B15705" s="2">
        <v>0.14583333333575865</v>
      </c>
      <c r="C15705" s="8">
        <v>44889.145833333336</v>
      </c>
      <c r="D15705" s="3">
        <v>0.55000000000000004</v>
      </c>
      <c r="E15705" s="39"/>
      <c r="F15705" s="39"/>
      <c r="G15705" s="39"/>
      <c r="H15705" s="39"/>
      <c r="I15705" s="39"/>
    </row>
    <row r="15706" spans="1:9" x14ac:dyDescent="0.3">
      <c r="A15706" s="7">
        <v>43428</v>
      </c>
      <c r="B15706" s="2">
        <v>0.16666666666424135</v>
      </c>
      <c r="C15706" s="8">
        <v>44889.166666666664</v>
      </c>
      <c r="D15706" s="3">
        <v>0.55000000000000004</v>
      </c>
      <c r="E15706" s="39"/>
      <c r="F15706" s="39"/>
      <c r="G15706" s="39"/>
      <c r="H15706" s="39"/>
      <c r="I15706" s="39"/>
    </row>
    <row r="15707" spans="1:9" x14ac:dyDescent="0.3">
      <c r="A15707" s="7">
        <v>43428</v>
      </c>
      <c r="B15707" s="2">
        <v>0.1875</v>
      </c>
      <c r="C15707" s="8">
        <v>44889.1875</v>
      </c>
      <c r="D15707" s="3">
        <v>0.55000000000000004</v>
      </c>
      <c r="E15707" s="39"/>
      <c r="F15707" s="39"/>
      <c r="G15707" s="39"/>
      <c r="H15707" s="39"/>
      <c r="I15707" s="39"/>
    </row>
    <row r="15708" spans="1:9" x14ac:dyDescent="0.3">
      <c r="A15708" s="7">
        <v>43428</v>
      </c>
      <c r="B15708" s="2">
        <v>0.20833333333575865</v>
      </c>
      <c r="C15708" s="8">
        <v>44889.208333333336</v>
      </c>
      <c r="D15708" s="3">
        <v>0.55000000000000004</v>
      </c>
      <c r="E15708" s="39"/>
      <c r="F15708" s="39"/>
      <c r="G15708" s="39"/>
      <c r="H15708" s="39"/>
      <c r="I15708" s="39"/>
    </row>
    <row r="15709" spans="1:9" x14ac:dyDescent="0.3">
      <c r="A15709" s="7">
        <v>43428</v>
      </c>
      <c r="B15709" s="2">
        <v>0.22916666666424135</v>
      </c>
      <c r="C15709" s="8">
        <v>44889.229166666664</v>
      </c>
      <c r="D15709" s="3">
        <v>0.52200000000000002</v>
      </c>
      <c r="E15709" s="39"/>
      <c r="F15709" s="39"/>
      <c r="G15709" s="39"/>
      <c r="H15709" s="39"/>
      <c r="I15709" s="39"/>
    </row>
    <row r="15710" spans="1:9" x14ac:dyDescent="0.3">
      <c r="A15710" s="7">
        <v>43428</v>
      </c>
      <c r="B15710" s="2">
        <v>0.25</v>
      </c>
      <c r="C15710" s="8">
        <v>44889.25</v>
      </c>
      <c r="D15710" s="3">
        <v>0.495</v>
      </c>
      <c r="E15710" s="39"/>
      <c r="F15710" s="39"/>
      <c r="G15710" s="39"/>
      <c r="H15710" s="39"/>
      <c r="I15710" s="39"/>
    </row>
    <row r="15711" spans="1:9" x14ac:dyDescent="0.3">
      <c r="A15711" s="7">
        <v>43428</v>
      </c>
      <c r="B15711" s="2">
        <v>0.27083333333575865</v>
      </c>
      <c r="C15711" s="8">
        <v>44889.270833333336</v>
      </c>
      <c r="D15711" s="3">
        <v>0.46700000000000003</v>
      </c>
      <c r="E15711" s="39"/>
      <c r="F15711" s="39"/>
      <c r="G15711" s="39"/>
      <c r="H15711" s="39"/>
      <c r="I15711" s="39"/>
    </row>
    <row r="15712" spans="1:9" x14ac:dyDescent="0.3">
      <c r="A15712" s="7">
        <v>43428</v>
      </c>
      <c r="B15712" s="2">
        <v>0.29166666666424135</v>
      </c>
      <c r="C15712" s="8">
        <v>44889.291666666664</v>
      </c>
      <c r="D15712" s="3">
        <v>0.439</v>
      </c>
      <c r="E15712" s="39"/>
      <c r="F15712" s="39"/>
      <c r="G15712" s="39"/>
      <c r="H15712" s="39"/>
      <c r="I15712" s="39"/>
    </row>
    <row r="15713" spans="1:9" x14ac:dyDescent="0.3">
      <c r="A15713" s="7">
        <v>43428</v>
      </c>
      <c r="B15713" s="2">
        <v>0.3125</v>
      </c>
      <c r="C15713" s="8">
        <v>44889.3125</v>
      </c>
      <c r="D15713" s="3">
        <v>0.439</v>
      </c>
      <c r="E15713" s="39"/>
      <c r="F15713" s="39"/>
      <c r="G15713" s="39"/>
      <c r="H15713" s="39"/>
      <c r="I15713" s="39"/>
    </row>
    <row r="15714" spans="1:9" x14ac:dyDescent="0.3">
      <c r="A15714" s="7">
        <v>43428</v>
      </c>
      <c r="B15714" s="2">
        <v>0.33333333333575865</v>
      </c>
      <c r="C15714" s="8">
        <v>44889.333333333336</v>
      </c>
      <c r="D15714" s="3">
        <v>0.439</v>
      </c>
      <c r="E15714" s="39"/>
      <c r="F15714" s="39"/>
      <c r="G15714" s="39"/>
      <c r="H15714" s="39"/>
      <c r="I15714" s="39"/>
    </row>
    <row r="15715" spans="1:9" x14ac:dyDescent="0.3">
      <c r="A15715" s="7">
        <v>43428</v>
      </c>
      <c r="B15715" s="2">
        <v>0.35416666666424135</v>
      </c>
      <c r="C15715" s="8">
        <v>44889.354166666664</v>
      </c>
      <c r="D15715" s="3">
        <v>0.439</v>
      </c>
      <c r="E15715" s="39"/>
      <c r="F15715" s="39"/>
      <c r="G15715" s="39"/>
      <c r="H15715" s="39"/>
      <c r="I15715" s="39"/>
    </row>
    <row r="15716" spans="1:9" x14ac:dyDescent="0.3">
      <c r="A15716" s="7">
        <v>43428</v>
      </c>
      <c r="B15716" s="2">
        <v>0.375</v>
      </c>
      <c r="C15716" s="8">
        <v>44889.375</v>
      </c>
      <c r="D15716" s="3">
        <v>0.46700000000000003</v>
      </c>
      <c r="E15716" s="39"/>
      <c r="F15716" s="39"/>
      <c r="G15716" s="39"/>
      <c r="H15716" s="39"/>
      <c r="I15716" s="39"/>
    </row>
    <row r="15717" spans="1:9" x14ac:dyDescent="0.3">
      <c r="A15717" s="7">
        <v>43428</v>
      </c>
      <c r="B15717" s="2">
        <v>0.39583333333575865</v>
      </c>
      <c r="C15717" s="8">
        <v>44889.395833333336</v>
      </c>
      <c r="D15717" s="3">
        <v>0.495</v>
      </c>
      <c r="E15717" s="39"/>
      <c r="F15717" s="39"/>
      <c r="G15717" s="39"/>
      <c r="H15717" s="39"/>
      <c r="I15717" s="39"/>
    </row>
    <row r="15718" spans="1:9" x14ac:dyDescent="0.3">
      <c r="A15718" s="7">
        <v>43428</v>
      </c>
      <c r="B15718" s="2">
        <v>0.41666666666424135</v>
      </c>
      <c r="C15718" s="8">
        <v>44889.416666666664</v>
      </c>
      <c r="D15718" s="3">
        <v>0.55000000000000004</v>
      </c>
      <c r="E15718" s="39"/>
      <c r="F15718" s="39"/>
      <c r="G15718" s="39"/>
      <c r="H15718" s="39"/>
      <c r="I15718" s="39"/>
    </row>
    <row r="15719" spans="1:9" x14ac:dyDescent="0.3">
      <c r="A15719" s="7">
        <v>43428</v>
      </c>
      <c r="B15719" s="2">
        <v>0.4375</v>
      </c>
      <c r="C15719" s="8">
        <v>44889.4375</v>
      </c>
      <c r="D15719" s="3">
        <v>0.60499999999999998</v>
      </c>
      <c r="E15719" s="39"/>
      <c r="F15719" s="39"/>
      <c r="G15719" s="39"/>
      <c r="H15719" s="39"/>
      <c r="I15719" s="39"/>
    </row>
    <row r="15720" spans="1:9" x14ac:dyDescent="0.3">
      <c r="A15720" s="7">
        <v>43428</v>
      </c>
      <c r="B15720" s="2">
        <v>0.45833333333575865</v>
      </c>
      <c r="C15720" s="8">
        <v>44889.458333333336</v>
      </c>
      <c r="D15720" s="3">
        <v>0.68700000000000006</v>
      </c>
      <c r="E15720" s="39"/>
      <c r="F15720" s="39"/>
      <c r="G15720" s="39"/>
      <c r="H15720" s="39"/>
      <c r="I15720" s="39"/>
    </row>
    <row r="15721" spans="1:9" x14ac:dyDescent="0.3">
      <c r="A15721" s="7">
        <v>43428</v>
      </c>
      <c r="B15721" s="2">
        <v>0.47916666666424135</v>
      </c>
      <c r="C15721" s="8">
        <v>44889.479166666664</v>
      </c>
      <c r="D15721" s="3">
        <v>0.77</v>
      </c>
      <c r="E15721" s="39"/>
      <c r="F15721" s="39"/>
      <c r="G15721" s="39"/>
      <c r="H15721" s="39"/>
      <c r="I15721" s="39"/>
    </row>
    <row r="15722" spans="1:9" x14ac:dyDescent="0.3">
      <c r="A15722" s="7">
        <v>43428</v>
      </c>
      <c r="B15722" s="2">
        <v>0.5</v>
      </c>
      <c r="C15722" s="8">
        <v>44889.5</v>
      </c>
      <c r="D15722" s="3">
        <v>0.85199999999999998</v>
      </c>
      <c r="E15722" s="39"/>
      <c r="F15722" s="39"/>
      <c r="G15722" s="39"/>
      <c r="H15722" s="39"/>
      <c r="I15722" s="39"/>
    </row>
    <row r="15723" spans="1:9" x14ac:dyDescent="0.3">
      <c r="A15723" s="7">
        <v>43428</v>
      </c>
      <c r="B15723" s="2">
        <v>0.52083333333575865</v>
      </c>
      <c r="C15723" s="8">
        <v>44889.520833333336</v>
      </c>
      <c r="D15723" s="3">
        <v>0.90700000000000003</v>
      </c>
      <c r="E15723" s="39"/>
      <c r="F15723" s="39"/>
      <c r="G15723" s="39"/>
      <c r="H15723" s="39"/>
      <c r="I15723" s="39"/>
    </row>
    <row r="15724" spans="1:9" x14ac:dyDescent="0.3">
      <c r="A15724" s="7">
        <v>43428</v>
      </c>
      <c r="B15724" s="2">
        <v>0.54166666666424135</v>
      </c>
      <c r="C15724" s="8">
        <v>44889.541666666664</v>
      </c>
      <c r="D15724" s="3">
        <v>0.96199999999999997</v>
      </c>
      <c r="E15724" s="39"/>
      <c r="F15724" s="39"/>
      <c r="G15724" s="39"/>
      <c r="H15724" s="39"/>
      <c r="I15724" s="39"/>
    </row>
    <row r="15725" spans="1:9" x14ac:dyDescent="0.3">
      <c r="A15725" s="7">
        <v>43428</v>
      </c>
      <c r="B15725" s="2">
        <v>0.5625</v>
      </c>
      <c r="C15725" s="8">
        <v>44889.5625</v>
      </c>
      <c r="D15725" s="3">
        <v>0.98899999999999999</v>
      </c>
      <c r="E15725" s="39"/>
      <c r="F15725" s="39"/>
      <c r="G15725" s="39"/>
      <c r="H15725" s="39"/>
      <c r="I15725" s="39"/>
    </row>
    <row r="15726" spans="1:9" x14ac:dyDescent="0.3">
      <c r="A15726" s="7">
        <v>43428</v>
      </c>
      <c r="B15726" s="2">
        <v>0.58333333333575865</v>
      </c>
      <c r="C15726" s="8">
        <v>44889.583333333336</v>
      </c>
      <c r="D15726" s="3">
        <v>1.0169999999999999</v>
      </c>
      <c r="E15726" s="39"/>
      <c r="F15726" s="39"/>
      <c r="G15726" s="39"/>
      <c r="H15726" s="39"/>
      <c r="I15726" s="39"/>
    </row>
    <row r="15727" spans="1:9" x14ac:dyDescent="0.3">
      <c r="A15727" s="7">
        <v>43428</v>
      </c>
      <c r="B15727" s="2">
        <v>0.60416666666424135</v>
      </c>
      <c r="C15727" s="8">
        <v>44889.604166666664</v>
      </c>
      <c r="D15727" s="3">
        <v>1.044</v>
      </c>
      <c r="E15727" s="39"/>
      <c r="F15727" s="39"/>
      <c r="G15727" s="39"/>
      <c r="H15727" s="39"/>
      <c r="I15727" s="39"/>
    </row>
    <row r="15728" spans="1:9" x14ac:dyDescent="0.3">
      <c r="A15728" s="7">
        <v>43428</v>
      </c>
      <c r="B15728" s="2">
        <v>0.625</v>
      </c>
      <c r="C15728" s="8">
        <v>44889.625</v>
      </c>
      <c r="D15728" s="3">
        <v>1.0169999999999999</v>
      </c>
      <c r="E15728" s="39"/>
      <c r="F15728" s="39"/>
      <c r="G15728" s="39"/>
      <c r="H15728" s="39"/>
      <c r="I15728" s="39"/>
    </row>
    <row r="15729" spans="1:9" x14ac:dyDescent="0.3">
      <c r="A15729" s="7">
        <v>43428</v>
      </c>
      <c r="B15729" s="2">
        <v>0.64583333333575865</v>
      </c>
      <c r="C15729" s="8">
        <v>44889.645833333336</v>
      </c>
      <c r="D15729" s="3">
        <v>1.0169999999999999</v>
      </c>
      <c r="E15729" s="39"/>
      <c r="F15729" s="39"/>
      <c r="G15729" s="39"/>
      <c r="H15729" s="39"/>
      <c r="I15729" s="39"/>
    </row>
    <row r="15730" spans="1:9" x14ac:dyDescent="0.3">
      <c r="A15730" s="7">
        <v>43428</v>
      </c>
      <c r="B15730" s="2">
        <v>0.66666666666424135</v>
      </c>
      <c r="C15730" s="8">
        <v>44889.666666666664</v>
      </c>
      <c r="D15730" s="3">
        <v>0.98899999999999999</v>
      </c>
      <c r="E15730" s="39"/>
      <c r="F15730" s="39"/>
      <c r="G15730" s="39"/>
      <c r="H15730" s="39"/>
      <c r="I15730" s="39"/>
    </row>
    <row r="15731" spans="1:9" x14ac:dyDescent="0.3">
      <c r="A15731" s="7">
        <v>43428</v>
      </c>
      <c r="B15731" s="2">
        <v>0.6875</v>
      </c>
      <c r="C15731" s="8">
        <v>44889.6875</v>
      </c>
      <c r="D15731" s="3">
        <v>0.93400000000000005</v>
      </c>
      <c r="E15731" s="39"/>
      <c r="F15731" s="39"/>
      <c r="G15731" s="39"/>
      <c r="H15731" s="39"/>
      <c r="I15731" s="39"/>
    </row>
    <row r="15732" spans="1:9" x14ac:dyDescent="0.3">
      <c r="A15732" s="7">
        <v>43428</v>
      </c>
      <c r="B15732" s="2">
        <v>0.70833333333575865</v>
      </c>
      <c r="C15732" s="8">
        <v>44889.708333333336</v>
      </c>
      <c r="D15732" s="3">
        <v>0.88</v>
      </c>
      <c r="E15732" s="39"/>
      <c r="F15732" s="39"/>
      <c r="G15732" s="39"/>
      <c r="H15732" s="39"/>
      <c r="I15732" s="39"/>
    </row>
    <row r="15733" spans="1:9" x14ac:dyDescent="0.3">
      <c r="A15733" s="7">
        <v>43428</v>
      </c>
      <c r="B15733" s="2">
        <v>0.72916666666424135</v>
      </c>
      <c r="C15733" s="8">
        <v>44889.729166666664</v>
      </c>
      <c r="D15733" s="3">
        <v>0.82499999999999996</v>
      </c>
      <c r="E15733" s="39"/>
      <c r="F15733" s="39"/>
      <c r="G15733" s="39"/>
      <c r="H15733" s="39"/>
      <c r="I15733" s="39"/>
    </row>
    <row r="15734" spans="1:9" x14ac:dyDescent="0.3">
      <c r="A15734" s="7">
        <v>43428</v>
      </c>
      <c r="B15734" s="2">
        <v>0.75</v>
      </c>
      <c r="C15734" s="8">
        <v>44889.75</v>
      </c>
      <c r="D15734" s="3">
        <v>0.77</v>
      </c>
      <c r="E15734" s="39"/>
      <c r="F15734" s="39"/>
      <c r="G15734" s="39"/>
      <c r="H15734" s="39"/>
      <c r="I15734" s="39"/>
    </row>
    <row r="15735" spans="1:9" x14ac:dyDescent="0.3">
      <c r="A15735" s="7">
        <v>43428</v>
      </c>
      <c r="B15735" s="2">
        <v>0.77083333333575865</v>
      </c>
      <c r="C15735" s="8">
        <v>44889.770833333336</v>
      </c>
      <c r="D15735" s="3">
        <v>0.74199999999999999</v>
      </c>
      <c r="E15735" s="39"/>
      <c r="F15735" s="39"/>
      <c r="G15735" s="39"/>
      <c r="H15735" s="39"/>
      <c r="I15735" s="39"/>
    </row>
    <row r="15736" spans="1:9" x14ac:dyDescent="0.3">
      <c r="A15736" s="7">
        <v>43428</v>
      </c>
      <c r="B15736" s="2">
        <v>0.79166666666424135</v>
      </c>
      <c r="C15736" s="8">
        <v>44889.791666666664</v>
      </c>
      <c r="D15736" s="3">
        <v>0.71499999999999997</v>
      </c>
      <c r="E15736" s="39"/>
      <c r="F15736" s="39"/>
      <c r="G15736" s="39"/>
      <c r="H15736" s="39"/>
      <c r="I15736" s="39"/>
    </row>
    <row r="15737" spans="1:9" x14ac:dyDescent="0.3">
      <c r="A15737" s="7">
        <v>43428</v>
      </c>
      <c r="B15737" s="2">
        <v>0.8125</v>
      </c>
      <c r="C15737" s="8">
        <v>44889.8125</v>
      </c>
      <c r="D15737" s="3">
        <v>0.68700000000000006</v>
      </c>
      <c r="E15737" s="39"/>
      <c r="F15737" s="39"/>
      <c r="G15737" s="39"/>
      <c r="H15737" s="39"/>
      <c r="I15737" s="39"/>
    </row>
    <row r="15738" spans="1:9" x14ac:dyDescent="0.3">
      <c r="A15738" s="7">
        <v>43428</v>
      </c>
      <c r="B15738" s="2">
        <v>0.83333333333575865</v>
      </c>
      <c r="C15738" s="8">
        <v>44889.833333333336</v>
      </c>
      <c r="D15738" s="3">
        <v>0.66</v>
      </c>
      <c r="E15738" s="39"/>
      <c r="F15738" s="39"/>
      <c r="G15738" s="39"/>
      <c r="H15738" s="39"/>
      <c r="I15738" s="39"/>
    </row>
    <row r="15739" spans="1:9" x14ac:dyDescent="0.3">
      <c r="A15739" s="7">
        <v>43428</v>
      </c>
      <c r="B15739" s="2">
        <v>0.85416666666424135</v>
      </c>
      <c r="C15739" s="8">
        <v>44889.854166666664</v>
      </c>
      <c r="D15739" s="3">
        <v>0.66</v>
      </c>
      <c r="E15739" s="39"/>
      <c r="F15739" s="39"/>
      <c r="G15739" s="39"/>
      <c r="H15739" s="39"/>
      <c r="I15739" s="39"/>
    </row>
    <row r="15740" spans="1:9" x14ac:dyDescent="0.3">
      <c r="A15740" s="7">
        <v>43428</v>
      </c>
      <c r="B15740" s="2">
        <v>0.875</v>
      </c>
      <c r="C15740" s="8">
        <v>44889.875</v>
      </c>
      <c r="D15740" s="3">
        <v>0.63200000000000001</v>
      </c>
      <c r="E15740" s="39"/>
      <c r="F15740" s="39"/>
      <c r="G15740" s="39"/>
      <c r="H15740" s="39"/>
      <c r="I15740" s="39"/>
    </row>
    <row r="15741" spans="1:9" x14ac:dyDescent="0.3">
      <c r="A15741" s="7">
        <v>43428</v>
      </c>
      <c r="B15741" s="2">
        <v>0.89583333333575865</v>
      </c>
      <c r="C15741" s="8">
        <v>44889.895833333336</v>
      </c>
      <c r="D15741" s="3">
        <v>0.63200000000000001</v>
      </c>
      <c r="E15741" s="39"/>
      <c r="F15741" s="39"/>
      <c r="G15741" s="39"/>
      <c r="H15741" s="39"/>
      <c r="I15741" s="39"/>
    </row>
    <row r="15742" spans="1:9" x14ac:dyDescent="0.3">
      <c r="A15742" s="7">
        <v>43428</v>
      </c>
      <c r="B15742" s="2">
        <v>0.91666666666424135</v>
      </c>
      <c r="C15742" s="8">
        <v>44889.916666666664</v>
      </c>
      <c r="D15742" s="3">
        <v>0.63200000000000001</v>
      </c>
      <c r="E15742" s="39"/>
      <c r="F15742" s="39"/>
      <c r="G15742" s="39"/>
      <c r="H15742" s="39"/>
      <c r="I15742" s="39"/>
    </row>
    <row r="15743" spans="1:9" x14ac:dyDescent="0.3">
      <c r="A15743" s="7">
        <v>43428</v>
      </c>
      <c r="B15743" s="2">
        <v>0.9375</v>
      </c>
      <c r="C15743" s="8">
        <v>44889.9375</v>
      </c>
      <c r="D15743" s="3">
        <v>0.60499999999999998</v>
      </c>
      <c r="E15743" s="39"/>
      <c r="F15743" s="39"/>
      <c r="G15743" s="39"/>
      <c r="H15743" s="39"/>
      <c r="I15743" s="39"/>
    </row>
    <row r="15744" spans="1:9" x14ac:dyDescent="0.3">
      <c r="A15744" s="7">
        <v>43428</v>
      </c>
      <c r="B15744" s="2">
        <v>0.95833333333575865</v>
      </c>
      <c r="C15744" s="8">
        <v>44889.958333333336</v>
      </c>
      <c r="D15744" s="3">
        <v>0.60499999999999998</v>
      </c>
      <c r="E15744" s="39"/>
      <c r="F15744" s="39"/>
      <c r="G15744" s="39"/>
      <c r="H15744" s="39"/>
      <c r="I15744" s="39"/>
    </row>
    <row r="15745" spans="1:9" x14ac:dyDescent="0.3">
      <c r="A15745" s="7">
        <v>43428</v>
      </c>
      <c r="B15745" s="2">
        <v>0.97916666666424135</v>
      </c>
      <c r="C15745" s="8">
        <v>44889.979166666664</v>
      </c>
      <c r="D15745" s="3">
        <v>0.60499999999999998</v>
      </c>
      <c r="E15745" s="48">
        <f>+IF(D15745="","",AVERAGE(D15698:D15745))</f>
        <v>0.67170833333333346</v>
      </c>
      <c r="F15745" s="48">
        <f>+IF(D15745="","",MIN(D15698:D15745))</f>
        <v>0.439</v>
      </c>
      <c r="G15745" s="48">
        <f>+IF(D15745="","",MAX(D15698:D15745))</f>
        <v>1.044</v>
      </c>
      <c r="H15745" s="48">
        <f>STDEV(D15698:D15745)</f>
        <v>0.18553533337097261</v>
      </c>
      <c r="I15745" s="48">
        <f>+IF(F15745="","",(G15745-F15745))</f>
        <v>0.60499999999999998</v>
      </c>
    </row>
    <row r="15746" spans="1:9" x14ac:dyDescent="0.3">
      <c r="A15746" s="7">
        <v>43429</v>
      </c>
      <c r="B15746" s="2">
        <v>0</v>
      </c>
      <c r="C15746" s="8">
        <v>44890</v>
      </c>
      <c r="D15746" s="3">
        <v>0.57699999999999996</v>
      </c>
      <c r="E15746" s="39"/>
      <c r="F15746" s="39"/>
      <c r="G15746" s="39"/>
      <c r="H15746" s="39"/>
      <c r="I15746" s="39"/>
    </row>
    <row r="15747" spans="1:9" x14ac:dyDescent="0.3">
      <c r="A15747" s="7">
        <v>43429</v>
      </c>
      <c r="B15747" s="2">
        <v>2.0833333335758653E-2</v>
      </c>
      <c r="C15747" s="8">
        <v>44890.020833333336</v>
      </c>
      <c r="D15747" s="3">
        <v>0.57699999999999996</v>
      </c>
      <c r="E15747" s="39"/>
      <c r="F15747" s="39"/>
      <c r="G15747" s="39"/>
      <c r="H15747" s="39"/>
      <c r="I15747" s="39"/>
    </row>
    <row r="15748" spans="1:9" x14ac:dyDescent="0.3">
      <c r="A15748" s="7">
        <v>43429</v>
      </c>
      <c r="B15748" s="2">
        <v>4.1666666664241347E-2</v>
      </c>
      <c r="C15748" s="8">
        <v>44890.041666666664</v>
      </c>
      <c r="D15748" s="3">
        <v>0.55000000000000004</v>
      </c>
      <c r="E15748" s="39"/>
      <c r="F15748" s="39"/>
      <c r="G15748" s="39"/>
      <c r="H15748" s="39"/>
      <c r="I15748" s="39"/>
    </row>
    <row r="15749" spans="1:9" x14ac:dyDescent="0.3">
      <c r="A15749" s="7">
        <v>43429</v>
      </c>
      <c r="B15749" s="2">
        <v>6.25E-2</v>
      </c>
      <c r="C15749" s="8">
        <v>44890.0625</v>
      </c>
      <c r="D15749" s="3">
        <v>0.55000000000000004</v>
      </c>
      <c r="E15749" s="39"/>
      <c r="F15749" s="39"/>
      <c r="G15749" s="39"/>
      <c r="H15749" s="39"/>
      <c r="I15749" s="39"/>
    </row>
    <row r="15750" spans="1:9" x14ac:dyDescent="0.3">
      <c r="A15750" s="7">
        <v>43429</v>
      </c>
      <c r="B15750" s="2">
        <v>8.3333333335758653E-2</v>
      </c>
      <c r="C15750" s="8">
        <v>44890.083333333336</v>
      </c>
      <c r="D15750" s="3">
        <v>0.52200000000000002</v>
      </c>
      <c r="E15750" s="39"/>
      <c r="F15750" s="39"/>
      <c r="G15750" s="39"/>
      <c r="H15750" s="39"/>
      <c r="I15750" s="39"/>
    </row>
    <row r="15751" spans="1:9" x14ac:dyDescent="0.3">
      <c r="A15751" s="7">
        <v>43429</v>
      </c>
      <c r="B15751" s="2">
        <v>0.10416666666424135</v>
      </c>
      <c r="C15751" s="8">
        <v>44890.104166666664</v>
      </c>
      <c r="D15751" s="3">
        <v>0.52200000000000002</v>
      </c>
      <c r="E15751" s="39"/>
      <c r="F15751" s="39"/>
      <c r="G15751" s="39"/>
      <c r="H15751" s="39"/>
      <c r="I15751" s="39"/>
    </row>
    <row r="15752" spans="1:9" x14ac:dyDescent="0.3">
      <c r="A15752" s="7">
        <v>43429</v>
      </c>
      <c r="B15752" s="2">
        <v>0.125</v>
      </c>
      <c r="C15752" s="8">
        <v>44890.125</v>
      </c>
      <c r="D15752" s="3">
        <v>0.495</v>
      </c>
      <c r="E15752" s="39"/>
      <c r="F15752" s="39"/>
      <c r="G15752" s="39"/>
      <c r="H15752" s="39"/>
      <c r="I15752" s="39"/>
    </row>
    <row r="15753" spans="1:9" x14ac:dyDescent="0.3">
      <c r="A15753" s="7">
        <v>43429</v>
      </c>
      <c r="B15753" s="2">
        <v>0.14583333333575865</v>
      </c>
      <c r="C15753" s="8">
        <v>44890.145833333336</v>
      </c>
      <c r="D15753" s="3">
        <v>0.46700000000000003</v>
      </c>
      <c r="E15753" s="39"/>
      <c r="F15753" s="39"/>
      <c r="G15753" s="39"/>
      <c r="H15753" s="39"/>
      <c r="I15753" s="39"/>
    </row>
    <row r="15754" spans="1:9" x14ac:dyDescent="0.3">
      <c r="A15754" s="7">
        <v>43429</v>
      </c>
      <c r="B15754" s="2">
        <v>0.16666666666424135</v>
      </c>
      <c r="C15754" s="8">
        <v>44890.166666666664</v>
      </c>
      <c r="D15754" s="3">
        <v>0.46700000000000003</v>
      </c>
      <c r="E15754" s="39"/>
      <c r="F15754" s="39"/>
      <c r="G15754" s="39"/>
      <c r="H15754" s="39"/>
      <c r="I15754" s="39"/>
    </row>
    <row r="15755" spans="1:9" x14ac:dyDescent="0.3">
      <c r="A15755" s="7">
        <v>43429</v>
      </c>
      <c r="B15755" s="2">
        <v>0.1875</v>
      </c>
      <c r="C15755" s="8">
        <v>44890.1875</v>
      </c>
      <c r="D15755" s="3">
        <v>0.439</v>
      </c>
      <c r="E15755" s="39"/>
      <c r="F15755" s="39"/>
      <c r="G15755" s="39"/>
      <c r="H15755" s="39"/>
      <c r="I15755" s="39"/>
    </row>
    <row r="15756" spans="1:9" x14ac:dyDescent="0.3">
      <c r="A15756" s="7">
        <v>43429</v>
      </c>
      <c r="B15756" s="2">
        <v>0.20833333333575865</v>
      </c>
      <c r="C15756" s="8">
        <v>44890.208333333336</v>
      </c>
      <c r="D15756" s="3">
        <v>0.41199999999999998</v>
      </c>
      <c r="E15756" s="39"/>
      <c r="F15756" s="39"/>
      <c r="G15756" s="39"/>
      <c r="H15756" s="39"/>
      <c r="I15756" s="39"/>
    </row>
    <row r="15757" spans="1:9" x14ac:dyDescent="0.3">
      <c r="A15757" s="7">
        <v>43429</v>
      </c>
      <c r="B15757" s="2">
        <v>0.22916666666424135</v>
      </c>
      <c r="C15757" s="8">
        <v>44890.229166666664</v>
      </c>
      <c r="D15757" s="3">
        <v>0.38400000000000001</v>
      </c>
      <c r="E15757" s="39"/>
      <c r="F15757" s="39"/>
      <c r="G15757" s="39"/>
      <c r="H15757" s="39"/>
      <c r="I15757" s="39"/>
    </row>
    <row r="15758" spans="1:9" x14ac:dyDescent="0.3">
      <c r="A15758" s="7">
        <v>43429</v>
      </c>
      <c r="B15758" s="2">
        <v>0.25</v>
      </c>
      <c r="C15758" s="8">
        <v>44890.25</v>
      </c>
      <c r="D15758" s="3">
        <v>0.35599999999999998</v>
      </c>
      <c r="E15758" s="39"/>
      <c r="F15758" s="39"/>
      <c r="G15758" s="39"/>
      <c r="H15758" s="39"/>
      <c r="I15758" s="39"/>
    </row>
    <row r="15759" spans="1:9" x14ac:dyDescent="0.3">
      <c r="A15759" s="7">
        <v>43429</v>
      </c>
      <c r="B15759" s="2">
        <v>0.27083333333575865</v>
      </c>
      <c r="C15759" s="8">
        <v>44890.270833333336</v>
      </c>
      <c r="D15759" s="3">
        <v>0.35599999999999998</v>
      </c>
      <c r="E15759" s="39"/>
      <c r="F15759" s="39"/>
      <c r="G15759" s="39"/>
      <c r="H15759" s="39"/>
      <c r="I15759" s="39"/>
    </row>
    <row r="15760" spans="1:9" x14ac:dyDescent="0.3">
      <c r="A15760" s="7">
        <v>43429</v>
      </c>
      <c r="B15760" s="2">
        <v>0.29166666666424135</v>
      </c>
      <c r="C15760" s="8">
        <v>44890.291666666664</v>
      </c>
      <c r="D15760" s="3">
        <v>0.32900000000000001</v>
      </c>
      <c r="E15760" s="39"/>
      <c r="F15760" s="39"/>
      <c r="G15760" s="39"/>
      <c r="H15760" s="39"/>
      <c r="I15760" s="39"/>
    </row>
    <row r="15761" spans="1:9" x14ac:dyDescent="0.3">
      <c r="A15761" s="7">
        <v>43429</v>
      </c>
      <c r="B15761" s="2">
        <v>0.3125</v>
      </c>
      <c r="C15761" s="8">
        <v>44890.3125</v>
      </c>
      <c r="D15761" s="3">
        <v>0.30099999999999999</v>
      </c>
      <c r="E15761" s="39"/>
      <c r="F15761" s="39"/>
      <c r="G15761" s="39"/>
      <c r="H15761" s="39"/>
      <c r="I15761" s="39"/>
    </row>
    <row r="15762" spans="1:9" x14ac:dyDescent="0.3">
      <c r="A15762" s="7">
        <v>43429</v>
      </c>
      <c r="B15762" s="2">
        <v>0.33333333333575865</v>
      </c>
      <c r="C15762" s="8">
        <v>44890.333333333336</v>
      </c>
      <c r="D15762" s="3">
        <v>0.30099999999999999</v>
      </c>
      <c r="E15762" s="39"/>
      <c r="F15762" s="39"/>
      <c r="G15762" s="39"/>
      <c r="H15762" s="39"/>
      <c r="I15762" s="39"/>
    </row>
    <row r="15763" spans="1:9" x14ac:dyDescent="0.3">
      <c r="A15763" s="7">
        <v>43429</v>
      </c>
      <c r="B15763" s="2">
        <v>0.35416666666424135</v>
      </c>
      <c r="C15763" s="8">
        <v>44890.354166666664</v>
      </c>
      <c r="D15763" s="3">
        <v>0.27300000000000002</v>
      </c>
      <c r="E15763" s="39"/>
      <c r="F15763" s="39"/>
      <c r="G15763" s="39"/>
      <c r="H15763" s="39"/>
      <c r="I15763" s="39"/>
    </row>
    <row r="15764" spans="1:9" x14ac:dyDescent="0.3">
      <c r="A15764" s="7">
        <v>43429</v>
      </c>
      <c r="B15764" s="2">
        <v>0.375</v>
      </c>
      <c r="C15764" s="8">
        <v>44890.375</v>
      </c>
      <c r="D15764" s="3">
        <v>0.246</v>
      </c>
      <c r="E15764" s="39"/>
      <c r="F15764" s="39"/>
      <c r="G15764" s="39"/>
      <c r="H15764" s="39"/>
      <c r="I15764" s="39"/>
    </row>
    <row r="15765" spans="1:9" x14ac:dyDescent="0.3">
      <c r="A15765" s="7">
        <v>43429</v>
      </c>
      <c r="B15765" s="2">
        <v>0.39583333333575865</v>
      </c>
      <c r="C15765" s="8">
        <v>44890.395833333336</v>
      </c>
      <c r="D15765" s="3">
        <v>0.246</v>
      </c>
      <c r="E15765" s="39"/>
      <c r="F15765" s="39"/>
      <c r="G15765" s="39"/>
      <c r="H15765" s="39"/>
      <c r="I15765" s="39"/>
    </row>
    <row r="15766" spans="1:9" x14ac:dyDescent="0.3">
      <c r="A15766" s="7">
        <v>43429</v>
      </c>
      <c r="B15766" s="2">
        <v>0.41666666666424135</v>
      </c>
      <c r="C15766" s="8">
        <v>44890.416666666664</v>
      </c>
      <c r="D15766" s="3">
        <v>0.27300000000000002</v>
      </c>
      <c r="E15766" s="39"/>
      <c r="F15766" s="39"/>
      <c r="G15766" s="39"/>
      <c r="H15766" s="39"/>
      <c r="I15766" s="39"/>
    </row>
    <row r="15767" spans="1:9" x14ac:dyDescent="0.3">
      <c r="A15767" s="7">
        <v>43429</v>
      </c>
      <c r="B15767" s="2">
        <v>0.4375</v>
      </c>
      <c r="C15767" s="8">
        <v>44890.4375</v>
      </c>
      <c r="D15767" s="3">
        <v>0.32900000000000001</v>
      </c>
      <c r="E15767" s="39"/>
      <c r="F15767" s="39"/>
      <c r="G15767" s="39"/>
      <c r="H15767" s="39"/>
      <c r="I15767" s="39"/>
    </row>
    <row r="15768" spans="1:9" x14ac:dyDescent="0.3">
      <c r="A15768" s="7">
        <v>43429</v>
      </c>
      <c r="B15768" s="2">
        <v>0.45833333333575865</v>
      </c>
      <c r="C15768" s="8">
        <v>44890.458333333336</v>
      </c>
      <c r="D15768" s="3">
        <v>0.38400000000000001</v>
      </c>
      <c r="E15768" s="39"/>
      <c r="F15768" s="39"/>
      <c r="G15768" s="39"/>
      <c r="H15768" s="39"/>
      <c r="I15768" s="39"/>
    </row>
    <row r="15769" spans="1:9" x14ac:dyDescent="0.3">
      <c r="A15769" s="7">
        <v>43429</v>
      </c>
      <c r="B15769" s="2">
        <v>0.47916666666424135</v>
      </c>
      <c r="C15769" s="8">
        <v>44890.479166666664</v>
      </c>
      <c r="D15769" s="3">
        <v>0.439</v>
      </c>
      <c r="E15769" s="39"/>
      <c r="F15769" s="39"/>
      <c r="G15769" s="39"/>
      <c r="H15769" s="39"/>
      <c r="I15769" s="39"/>
    </row>
    <row r="15770" spans="1:9" x14ac:dyDescent="0.3">
      <c r="A15770" s="7">
        <v>43429</v>
      </c>
      <c r="B15770" s="2">
        <v>0.5</v>
      </c>
      <c r="C15770" s="8">
        <v>44890.5</v>
      </c>
      <c r="D15770" s="3">
        <v>0.52200000000000002</v>
      </c>
      <c r="E15770" s="39"/>
      <c r="F15770" s="39"/>
      <c r="G15770" s="39"/>
      <c r="H15770" s="39"/>
      <c r="I15770" s="39"/>
    </row>
    <row r="15771" spans="1:9" x14ac:dyDescent="0.3">
      <c r="A15771" s="7">
        <v>43429</v>
      </c>
      <c r="B15771" s="2">
        <v>0.52083333333575865</v>
      </c>
      <c r="C15771" s="8">
        <v>44890.520833333336</v>
      </c>
      <c r="D15771" s="3">
        <v>0.63200000000000001</v>
      </c>
      <c r="E15771" s="39"/>
      <c r="F15771" s="39"/>
      <c r="G15771" s="39"/>
      <c r="H15771" s="39"/>
      <c r="I15771" s="39"/>
    </row>
    <row r="15772" spans="1:9" x14ac:dyDescent="0.3">
      <c r="A15772" s="7">
        <v>43429</v>
      </c>
      <c r="B15772" s="2">
        <v>0.54166666666424135</v>
      </c>
      <c r="C15772" s="8">
        <v>44890.541666666664</v>
      </c>
      <c r="D15772" s="3">
        <v>0.68700000000000006</v>
      </c>
      <c r="E15772" s="39"/>
      <c r="F15772" s="39"/>
      <c r="G15772" s="39"/>
      <c r="H15772" s="39"/>
      <c r="I15772" s="39"/>
    </row>
    <row r="15773" spans="1:9" x14ac:dyDescent="0.3">
      <c r="A15773" s="7">
        <v>43429</v>
      </c>
      <c r="B15773" s="2">
        <v>0.5625</v>
      </c>
      <c r="C15773" s="8">
        <v>44890.5625</v>
      </c>
      <c r="D15773" s="3">
        <v>0.68700000000000006</v>
      </c>
      <c r="E15773" s="39"/>
      <c r="F15773" s="39"/>
      <c r="G15773" s="39"/>
      <c r="H15773" s="39"/>
      <c r="I15773" s="39"/>
    </row>
    <row r="15774" spans="1:9" x14ac:dyDescent="0.3">
      <c r="A15774" s="7">
        <v>43429</v>
      </c>
      <c r="B15774" s="2">
        <v>0.58333333333575865</v>
      </c>
      <c r="C15774" s="8">
        <v>44890.583333333336</v>
      </c>
      <c r="D15774" s="3">
        <v>0.74199999999999999</v>
      </c>
      <c r="E15774" s="39"/>
      <c r="F15774" s="39"/>
      <c r="G15774" s="39"/>
      <c r="H15774" s="39"/>
      <c r="I15774" s="39"/>
    </row>
    <row r="15775" spans="1:9" x14ac:dyDescent="0.3">
      <c r="A15775" s="7">
        <v>43429</v>
      </c>
      <c r="B15775" s="2">
        <v>0.60416666666424135</v>
      </c>
      <c r="C15775" s="8">
        <v>44890.604166666664</v>
      </c>
      <c r="D15775" s="3">
        <v>0.77</v>
      </c>
      <c r="E15775" s="39"/>
      <c r="F15775" s="39"/>
      <c r="G15775" s="39"/>
      <c r="H15775" s="39"/>
      <c r="I15775" s="39"/>
    </row>
    <row r="15776" spans="1:9" x14ac:dyDescent="0.3">
      <c r="A15776" s="7">
        <v>43429</v>
      </c>
      <c r="B15776" s="2">
        <v>0.625</v>
      </c>
      <c r="C15776" s="8">
        <v>44890.625</v>
      </c>
      <c r="D15776" s="3">
        <v>0.74199999999999999</v>
      </c>
      <c r="E15776" s="39"/>
      <c r="F15776" s="39"/>
      <c r="G15776" s="39"/>
      <c r="H15776" s="39"/>
      <c r="I15776" s="39"/>
    </row>
    <row r="15777" spans="1:9" x14ac:dyDescent="0.3">
      <c r="A15777" s="7">
        <v>43429</v>
      </c>
      <c r="B15777" s="2">
        <v>0.64583333333575865</v>
      </c>
      <c r="C15777" s="8">
        <v>44890.645833333336</v>
      </c>
      <c r="D15777" s="3">
        <v>0.68700000000000006</v>
      </c>
      <c r="E15777" s="39"/>
      <c r="F15777" s="39"/>
      <c r="G15777" s="39"/>
      <c r="H15777" s="39"/>
      <c r="I15777" s="39"/>
    </row>
    <row r="15778" spans="1:9" x14ac:dyDescent="0.3">
      <c r="A15778" s="7">
        <v>43429</v>
      </c>
      <c r="B15778" s="2">
        <v>0.66666666666424135</v>
      </c>
      <c r="C15778" s="8">
        <v>44890.666666666664</v>
      </c>
      <c r="D15778" s="3">
        <v>0.63200000000000001</v>
      </c>
      <c r="E15778" s="39"/>
      <c r="F15778" s="39"/>
      <c r="G15778" s="39"/>
      <c r="H15778" s="39"/>
      <c r="I15778" s="39"/>
    </row>
    <row r="15779" spans="1:9" x14ac:dyDescent="0.3">
      <c r="A15779" s="7">
        <v>43429</v>
      </c>
      <c r="B15779" s="2">
        <v>0.6875</v>
      </c>
      <c r="C15779" s="8">
        <v>44890.6875</v>
      </c>
      <c r="D15779" s="3">
        <v>0.63200000000000001</v>
      </c>
      <c r="E15779" s="39"/>
      <c r="F15779" s="39"/>
      <c r="G15779" s="39"/>
      <c r="H15779" s="39"/>
      <c r="I15779" s="39"/>
    </row>
    <row r="15780" spans="1:9" x14ac:dyDescent="0.3">
      <c r="A15780" s="7">
        <v>43429</v>
      </c>
      <c r="B15780" s="2">
        <v>0.70833333333575865</v>
      </c>
      <c r="C15780" s="8">
        <v>44890.708333333336</v>
      </c>
      <c r="D15780" s="3">
        <v>0.60499999999999998</v>
      </c>
      <c r="E15780" s="39"/>
      <c r="F15780" s="39"/>
      <c r="G15780" s="39"/>
      <c r="H15780" s="39"/>
      <c r="I15780" s="39"/>
    </row>
    <row r="15781" spans="1:9" x14ac:dyDescent="0.3">
      <c r="A15781" s="7">
        <v>43429</v>
      </c>
      <c r="B15781" s="2">
        <v>0.72916666666424135</v>
      </c>
      <c r="C15781" s="8">
        <v>44890.729166666664</v>
      </c>
      <c r="D15781" s="3">
        <v>0.57699999999999996</v>
      </c>
      <c r="E15781" s="39"/>
      <c r="F15781" s="39"/>
      <c r="G15781" s="39"/>
      <c r="H15781" s="39"/>
      <c r="I15781" s="39"/>
    </row>
    <row r="15782" spans="1:9" x14ac:dyDescent="0.3">
      <c r="A15782" s="7">
        <v>43429</v>
      </c>
      <c r="B15782" s="2">
        <v>0.75</v>
      </c>
      <c r="C15782" s="8">
        <v>44890.75</v>
      </c>
      <c r="D15782" s="3">
        <v>0.57699999999999996</v>
      </c>
      <c r="E15782" s="39"/>
      <c r="F15782" s="39"/>
      <c r="G15782" s="39"/>
      <c r="H15782" s="39"/>
      <c r="I15782" s="39"/>
    </row>
    <row r="15783" spans="1:9" x14ac:dyDescent="0.3">
      <c r="A15783" s="7">
        <v>43429</v>
      </c>
      <c r="B15783" s="2">
        <v>0.77083333333575865</v>
      </c>
      <c r="C15783" s="8">
        <v>44890.770833333336</v>
      </c>
      <c r="D15783" s="3">
        <v>0.55000000000000004</v>
      </c>
      <c r="E15783" s="39"/>
      <c r="F15783" s="39"/>
      <c r="G15783" s="39"/>
      <c r="H15783" s="39"/>
      <c r="I15783" s="39"/>
    </row>
    <row r="15784" spans="1:9" x14ac:dyDescent="0.3">
      <c r="A15784" s="7">
        <v>43429</v>
      </c>
      <c r="B15784" s="2">
        <v>0.79166666666424135</v>
      </c>
      <c r="C15784" s="8">
        <v>44890.791666666664</v>
      </c>
      <c r="D15784" s="3">
        <v>0.55000000000000004</v>
      </c>
      <c r="E15784" s="39"/>
      <c r="F15784" s="39"/>
      <c r="G15784" s="39"/>
      <c r="H15784" s="39"/>
      <c r="I15784" s="39"/>
    </row>
    <row r="15785" spans="1:9" x14ac:dyDescent="0.3">
      <c r="A15785" s="7">
        <v>43429</v>
      </c>
      <c r="B15785" s="2">
        <v>0.8125</v>
      </c>
      <c r="C15785" s="8">
        <v>44890.8125</v>
      </c>
      <c r="D15785" s="3">
        <v>0.55000000000000004</v>
      </c>
      <c r="E15785" s="39"/>
      <c r="F15785" s="39"/>
      <c r="G15785" s="39"/>
      <c r="H15785" s="39"/>
      <c r="I15785" s="39"/>
    </row>
    <row r="15786" spans="1:9" x14ac:dyDescent="0.3">
      <c r="A15786" s="7">
        <v>43429</v>
      </c>
      <c r="B15786" s="2">
        <v>0.83333333333575865</v>
      </c>
      <c r="C15786" s="8">
        <v>44890.833333333336</v>
      </c>
      <c r="D15786" s="3">
        <v>0.55000000000000004</v>
      </c>
      <c r="E15786" s="39"/>
      <c r="F15786" s="39"/>
      <c r="G15786" s="39"/>
      <c r="H15786" s="39"/>
      <c r="I15786" s="39"/>
    </row>
    <row r="15787" spans="1:9" x14ac:dyDescent="0.3">
      <c r="A15787" s="7">
        <v>43429</v>
      </c>
      <c r="B15787" s="2">
        <v>0.85416666666424135</v>
      </c>
      <c r="C15787" s="8">
        <v>44890.854166666664</v>
      </c>
      <c r="D15787" s="3">
        <v>0.57699999999999996</v>
      </c>
      <c r="E15787" s="39"/>
      <c r="F15787" s="39"/>
      <c r="G15787" s="39"/>
      <c r="H15787" s="39"/>
      <c r="I15787" s="39"/>
    </row>
    <row r="15788" spans="1:9" x14ac:dyDescent="0.3">
      <c r="A15788" s="7">
        <v>43429</v>
      </c>
      <c r="B15788" s="2">
        <v>0.875</v>
      </c>
      <c r="C15788" s="8">
        <v>44890.875</v>
      </c>
      <c r="D15788" s="3">
        <v>0.57699999999999996</v>
      </c>
      <c r="E15788" s="39"/>
      <c r="F15788" s="39"/>
      <c r="G15788" s="39"/>
      <c r="H15788" s="39"/>
      <c r="I15788" s="39"/>
    </row>
    <row r="15789" spans="1:9" x14ac:dyDescent="0.3">
      <c r="A15789" s="7">
        <v>43429</v>
      </c>
      <c r="B15789" s="2">
        <v>0.89583333333575865</v>
      </c>
      <c r="C15789" s="8">
        <v>44890.895833333336</v>
      </c>
      <c r="D15789" s="3">
        <v>0.55000000000000004</v>
      </c>
      <c r="E15789" s="39"/>
      <c r="F15789" s="39"/>
      <c r="G15789" s="39"/>
      <c r="H15789" s="39"/>
      <c r="I15789" s="39"/>
    </row>
    <row r="15790" spans="1:9" x14ac:dyDescent="0.3">
      <c r="A15790" s="7">
        <v>43429</v>
      </c>
      <c r="B15790" s="2">
        <v>0.91666666666424135</v>
      </c>
      <c r="C15790" s="8">
        <v>44890.916666666664</v>
      </c>
      <c r="D15790" s="3">
        <v>0.52200000000000002</v>
      </c>
      <c r="E15790" s="39"/>
      <c r="F15790" s="39"/>
      <c r="G15790" s="39"/>
      <c r="H15790" s="39"/>
      <c r="I15790" s="39"/>
    </row>
    <row r="15791" spans="1:9" x14ac:dyDescent="0.3">
      <c r="A15791" s="7">
        <v>43429</v>
      </c>
      <c r="B15791" s="2">
        <v>0.9375</v>
      </c>
      <c r="C15791" s="8">
        <v>44890.9375</v>
      </c>
      <c r="D15791" s="3">
        <v>0.495</v>
      </c>
      <c r="E15791" s="39"/>
      <c r="F15791" s="39"/>
      <c r="G15791" s="39"/>
      <c r="H15791" s="39"/>
      <c r="I15791" s="39"/>
    </row>
    <row r="15792" spans="1:9" x14ac:dyDescent="0.3">
      <c r="A15792" s="7">
        <v>43429</v>
      </c>
      <c r="B15792" s="2">
        <v>0.95833333333575865</v>
      </c>
      <c r="C15792" s="8">
        <v>44890.958333333336</v>
      </c>
      <c r="D15792" s="3">
        <v>0.439</v>
      </c>
      <c r="E15792" s="39"/>
      <c r="F15792" s="39"/>
      <c r="G15792" s="39"/>
      <c r="H15792" s="39"/>
      <c r="I15792" s="39"/>
    </row>
    <row r="15793" spans="1:9" x14ac:dyDescent="0.3">
      <c r="A15793" s="7">
        <v>43429</v>
      </c>
      <c r="B15793" s="2">
        <v>0.97916666666424135</v>
      </c>
      <c r="C15793" s="8">
        <v>44890.979166666664</v>
      </c>
      <c r="D15793" s="3">
        <v>0.41199999999999998</v>
      </c>
      <c r="E15793" s="48">
        <f>+IF(D15793="","",AVERAGE(D15746:D15793))</f>
        <v>0.50122916666666661</v>
      </c>
      <c r="F15793" s="48">
        <f>+IF(D15793="","",MIN(D15746:D15793))</f>
        <v>0.246</v>
      </c>
      <c r="G15793" s="48">
        <f>+IF(D15793="","",MAX(D15746:D15793))</f>
        <v>0.77</v>
      </c>
      <c r="H15793" s="48">
        <f>STDEV(D15746:D15793)</f>
        <v>0.13684954303569336</v>
      </c>
      <c r="I15793" s="48">
        <f>+IF(F15793="","",(G15793-F15793))</f>
        <v>0.52400000000000002</v>
      </c>
    </row>
    <row r="15794" spans="1:9" x14ac:dyDescent="0.3">
      <c r="A15794" s="7">
        <v>43430</v>
      </c>
      <c r="B15794" s="2">
        <v>0</v>
      </c>
      <c r="C15794" s="8">
        <v>44891</v>
      </c>
      <c r="D15794" s="3">
        <v>0.41199999999999998</v>
      </c>
      <c r="E15794" s="39"/>
      <c r="F15794" s="39"/>
      <c r="G15794" s="39"/>
      <c r="H15794" s="39"/>
      <c r="I15794" s="39"/>
    </row>
    <row r="15795" spans="1:9" x14ac:dyDescent="0.3">
      <c r="A15795" s="7">
        <v>43430</v>
      </c>
      <c r="B15795" s="2">
        <v>2.0833333335758653E-2</v>
      </c>
      <c r="C15795" s="8">
        <v>44891.020833333336</v>
      </c>
      <c r="D15795" s="3">
        <v>0.38400000000000001</v>
      </c>
      <c r="E15795" s="39"/>
      <c r="F15795" s="39"/>
      <c r="G15795" s="39"/>
      <c r="H15795" s="39"/>
      <c r="I15795" s="39"/>
    </row>
    <row r="15796" spans="1:9" x14ac:dyDescent="0.3">
      <c r="A15796" s="7">
        <v>43430</v>
      </c>
      <c r="B15796" s="2">
        <v>4.1666666664241347E-2</v>
      </c>
      <c r="C15796" s="8">
        <v>44891.041666666664</v>
      </c>
      <c r="D15796" s="3">
        <v>0.38400000000000001</v>
      </c>
      <c r="E15796" s="39"/>
      <c r="F15796" s="39"/>
      <c r="G15796" s="39"/>
      <c r="H15796" s="39"/>
      <c r="I15796" s="39"/>
    </row>
    <row r="15797" spans="1:9" x14ac:dyDescent="0.3">
      <c r="A15797" s="7">
        <v>43430</v>
      </c>
      <c r="B15797" s="2">
        <v>6.25E-2</v>
      </c>
      <c r="C15797" s="8">
        <v>44891.0625</v>
      </c>
      <c r="D15797" s="3">
        <v>0.38400000000000001</v>
      </c>
      <c r="E15797" s="39"/>
      <c r="F15797" s="39"/>
      <c r="G15797" s="39"/>
      <c r="H15797" s="39"/>
      <c r="I15797" s="39"/>
    </row>
    <row r="15798" spans="1:9" x14ac:dyDescent="0.3">
      <c r="A15798" s="7">
        <v>43430</v>
      </c>
      <c r="B15798" s="2">
        <v>8.3333333335758653E-2</v>
      </c>
      <c r="C15798" s="8">
        <v>44891.083333333336</v>
      </c>
      <c r="D15798" s="3">
        <v>0.38400000000000001</v>
      </c>
      <c r="E15798" s="39"/>
      <c r="F15798" s="39"/>
      <c r="G15798" s="39"/>
      <c r="H15798" s="39"/>
      <c r="I15798" s="39"/>
    </row>
    <row r="15799" spans="1:9" x14ac:dyDescent="0.3">
      <c r="A15799" s="7">
        <v>43430</v>
      </c>
      <c r="B15799" s="2">
        <v>0.10416666666424135</v>
      </c>
      <c r="C15799" s="8">
        <v>44891.104166666664</v>
      </c>
      <c r="D15799" s="3">
        <v>0.41199999999999998</v>
      </c>
      <c r="E15799" s="39"/>
      <c r="F15799" s="39"/>
      <c r="G15799" s="39"/>
      <c r="H15799" s="39"/>
      <c r="I15799" s="39"/>
    </row>
    <row r="15800" spans="1:9" x14ac:dyDescent="0.3">
      <c r="A15800" s="7">
        <v>43430</v>
      </c>
      <c r="B15800" s="2">
        <v>0.125</v>
      </c>
      <c r="C15800" s="8">
        <v>44891.125</v>
      </c>
      <c r="D15800" s="3">
        <v>0.439</v>
      </c>
      <c r="E15800" s="39"/>
      <c r="F15800" s="39"/>
      <c r="G15800" s="39"/>
      <c r="H15800" s="39"/>
      <c r="I15800" s="39"/>
    </row>
    <row r="15801" spans="1:9" x14ac:dyDescent="0.3">
      <c r="A15801" s="7">
        <v>43430</v>
      </c>
      <c r="B15801" s="2">
        <v>0.14583333333575865</v>
      </c>
      <c r="C15801" s="8">
        <v>44891.145833333336</v>
      </c>
      <c r="D15801" s="3">
        <v>0.46700000000000003</v>
      </c>
      <c r="E15801" s="39"/>
      <c r="F15801" s="39"/>
      <c r="G15801" s="39"/>
      <c r="H15801" s="39"/>
      <c r="I15801" s="39"/>
    </row>
    <row r="15802" spans="1:9" x14ac:dyDescent="0.3">
      <c r="A15802" s="7">
        <v>43430</v>
      </c>
      <c r="B15802" s="2">
        <v>0.16666666666424135</v>
      </c>
      <c r="C15802" s="8">
        <v>44891.166666666664</v>
      </c>
      <c r="D15802" s="3">
        <v>0.46700000000000003</v>
      </c>
      <c r="E15802" s="39"/>
      <c r="F15802" s="39"/>
      <c r="G15802" s="39"/>
      <c r="H15802" s="39"/>
      <c r="I15802" s="39"/>
    </row>
    <row r="15803" spans="1:9" x14ac:dyDescent="0.3">
      <c r="A15803" s="7">
        <v>43430</v>
      </c>
      <c r="B15803" s="2">
        <v>0.1875</v>
      </c>
      <c r="C15803" s="8">
        <v>44891.1875</v>
      </c>
      <c r="D15803" s="3">
        <v>0.495</v>
      </c>
      <c r="E15803" s="39"/>
      <c r="F15803" s="39"/>
      <c r="G15803" s="39"/>
      <c r="H15803" s="39"/>
      <c r="I15803" s="39"/>
    </row>
    <row r="15804" spans="1:9" x14ac:dyDescent="0.3">
      <c r="A15804" s="7">
        <v>43430</v>
      </c>
      <c r="B15804" s="2">
        <v>0.20833333333575865</v>
      </c>
      <c r="C15804" s="8">
        <v>44891.208333333336</v>
      </c>
      <c r="D15804" s="3">
        <v>0.495</v>
      </c>
      <c r="E15804" s="39"/>
      <c r="F15804" s="39"/>
      <c r="G15804" s="39"/>
      <c r="H15804" s="39"/>
      <c r="I15804" s="39"/>
    </row>
    <row r="15805" spans="1:9" x14ac:dyDescent="0.3">
      <c r="A15805" s="7">
        <v>43430</v>
      </c>
      <c r="B15805" s="2">
        <v>0.22916666666424135</v>
      </c>
      <c r="C15805" s="8">
        <v>44891.229166666664</v>
      </c>
      <c r="D15805" s="3">
        <v>0.495</v>
      </c>
      <c r="E15805" s="39"/>
      <c r="F15805" s="39"/>
      <c r="G15805" s="39"/>
      <c r="H15805" s="39"/>
      <c r="I15805" s="39"/>
    </row>
    <row r="15806" spans="1:9" x14ac:dyDescent="0.3">
      <c r="A15806" s="7">
        <v>43430</v>
      </c>
      <c r="B15806" s="2">
        <v>0.25</v>
      </c>
      <c r="C15806" s="8">
        <v>44891.25</v>
      </c>
      <c r="D15806" s="3">
        <v>0.52200000000000002</v>
      </c>
      <c r="E15806" s="39"/>
      <c r="F15806" s="39"/>
      <c r="G15806" s="39"/>
      <c r="H15806" s="39"/>
      <c r="I15806" s="39"/>
    </row>
    <row r="15807" spans="1:9" x14ac:dyDescent="0.3">
      <c r="A15807" s="7">
        <v>43430</v>
      </c>
      <c r="B15807" s="2">
        <v>0.27083333333575865</v>
      </c>
      <c r="C15807" s="8">
        <v>44891.270833333336</v>
      </c>
      <c r="D15807" s="3">
        <v>0.52200000000000002</v>
      </c>
      <c r="E15807" s="39"/>
      <c r="F15807" s="39"/>
      <c r="G15807" s="39"/>
      <c r="H15807" s="39"/>
      <c r="I15807" s="39"/>
    </row>
    <row r="15808" spans="1:9" x14ac:dyDescent="0.3">
      <c r="A15808" s="7">
        <v>43430</v>
      </c>
      <c r="B15808" s="2">
        <v>0.29166666666424135</v>
      </c>
      <c r="C15808" s="8">
        <v>44891.291666666664</v>
      </c>
      <c r="D15808" s="3">
        <v>0.495</v>
      </c>
      <c r="E15808" s="39"/>
      <c r="F15808" s="39"/>
      <c r="G15808" s="39"/>
      <c r="H15808" s="39"/>
      <c r="I15808" s="39"/>
    </row>
    <row r="15809" spans="1:9" x14ac:dyDescent="0.3">
      <c r="A15809" s="7">
        <v>43430</v>
      </c>
      <c r="B15809" s="2">
        <v>0.3125</v>
      </c>
      <c r="C15809" s="8">
        <v>44891.3125</v>
      </c>
      <c r="D15809" s="3">
        <v>0.495</v>
      </c>
      <c r="E15809" s="39"/>
      <c r="F15809" s="39"/>
      <c r="G15809" s="39"/>
      <c r="H15809" s="39"/>
      <c r="I15809" s="39"/>
    </row>
    <row r="15810" spans="1:9" x14ac:dyDescent="0.3">
      <c r="A15810" s="7">
        <v>43430</v>
      </c>
      <c r="B15810" s="2">
        <v>0.33333333333575865</v>
      </c>
      <c r="C15810" s="8">
        <v>44891.333333333336</v>
      </c>
      <c r="D15810" s="3">
        <v>0.495</v>
      </c>
      <c r="E15810" s="39"/>
      <c r="F15810" s="39"/>
      <c r="G15810" s="39"/>
      <c r="H15810" s="39"/>
      <c r="I15810" s="39"/>
    </row>
    <row r="15811" spans="1:9" x14ac:dyDescent="0.3">
      <c r="A15811" s="7">
        <v>43430</v>
      </c>
      <c r="B15811" s="2">
        <v>0.35416666666424135</v>
      </c>
      <c r="C15811" s="8">
        <v>44891.354166666664</v>
      </c>
      <c r="D15811" s="3">
        <v>0.495</v>
      </c>
      <c r="E15811" s="39"/>
      <c r="F15811" s="39"/>
      <c r="G15811" s="39"/>
      <c r="H15811" s="39"/>
      <c r="I15811" s="39"/>
    </row>
    <row r="15812" spans="1:9" x14ac:dyDescent="0.3">
      <c r="A15812" s="7">
        <v>43430</v>
      </c>
      <c r="B15812" s="2">
        <v>0.375</v>
      </c>
      <c r="C15812" s="8">
        <v>44891.375</v>
      </c>
      <c r="D15812" s="3">
        <v>0.46700000000000003</v>
      </c>
      <c r="E15812" s="39"/>
      <c r="F15812" s="39"/>
      <c r="G15812" s="39"/>
      <c r="H15812" s="39"/>
      <c r="I15812" s="39"/>
    </row>
    <row r="15813" spans="1:9" x14ac:dyDescent="0.3">
      <c r="A15813" s="7">
        <v>43430</v>
      </c>
      <c r="B15813" s="2">
        <v>0.39583333333575865</v>
      </c>
      <c r="C15813" s="8">
        <v>44891.395833333336</v>
      </c>
      <c r="D15813" s="3">
        <v>0.46700000000000003</v>
      </c>
      <c r="E15813" s="39"/>
      <c r="F15813" s="39"/>
      <c r="G15813" s="39"/>
      <c r="H15813" s="39"/>
      <c r="I15813" s="39"/>
    </row>
    <row r="15814" spans="1:9" x14ac:dyDescent="0.3">
      <c r="A15814" s="7">
        <v>43430</v>
      </c>
      <c r="B15814" s="2">
        <v>0.41666666666424135</v>
      </c>
      <c r="C15814" s="8">
        <v>44891.416666666664</v>
      </c>
      <c r="D15814" s="3">
        <v>0.495</v>
      </c>
      <c r="E15814" s="39"/>
      <c r="F15814" s="39"/>
      <c r="G15814" s="39"/>
      <c r="H15814" s="39"/>
      <c r="I15814" s="39"/>
    </row>
    <row r="15815" spans="1:9" x14ac:dyDescent="0.3">
      <c r="A15815" s="7">
        <v>43430</v>
      </c>
      <c r="B15815" s="2">
        <v>0.4375</v>
      </c>
      <c r="C15815" s="8">
        <v>44891.4375</v>
      </c>
      <c r="D15815" s="3">
        <v>0.52200000000000002</v>
      </c>
      <c r="E15815" s="39"/>
      <c r="F15815" s="39"/>
      <c r="G15815" s="39"/>
      <c r="H15815" s="39"/>
      <c r="I15815" s="39"/>
    </row>
    <row r="15816" spans="1:9" x14ac:dyDescent="0.3">
      <c r="A15816" s="7">
        <v>43430</v>
      </c>
      <c r="B15816" s="2">
        <v>0.45833333333575865</v>
      </c>
      <c r="C15816" s="8">
        <v>44891.458333333336</v>
      </c>
      <c r="D15816" s="3">
        <v>0.55000000000000004</v>
      </c>
      <c r="E15816" s="39"/>
      <c r="F15816" s="39"/>
      <c r="G15816" s="39"/>
      <c r="H15816" s="39"/>
      <c r="I15816" s="39"/>
    </row>
    <row r="15817" spans="1:9" x14ac:dyDescent="0.3">
      <c r="A15817" s="7">
        <v>43430</v>
      </c>
      <c r="B15817" s="2">
        <v>0.47916666666424135</v>
      </c>
      <c r="C15817" s="8">
        <v>44891.479166666664</v>
      </c>
      <c r="D15817" s="3">
        <v>0.63200000000000001</v>
      </c>
      <c r="E15817" s="39"/>
      <c r="F15817" s="39"/>
      <c r="G15817" s="39"/>
      <c r="H15817" s="39"/>
      <c r="I15817" s="39"/>
    </row>
    <row r="15818" spans="1:9" x14ac:dyDescent="0.3">
      <c r="A15818" s="7">
        <v>43430</v>
      </c>
      <c r="B15818" s="2">
        <v>0.5</v>
      </c>
      <c r="C15818" s="8">
        <v>44891.5</v>
      </c>
      <c r="D15818" s="3">
        <v>0.68700000000000006</v>
      </c>
      <c r="E15818" s="39"/>
      <c r="F15818" s="39"/>
      <c r="G15818" s="39"/>
      <c r="H15818" s="39"/>
      <c r="I15818" s="39"/>
    </row>
    <row r="15819" spans="1:9" x14ac:dyDescent="0.3">
      <c r="A15819" s="7">
        <v>43430</v>
      </c>
      <c r="B15819" s="2">
        <v>0.52083333333575865</v>
      </c>
      <c r="C15819" s="8">
        <v>44891.520833333336</v>
      </c>
      <c r="D15819" s="3">
        <v>0.74199999999999999</v>
      </c>
      <c r="E15819" s="39"/>
      <c r="F15819" s="39"/>
      <c r="G15819" s="39"/>
      <c r="H15819" s="39"/>
      <c r="I15819" s="39"/>
    </row>
    <row r="15820" spans="1:9" x14ac:dyDescent="0.3">
      <c r="A15820" s="7">
        <v>43430</v>
      </c>
      <c r="B15820" s="2">
        <v>0.54166666666424135</v>
      </c>
      <c r="C15820" s="8">
        <v>44891.541666666664</v>
      </c>
      <c r="D15820" s="3">
        <v>0.79700000000000004</v>
      </c>
      <c r="E15820" s="39"/>
      <c r="F15820" s="39"/>
      <c r="G15820" s="39"/>
      <c r="H15820" s="39"/>
      <c r="I15820" s="39"/>
    </row>
    <row r="15821" spans="1:9" x14ac:dyDescent="0.3">
      <c r="A15821" s="7">
        <v>43430</v>
      </c>
      <c r="B15821" s="2">
        <v>0.5625</v>
      </c>
      <c r="C15821" s="8">
        <v>44891.5625</v>
      </c>
      <c r="D15821" s="3">
        <v>0.85199999999999998</v>
      </c>
      <c r="E15821" s="39"/>
      <c r="F15821" s="39"/>
      <c r="G15821" s="39"/>
      <c r="H15821" s="39"/>
      <c r="I15821" s="39"/>
    </row>
    <row r="15822" spans="1:9" x14ac:dyDescent="0.3">
      <c r="A15822" s="7">
        <v>43430</v>
      </c>
      <c r="B15822" s="2">
        <v>0.58333333333575865</v>
      </c>
      <c r="C15822" s="8">
        <v>44891.583333333336</v>
      </c>
      <c r="D15822" s="3">
        <v>0.88</v>
      </c>
      <c r="E15822" s="39"/>
      <c r="F15822" s="39"/>
      <c r="G15822" s="39"/>
      <c r="H15822" s="39"/>
      <c r="I15822" s="39"/>
    </row>
    <row r="15823" spans="1:9" x14ac:dyDescent="0.3">
      <c r="A15823" s="7">
        <v>43430</v>
      </c>
      <c r="B15823" s="2">
        <v>0.60416666666424135</v>
      </c>
      <c r="C15823" s="8">
        <v>44891.604166666664</v>
      </c>
      <c r="D15823" s="3">
        <v>0.88</v>
      </c>
      <c r="E15823" s="39"/>
      <c r="F15823" s="39"/>
      <c r="G15823" s="39"/>
      <c r="H15823" s="39"/>
      <c r="I15823" s="39"/>
    </row>
    <row r="15824" spans="1:9" x14ac:dyDescent="0.3">
      <c r="A15824" s="7">
        <v>43430</v>
      </c>
      <c r="B15824" s="2">
        <v>0.625</v>
      </c>
      <c r="C15824" s="8">
        <v>44891.625</v>
      </c>
      <c r="D15824" s="3">
        <v>0.90700000000000003</v>
      </c>
      <c r="E15824" s="39"/>
      <c r="F15824" s="39"/>
      <c r="G15824" s="39"/>
      <c r="H15824" s="39"/>
      <c r="I15824" s="39"/>
    </row>
    <row r="15825" spans="1:9" x14ac:dyDescent="0.3">
      <c r="A15825" s="7">
        <v>43430</v>
      </c>
      <c r="B15825" s="2">
        <v>0.64583333333575865</v>
      </c>
      <c r="C15825" s="8">
        <v>44891.645833333336</v>
      </c>
      <c r="D15825" s="3">
        <v>0.88</v>
      </c>
      <c r="E15825" s="39"/>
      <c r="F15825" s="39"/>
      <c r="G15825" s="39"/>
      <c r="H15825" s="39"/>
      <c r="I15825" s="39"/>
    </row>
    <row r="15826" spans="1:9" x14ac:dyDescent="0.3">
      <c r="A15826" s="7">
        <v>43430</v>
      </c>
      <c r="B15826" s="2">
        <v>0.66666666666424135</v>
      </c>
      <c r="C15826" s="8">
        <v>44891.666666666664</v>
      </c>
      <c r="D15826" s="3">
        <v>0.85199999999999998</v>
      </c>
      <c r="E15826" s="39"/>
      <c r="F15826" s="39"/>
      <c r="G15826" s="39"/>
      <c r="H15826" s="39"/>
      <c r="I15826" s="39"/>
    </row>
    <row r="15827" spans="1:9" x14ac:dyDescent="0.3">
      <c r="A15827" s="7">
        <v>43430</v>
      </c>
      <c r="B15827" s="2">
        <v>0.6875</v>
      </c>
      <c r="C15827" s="8">
        <v>44891.6875</v>
      </c>
      <c r="D15827" s="3">
        <v>0.79700000000000004</v>
      </c>
      <c r="E15827" s="39"/>
      <c r="F15827" s="39"/>
      <c r="G15827" s="39"/>
      <c r="H15827" s="39"/>
      <c r="I15827" s="39"/>
    </row>
    <row r="15828" spans="1:9" x14ac:dyDescent="0.3">
      <c r="A15828" s="7">
        <v>43430</v>
      </c>
      <c r="B15828" s="2">
        <v>0.70833333333575865</v>
      </c>
      <c r="C15828" s="8">
        <v>44891.708333333336</v>
      </c>
      <c r="D15828" s="3">
        <v>0.74199999999999999</v>
      </c>
      <c r="E15828" s="39"/>
      <c r="F15828" s="39"/>
      <c r="G15828" s="39"/>
      <c r="H15828" s="39"/>
      <c r="I15828" s="39"/>
    </row>
    <row r="15829" spans="1:9" x14ac:dyDescent="0.3">
      <c r="A15829" s="7">
        <v>43430</v>
      </c>
      <c r="B15829" s="2">
        <v>0.72916666666424135</v>
      </c>
      <c r="C15829" s="8">
        <v>44891.729166666664</v>
      </c>
      <c r="D15829" s="3">
        <v>0.68700000000000006</v>
      </c>
      <c r="E15829" s="39"/>
      <c r="F15829" s="39"/>
      <c r="G15829" s="39"/>
      <c r="H15829" s="39"/>
      <c r="I15829" s="39"/>
    </row>
    <row r="15830" spans="1:9" x14ac:dyDescent="0.3">
      <c r="A15830" s="7">
        <v>43430</v>
      </c>
      <c r="B15830" s="2">
        <v>0.75</v>
      </c>
      <c r="C15830" s="8">
        <v>44891.75</v>
      </c>
      <c r="D15830" s="3">
        <v>0.63200000000000001</v>
      </c>
      <c r="E15830" s="39"/>
      <c r="F15830" s="39"/>
      <c r="G15830" s="39"/>
      <c r="H15830" s="39"/>
      <c r="I15830" s="39"/>
    </row>
    <row r="15831" spans="1:9" x14ac:dyDescent="0.3">
      <c r="A15831" s="7">
        <v>43430</v>
      </c>
      <c r="B15831" s="2">
        <v>0.77083333333575865</v>
      </c>
      <c r="C15831" s="8">
        <v>44891.770833333336</v>
      </c>
      <c r="D15831" s="3">
        <v>0.60499999999999998</v>
      </c>
      <c r="E15831" s="39"/>
      <c r="F15831" s="39"/>
      <c r="G15831" s="39"/>
      <c r="H15831" s="39"/>
      <c r="I15831" s="39"/>
    </row>
    <row r="15832" spans="1:9" x14ac:dyDescent="0.3">
      <c r="A15832" s="7">
        <v>43430</v>
      </c>
      <c r="B15832" s="2">
        <v>0.79166666666424135</v>
      </c>
      <c r="C15832" s="8">
        <v>44891.791666666664</v>
      </c>
      <c r="D15832" s="3">
        <v>0.55000000000000004</v>
      </c>
      <c r="E15832" s="39"/>
      <c r="F15832" s="39"/>
      <c r="G15832" s="39"/>
      <c r="H15832" s="39"/>
      <c r="I15832" s="39"/>
    </row>
    <row r="15833" spans="1:9" x14ac:dyDescent="0.3">
      <c r="A15833" s="7">
        <v>43430</v>
      </c>
      <c r="B15833" s="2">
        <v>0.8125</v>
      </c>
      <c r="C15833" s="8">
        <v>44891.8125</v>
      </c>
      <c r="D15833" s="3">
        <v>0.52200000000000002</v>
      </c>
      <c r="E15833" s="39"/>
      <c r="F15833" s="39"/>
      <c r="G15833" s="39"/>
      <c r="H15833" s="39"/>
      <c r="I15833" s="39"/>
    </row>
    <row r="15834" spans="1:9" x14ac:dyDescent="0.3">
      <c r="A15834" s="7">
        <v>43430</v>
      </c>
      <c r="B15834" s="2">
        <v>0.83333333333575865</v>
      </c>
      <c r="C15834" s="8">
        <v>44891.833333333336</v>
      </c>
      <c r="D15834" s="3">
        <v>0.52200000000000002</v>
      </c>
      <c r="E15834" s="39"/>
      <c r="F15834" s="39"/>
      <c r="G15834" s="39"/>
      <c r="H15834" s="39"/>
      <c r="I15834" s="39"/>
    </row>
    <row r="15835" spans="1:9" x14ac:dyDescent="0.3">
      <c r="A15835" s="7">
        <v>43430</v>
      </c>
      <c r="B15835" s="2">
        <v>0.85416666666424135</v>
      </c>
      <c r="C15835" s="8">
        <v>44891.854166666664</v>
      </c>
      <c r="D15835" s="3">
        <v>0.52200000000000002</v>
      </c>
      <c r="E15835" s="39"/>
      <c r="F15835" s="39"/>
      <c r="G15835" s="39"/>
      <c r="H15835" s="39"/>
      <c r="I15835" s="39"/>
    </row>
    <row r="15836" spans="1:9" x14ac:dyDescent="0.3">
      <c r="A15836" s="7">
        <v>43430</v>
      </c>
      <c r="B15836" s="2">
        <v>0.875</v>
      </c>
      <c r="C15836" s="8">
        <v>44891.875</v>
      </c>
      <c r="D15836" s="3">
        <v>0.52200000000000002</v>
      </c>
      <c r="E15836" s="39"/>
      <c r="F15836" s="39"/>
      <c r="G15836" s="39"/>
      <c r="H15836" s="39"/>
      <c r="I15836" s="39"/>
    </row>
    <row r="15837" spans="1:9" x14ac:dyDescent="0.3">
      <c r="A15837" s="7">
        <v>43430</v>
      </c>
      <c r="B15837" s="2">
        <v>0.89583333333575865</v>
      </c>
      <c r="C15837" s="8">
        <v>44891.895833333336</v>
      </c>
      <c r="D15837" s="3">
        <v>0.52200000000000002</v>
      </c>
      <c r="E15837" s="39"/>
      <c r="F15837" s="39"/>
      <c r="G15837" s="39"/>
      <c r="H15837" s="39"/>
      <c r="I15837" s="39"/>
    </row>
    <row r="15838" spans="1:9" x14ac:dyDescent="0.3">
      <c r="A15838" s="7">
        <v>43430</v>
      </c>
      <c r="B15838" s="2">
        <v>0.91666666666424135</v>
      </c>
      <c r="C15838" s="8">
        <v>44891.916666666664</v>
      </c>
      <c r="D15838" s="3">
        <v>0.52200000000000002</v>
      </c>
      <c r="E15838" s="39"/>
      <c r="F15838" s="39"/>
      <c r="G15838" s="39"/>
      <c r="H15838" s="39"/>
      <c r="I15838" s="39"/>
    </row>
    <row r="15839" spans="1:9" x14ac:dyDescent="0.3">
      <c r="A15839" s="7">
        <v>43430</v>
      </c>
      <c r="B15839" s="2">
        <v>0.9375</v>
      </c>
      <c r="C15839" s="8">
        <v>44891.9375</v>
      </c>
      <c r="D15839" s="3">
        <v>0.55000000000000004</v>
      </c>
      <c r="E15839" s="39"/>
      <c r="F15839" s="39"/>
      <c r="G15839" s="39"/>
      <c r="H15839" s="39"/>
      <c r="I15839" s="39"/>
    </row>
    <row r="15840" spans="1:9" x14ac:dyDescent="0.3">
      <c r="A15840" s="7">
        <v>43430</v>
      </c>
      <c r="B15840" s="2">
        <v>0.95833333333575865</v>
      </c>
      <c r="C15840" s="8">
        <v>44891.958333333336</v>
      </c>
      <c r="D15840" s="3">
        <v>0.55000000000000004</v>
      </c>
      <c r="E15840" s="39"/>
      <c r="F15840" s="39"/>
      <c r="G15840" s="39"/>
      <c r="H15840" s="39"/>
      <c r="I15840" s="39"/>
    </row>
    <row r="15841" spans="1:9" x14ac:dyDescent="0.3">
      <c r="A15841" s="7">
        <v>43430</v>
      </c>
      <c r="B15841" s="2">
        <v>0.97916666666424135</v>
      </c>
      <c r="C15841" s="8">
        <v>44891.979166666664</v>
      </c>
      <c r="D15841" s="3">
        <v>0.52200000000000002</v>
      </c>
      <c r="E15841" s="48">
        <f>+IF(D15841="","",AVERAGE(D15794:D15841))</f>
        <v>0.57539583333333333</v>
      </c>
      <c r="F15841" s="48">
        <f>+IF(D15841="","",MIN(D15794:D15841))</f>
        <v>0.38400000000000001</v>
      </c>
      <c r="G15841" s="48">
        <f>+IF(D15841="","",MAX(D15794:D15841))</f>
        <v>0.90700000000000003</v>
      </c>
      <c r="H15841" s="48">
        <f>STDEV(D15794:D15841)</f>
        <v>0.15127722045661043</v>
      </c>
      <c r="I15841" s="48">
        <f>+IF(F15841="","",(G15841-F15841))</f>
        <v>0.52300000000000002</v>
      </c>
    </row>
    <row r="15842" spans="1:9" x14ac:dyDescent="0.3">
      <c r="A15842" s="7">
        <v>43431</v>
      </c>
      <c r="B15842" s="2">
        <v>0</v>
      </c>
      <c r="C15842" s="8">
        <v>44892</v>
      </c>
      <c r="D15842" s="3">
        <v>0.55000000000000004</v>
      </c>
      <c r="E15842" s="39"/>
      <c r="F15842" s="39"/>
      <c r="G15842" s="39"/>
      <c r="H15842" s="39"/>
      <c r="I15842" s="39"/>
    </row>
    <row r="15843" spans="1:9" x14ac:dyDescent="0.3">
      <c r="A15843" s="7">
        <v>43431</v>
      </c>
      <c r="B15843" s="2">
        <v>2.0833333335758653E-2</v>
      </c>
      <c r="C15843" s="8">
        <v>44892.020833333336</v>
      </c>
      <c r="D15843" s="3">
        <v>0.55000000000000004</v>
      </c>
      <c r="E15843" s="39"/>
      <c r="F15843" s="39"/>
      <c r="G15843" s="39"/>
      <c r="H15843" s="39"/>
      <c r="I15843" s="39"/>
    </row>
    <row r="15844" spans="1:9" x14ac:dyDescent="0.3">
      <c r="A15844" s="7">
        <v>43431</v>
      </c>
      <c r="B15844" s="2">
        <v>4.1666666664241347E-2</v>
      </c>
      <c r="C15844" s="8">
        <v>44892.041666666664</v>
      </c>
      <c r="D15844" s="3">
        <v>0.57699999999999996</v>
      </c>
      <c r="E15844" s="39"/>
      <c r="F15844" s="39"/>
      <c r="G15844" s="39"/>
      <c r="H15844" s="39"/>
      <c r="I15844" s="39"/>
    </row>
    <row r="15845" spans="1:9" x14ac:dyDescent="0.3">
      <c r="A15845" s="7">
        <v>43431</v>
      </c>
      <c r="B15845" s="2">
        <v>6.25E-2</v>
      </c>
      <c r="C15845" s="8">
        <v>44892.0625</v>
      </c>
      <c r="D15845" s="3">
        <v>0.57699999999999996</v>
      </c>
      <c r="E15845" s="39"/>
      <c r="F15845" s="39"/>
      <c r="G15845" s="39"/>
      <c r="H15845" s="39"/>
      <c r="I15845" s="39"/>
    </row>
    <row r="15846" spans="1:9" x14ac:dyDescent="0.3">
      <c r="A15846" s="7">
        <v>43431</v>
      </c>
      <c r="B15846" s="2">
        <v>8.3333333335758653E-2</v>
      </c>
      <c r="C15846" s="8">
        <v>44892.083333333336</v>
      </c>
      <c r="D15846" s="3">
        <v>0.57699999999999996</v>
      </c>
      <c r="E15846" s="39"/>
      <c r="F15846" s="39"/>
      <c r="G15846" s="39"/>
      <c r="H15846" s="39"/>
      <c r="I15846" s="39"/>
    </row>
    <row r="15847" spans="1:9" x14ac:dyDescent="0.3">
      <c r="A15847" s="7">
        <v>43431</v>
      </c>
      <c r="B15847" s="2">
        <v>0.10416666666424135</v>
      </c>
      <c r="C15847" s="8">
        <v>44892.104166666664</v>
      </c>
      <c r="D15847" s="3">
        <v>0.60499999999999998</v>
      </c>
      <c r="E15847" s="39"/>
      <c r="F15847" s="39"/>
      <c r="G15847" s="39"/>
      <c r="H15847" s="39"/>
      <c r="I15847" s="39"/>
    </row>
    <row r="15848" spans="1:9" x14ac:dyDescent="0.3">
      <c r="A15848" s="7">
        <v>43431</v>
      </c>
      <c r="B15848" s="2">
        <v>0.125</v>
      </c>
      <c r="C15848" s="8">
        <v>44892.125</v>
      </c>
      <c r="D15848" s="3">
        <v>0.60499999999999998</v>
      </c>
      <c r="E15848" s="39"/>
      <c r="F15848" s="39"/>
      <c r="G15848" s="39"/>
      <c r="H15848" s="39"/>
      <c r="I15848" s="39"/>
    </row>
    <row r="15849" spans="1:9" x14ac:dyDescent="0.3">
      <c r="A15849" s="7">
        <v>43431</v>
      </c>
      <c r="B15849" s="2">
        <v>0.14583333333575865</v>
      </c>
      <c r="C15849" s="8">
        <v>44892.145833333336</v>
      </c>
      <c r="D15849" s="3">
        <v>0.63200000000000001</v>
      </c>
      <c r="E15849" s="39"/>
      <c r="F15849" s="39"/>
      <c r="G15849" s="39"/>
      <c r="H15849" s="39"/>
      <c r="I15849" s="39"/>
    </row>
    <row r="15850" spans="1:9" x14ac:dyDescent="0.3">
      <c r="A15850" s="7">
        <v>43431</v>
      </c>
      <c r="B15850" s="2">
        <v>0.16666666666424135</v>
      </c>
      <c r="C15850" s="8">
        <v>44892.166666666664</v>
      </c>
      <c r="D15850" s="3">
        <v>0.63200000000000001</v>
      </c>
      <c r="E15850" s="39"/>
      <c r="F15850" s="39"/>
      <c r="G15850" s="39"/>
      <c r="H15850" s="39"/>
      <c r="I15850" s="39"/>
    </row>
    <row r="15851" spans="1:9" x14ac:dyDescent="0.3">
      <c r="A15851" s="7">
        <v>43431</v>
      </c>
      <c r="B15851" s="2">
        <v>0.1875</v>
      </c>
      <c r="C15851" s="8">
        <v>44892.1875</v>
      </c>
      <c r="D15851" s="3">
        <v>0.63200000000000001</v>
      </c>
      <c r="E15851" s="39"/>
      <c r="F15851" s="39"/>
      <c r="G15851" s="39"/>
      <c r="H15851" s="39"/>
      <c r="I15851" s="39"/>
    </row>
    <row r="15852" spans="1:9" x14ac:dyDescent="0.3">
      <c r="A15852" s="7">
        <v>43431</v>
      </c>
      <c r="B15852" s="2">
        <v>0.20833333333575865</v>
      </c>
      <c r="C15852" s="8">
        <v>44892.208333333336</v>
      </c>
      <c r="D15852" s="3">
        <v>0.66</v>
      </c>
      <c r="E15852" s="39"/>
      <c r="F15852" s="39"/>
      <c r="G15852" s="39"/>
      <c r="H15852" s="39"/>
      <c r="I15852" s="39"/>
    </row>
    <row r="15853" spans="1:9" x14ac:dyDescent="0.3">
      <c r="A15853" s="7">
        <v>43431</v>
      </c>
      <c r="B15853" s="2">
        <v>0.22916666666424135</v>
      </c>
      <c r="C15853" s="8">
        <v>44892.229166666664</v>
      </c>
      <c r="D15853" s="3">
        <v>0.66</v>
      </c>
      <c r="E15853" s="39"/>
      <c r="F15853" s="39"/>
      <c r="G15853" s="39"/>
      <c r="H15853" s="39"/>
      <c r="I15853" s="39"/>
    </row>
    <row r="15854" spans="1:9" x14ac:dyDescent="0.3">
      <c r="A15854" s="7">
        <v>43431</v>
      </c>
      <c r="B15854" s="2">
        <v>0.25</v>
      </c>
      <c r="C15854" s="8">
        <v>44892.25</v>
      </c>
      <c r="D15854" s="3">
        <v>0.66</v>
      </c>
      <c r="E15854" s="39"/>
      <c r="F15854" s="39"/>
      <c r="G15854" s="39"/>
      <c r="H15854" s="39"/>
      <c r="I15854" s="39"/>
    </row>
    <row r="15855" spans="1:9" x14ac:dyDescent="0.3">
      <c r="A15855" s="7">
        <v>43431</v>
      </c>
      <c r="B15855" s="2">
        <v>0.27083333333575865</v>
      </c>
      <c r="C15855" s="8">
        <v>44892.270833333336</v>
      </c>
      <c r="D15855" s="3">
        <v>0.66</v>
      </c>
      <c r="E15855" s="39"/>
      <c r="F15855" s="39"/>
      <c r="G15855" s="39"/>
      <c r="H15855" s="39"/>
      <c r="I15855" s="39"/>
    </row>
    <row r="15856" spans="1:9" x14ac:dyDescent="0.3">
      <c r="A15856" s="7">
        <v>43431</v>
      </c>
      <c r="B15856" s="2">
        <v>0.29166666666424135</v>
      </c>
      <c r="C15856" s="8">
        <v>44892.291666666664</v>
      </c>
      <c r="D15856" s="3">
        <v>0.68700000000000006</v>
      </c>
      <c r="E15856" s="39"/>
      <c r="F15856" s="39"/>
      <c r="G15856" s="39"/>
      <c r="H15856" s="39"/>
      <c r="I15856" s="39"/>
    </row>
    <row r="15857" spans="1:9" x14ac:dyDescent="0.3">
      <c r="A15857" s="7">
        <v>43431</v>
      </c>
      <c r="B15857" s="2">
        <v>0.3125</v>
      </c>
      <c r="C15857" s="8">
        <v>44892.3125</v>
      </c>
      <c r="D15857" s="3">
        <v>0.68700000000000006</v>
      </c>
      <c r="E15857" s="39"/>
      <c r="F15857" s="39"/>
      <c r="G15857" s="39"/>
      <c r="H15857" s="39"/>
      <c r="I15857" s="39"/>
    </row>
    <row r="15858" spans="1:9" x14ac:dyDescent="0.3">
      <c r="A15858" s="7">
        <v>43431</v>
      </c>
      <c r="B15858" s="2">
        <v>0.33333333333575865</v>
      </c>
      <c r="C15858" s="8">
        <v>44892.333333333336</v>
      </c>
      <c r="D15858" s="3">
        <v>0.68700000000000006</v>
      </c>
      <c r="E15858" s="39"/>
      <c r="F15858" s="39"/>
      <c r="G15858" s="39"/>
      <c r="H15858" s="39"/>
      <c r="I15858" s="39"/>
    </row>
    <row r="15859" spans="1:9" x14ac:dyDescent="0.3">
      <c r="A15859" s="7">
        <v>43431</v>
      </c>
      <c r="B15859" s="2">
        <v>0.35416666666424135</v>
      </c>
      <c r="C15859" s="8">
        <v>44892.354166666664</v>
      </c>
      <c r="D15859" s="3">
        <v>0.68700000000000006</v>
      </c>
      <c r="E15859" s="39"/>
      <c r="F15859" s="39"/>
      <c r="G15859" s="39"/>
      <c r="H15859" s="39"/>
      <c r="I15859" s="39"/>
    </row>
    <row r="15860" spans="1:9" x14ac:dyDescent="0.3">
      <c r="A15860" s="7">
        <v>43431</v>
      </c>
      <c r="B15860" s="2">
        <v>0.375</v>
      </c>
      <c r="C15860" s="8">
        <v>44892.375</v>
      </c>
      <c r="D15860" s="3">
        <v>0.66</v>
      </c>
      <c r="E15860" s="39"/>
      <c r="F15860" s="39"/>
      <c r="G15860" s="39"/>
      <c r="H15860" s="39"/>
      <c r="I15860" s="39"/>
    </row>
    <row r="15861" spans="1:9" x14ac:dyDescent="0.3">
      <c r="A15861" s="7">
        <v>43431</v>
      </c>
      <c r="B15861" s="2">
        <v>0.39583333333575865</v>
      </c>
      <c r="C15861" s="8">
        <v>44892.395833333336</v>
      </c>
      <c r="D15861" s="3">
        <v>0.63200000000000001</v>
      </c>
      <c r="E15861" s="39"/>
      <c r="F15861" s="39"/>
      <c r="G15861" s="39"/>
      <c r="H15861" s="39"/>
      <c r="I15861" s="39"/>
    </row>
    <row r="15862" spans="1:9" x14ac:dyDescent="0.3">
      <c r="A15862" s="7">
        <v>43431</v>
      </c>
      <c r="B15862" s="2">
        <v>0.41666666666424135</v>
      </c>
      <c r="C15862" s="8">
        <v>44892.416666666664</v>
      </c>
      <c r="D15862" s="3">
        <v>0.63200000000000001</v>
      </c>
      <c r="E15862" s="39"/>
      <c r="F15862" s="39"/>
      <c r="G15862" s="39"/>
      <c r="H15862" s="39"/>
      <c r="I15862" s="39"/>
    </row>
    <row r="15863" spans="1:9" x14ac:dyDescent="0.3">
      <c r="A15863" s="7">
        <v>43431</v>
      </c>
      <c r="B15863" s="2">
        <v>0.4375</v>
      </c>
      <c r="C15863" s="8">
        <v>44892.4375</v>
      </c>
      <c r="D15863" s="3">
        <v>0.66</v>
      </c>
      <c r="E15863" s="39"/>
      <c r="F15863" s="39"/>
      <c r="G15863" s="39"/>
      <c r="H15863" s="39"/>
      <c r="I15863" s="39"/>
    </row>
    <row r="15864" spans="1:9" x14ac:dyDescent="0.3">
      <c r="A15864" s="7">
        <v>43431</v>
      </c>
      <c r="B15864" s="2">
        <v>0.45833333333575865</v>
      </c>
      <c r="C15864" s="8">
        <v>44892.458333333336</v>
      </c>
      <c r="D15864" s="3">
        <v>0.68700000000000006</v>
      </c>
      <c r="E15864" s="39"/>
      <c r="F15864" s="39"/>
      <c r="G15864" s="39"/>
      <c r="H15864" s="39"/>
      <c r="I15864" s="39"/>
    </row>
    <row r="15865" spans="1:9" x14ac:dyDescent="0.3">
      <c r="A15865" s="7">
        <v>43431</v>
      </c>
      <c r="B15865" s="2">
        <v>0.47916666666424135</v>
      </c>
      <c r="C15865" s="8">
        <v>44892.479166666664</v>
      </c>
      <c r="D15865" s="3">
        <v>0.74199999999999999</v>
      </c>
      <c r="E15865" s="39"/>
      <c r="F15865" s="39"/>
      <c r="G15865" s="39"/>
      <c r="H15865" s="39"/>
      <c r="I15865" s="39"/>
    </row>
    <row r="15866" spans="1:9" x14ac:dyDescent="0.3">
      <c r="A15866" s="7">
        <v>43431</v>
      </c>
      <c r="B15866" s="2">
        <v>0.5</v>
      </c>
      <c r="C15866" s="8">
        <v>44892.5</v>
      </c>
      <c r="D15866" s="3">
        <v>0.82499999999999996</v>
      </c>
      <c r="E15866" s="39"/>
      <c r="F15866" s="39"/>
      <c r="G15866" s="39"/>
      <c r="H15866" s="39"/>
      <c r="I15866" s="39"/>
    </row>
    <row r="15867" spans="1:9" x14ac:dyDescent="0.3">
      <c r="A15867" s="7">
        <v>43431</v>
      </c>
      <c r="B15867" s="2">
        <v>0.52083333333575865</v>
      </c>
      <c r="C15867" s="8">
        <v>44892.520833333336</v>
      </c>
      <c r="D15867" s="3">
        <v>0.88</v>
      </c>
      <c r="E15867" s="39"/>
      <c r="F15867" s="39"/>
      <c r="G15867" s="39"/>
      <c r="H15867" s="39"/>
      <c r="I15867" s="39"/>
    </row>
    <row r="15868" spans="1:9" x14ac:dyDescent="0.3">
      <c r="A15868" s="7">
        <v>43431</v>
      </c>
      <c r="B15868" s="2">
        <v>0.54166666666424135</v>
      </c>
      <c r="C15868" s="8">
        <v>44892.541666666664</v>
      </c>
      <c r="D15868" s="3">
        <v>0.96199999999999997</v>
      </c>
      <c r="E15868" s="39"/>
      <c r="F15868" s="39"/>
      <c r="G15868" s="39"/>
      <c r="H15868" s="39"/>
      <c r="I15868" s="39"/>
    </row>
    <row r="15869" spans="1:9" x14ac:dyDescent="0.3">
      <c r="A15869" s="7">
        <v>43431</v>
      </c>
      <c r="B15869" s="2">
        <v>0.5625</v>
      </c>
      <c r="C15869" s="8">
        <v>44892.5625</v>
      </c>
      <c r="D15869" s="3">
        <v>0.98899999999999999</v>
      </c>
      <c r="E15869" s="39"/>
      <c r="F15869" s="39"/>
      <c r="G15869" s="39"/>
      <c r="H15869" s="39"/>
      <c r="I15869" s="39"/>
    </row>
    <row r="15870" spans="1:9" x14ac:dyDescent="0.3">
      <c r="A15870" s="7">
        <v>43431</v>
      </c>
      <c r="B15870" s="2">
        <v>0.58333333333575865</v>
      </c>
      <c r="C15870" s="8">
        <v>44892.583333333336</v>
      </c>
      <c r="D15870" s="3">
        <v>1.0169999999999999</v>
      </c>
      <c r="E15870" s="39"/>
      <c r="F15870" s="39"/>
      <c r="G15870" s="39"/>
      <c r="H15870" s="39"/>
      <c r="I15870" s="39"/>
    </row>
    <row r="15871" spans="1:9" x14ac:dyDescent="0.3">
      <c r="A15871" s="7">
        <v>43431</v>
      </c>
      <c r="B15871" s="2">
        <v>0.60416666666424135</v>
      </c>
      <c r="C15871" s="8">
        <v>44892.604166666664</v>
      </c>
      <c r="D15871" s="3">
        <v>1.0169999999999999</v>
      </c>
      <c r="E15871" s="39"/>
      <c r="F15871" s="39"/>
      <c r="G15871" s="39"/>
      <c r="H15871" s="39"/>
      <c r="I15871" s="39"/>
    </row>
    <row r="15872" spans="1:9" x14ac:dyDescent="0.3">
      <c r="A15872" s="7">
        <v>43431</v>
      </c>
      <c r="B15872" s="2">
        <v>0.625</v>
      </c>
      <c r="C15872" s="8">
        <v>44892.625</v>
      </c>
      <c r="D15872" s="3">
        <v>0.96199999999999997</v>
      </c>
      <c r="E15872" s="39"/>
      <c r="F15872" s="39"/>
      <c r="G15872" s="39"/>
      <c r="H15872" s="39"/>
      <c r="I15872" s="39"/>
    </row>
    <row r="15873" spans="1:9" x14ac:dyDescent="0.3">
      <c r="A15873" s="7">
        <v>43431</v>
      </c>
      <c r="B15873" s="2">
        <v>0.64583333333575865</v>
      </c>
      <c r="C15873" s="8">
        <v>44892.645833333336</v>
      </c>
      <c r="D15873" s="3">
        <v>0.90700000000000003</v>
      </c>
      <c r="E15873" s="39"/>
      <c r="F15873" s="39"/>
      <c r="G15873" s="39"/>
      <c r="H15873" s="39"/>
      <c r="I15873" s="39"/>
    </row>
    <row r="15874" spans="1:9" x14ac:dyDescent="0.3">
      <c r="A15874" s="7">
        <v>43431</v>
      </c>
      <c r="B15874" s="2">
        <v>0.66666666666424135</v>
      </c>
      <c r="C15874" s="8">
        <v>44892.666666666664</v>
      </c>
      <c r="D15874" s="3">
        <v>0.88</v>
      </c>
      <c r="E15874" s="39"/>
      <c r="F15874" s="39"/>
      <c r="G15874" s="39"/>
      <c r="H15874" s="39"/>
      <c r="I15874" s="39"/>
    </row>
    <row r="15875" spans="1:9" x14ac:dyDescent="0.3">
      <c r="A15875" s="7">
        <v>43431</v>
      </c>
      <c r="B15875" s="2">
        <v>0.6875</v>
      </c>
      <c r="C15875" s="8">
        <v>44892.6875</v>
      </c>
      <c r="D15875" s="3">
        <v>0.85199999999999998</v>
      </c>
      <c r="E15875" s="39"/>
      <c r="F15875" s="39"/>
      <c r="G15875" s="39"/>
      <c r="H15875" s="39"/>
      <c r="I15875" s="39"/>
    </row>
    <row r="15876" spans="1:9" x14ac:dyDescent="0.3">
      <c r="A15876" s="7">
        <v>43431</v>
      </c>
      <c r="B15876" s="2">
        <v>0.70833333333575865</v>
      </c>
      <c r="C15876" s="8">
        <v>44892.708333333336</v>
      </c>
      <c r="D15876" s="3">
        <v>0.82499999999999996</v>
      </c>
      <c r="E15876" s="39"/>
      <c r="F15876" s="39"/>
      <c r="G15876" s="39"/>
      <c r="H15876" s="39"/>
      <c r="I15876" s="39"/>
    </row>
    <row r="15877" spans="1:9" x14ac:dyDescent="0.3">
      <c r="A15877" s="7">
        <v>43431</v>
      </c>
      <c r="B15877" s="2">
        <v>0.72916666666424135</v>
      </c>
      <c r="C15877" s="8">
        <v>44892.729166666664</v>
      </c>
      <c r="D15877" s="3">
        <v>0.74199999999999999</v>
      </c>
      <c r="E15877" s="39"/>
      <c r="F15877" s="39"/>
      <c r="G15877" s="39"/>
      <c r="H15877" s="39"/>
      <c r="I15877" s="39"/>
    </row>
    <row r="15878" spans="1:9" x14ac:dyDescent="0.3">
      <c r="A15878" s="7">
        <v>43431</v>
      </c>
      <c r="B15878" s="2">
        <v>0.75</v>
      </c>
      <c r="C15878" s="8">
        <v>44892.75</v>
      </c>
      <c r="D15878" s="3">
        <v>0.66</v>
      </c>
      <c r="E15878" s="39"/>
      <c r="F15878" s="39"/>
      <c r="G15878" s="39"/>
      <c r="H15878" s="39"/>
      <c r="I15878" s="39"/>
    </row>
    <row r="15879" spans="1:9" x14ac:dyDescent="0.3">
      <c r="A15879" s="7">
        <v>43431</v>
      </c>
      <c r="B15879" s="2">
        <v>0.77083333333575865</v>
      </c>
      <c r="C15879" s="8">
        <v>44892.770833333336</v>
      </c>
      <c r="D15879" s="3">
        <v>0.57699999999999996</v>
      </c>
      <c r="E15879" s="39"/>
      <c r="F15879" s="39"/>
      <c r="G15879" s="39"/>
      <c r="H15879" s="39"/>
      <c r="I15879" s="39"/>
    </row>
    <row r="15880" spans="1:9" x14ac:dyDescent="0.3">
      <c r="A15880" s="7">
        <v>43431</v>
      </c>
      <c r="B15880" s="2">
        <v>0.79166666666424135</v>
      </c>
      <c r="C15880" s="8">
        <v>44892.791666666664</v>
      </c>
      <c r="D15880" s="3">
        <v>0.495</v>
      </c>
      <c r="E15880" s="39"/>
      <c r="F15880" s="39"/>
      <c r="G15880" s="39"/>
      <c r="H15880" s="39"/>
      <c r="I15880" s="39"/>
    </row>
    <row r="15881" spans="1:9" x14ac:dyDescent="0.3">
      <c r="A15881" s="7">
        <v>43431</v>
      </c>
      <c r="B15881" s="2">
        <v>0.8125</v>
      </c>
      <c r="C15881" s="8">
        <v>44892.8125</v>
      </c>
      <c r="D15881" s="3">
        <v>0.439</v>
      </c>
      <c r="E15881" s="39"/>
      <c r="F15881" s="39"/>
      <c r="G15881" s="39"/>
      <c r="H15881" s="39"/>
      <c r="I15881" s="39"/>
    </row>
    <row r="15882" spans="1:9" x14ac:dyDescent="0.3">
      <c r="A15882" s="7">
        <v>43431</v>
      </c>
      <c r="B15882" s="2">
        <v>0.83333333333575865</v>
      </c>
      <c r="C15882" s="8">
        <v>44892.833333333336</v>
      </c>
      <c r="D15882" s="3">
        <v>0.38400000000000001</v>
      </c>
      <c r="E15882" s="39"/>
      <c r="F15882" s="39"/>
      <c r="G15882" s="39"/>
      <c r="H15882" s="39"/>
      <c r="I15882" s="39"/>
    </row>
    <row r="15883" spans="1:9" x14ac:dyDescent="0.3">
      <c r="A15883" s="7">
        <v>43431</v>
      </c>
      <c r="B15883" s="2">
        <v>0.85416666666424135</v>
      </c>
      <c r="C15883" s="8">
        <v>44892.854166666664</v>
      </c>
      <c r="D15883" s="3">
        <v>0.30099999999999999</v>
      </c>
      <c r="E15883" s="39"/>
      <c r="F15883" s="39"/>
      <c r="G15883" s="39"/>
      <c r="H15883" s="39"/>
      <c r="I15883" s="39"/>
    </row>
    <row r="15884" spans="1:9" x14ac:dyDescent="0.3">
      <c r="A15884" s="7">
        <v>43431</v>
      </c>
      <c r="B15884" s="2">
        <v>0.875</v>
      </c>
      <c r="C15884" s="8">
        <v>44892.875</v>
      </c>
      <c r="D15884" s="3">
        <v>0.246</v>
      </c>
      <c r="E15884" s="39"/>
      <c r="F15884" s="39"/>
      <c r="G15884" s="39"/>
      <c r="H15884" s="39"/>
      <c r="I15884" s="39"/>
    </row>
    <row r="15885" spans="1:9" x14ac:dyDescent="0.3">
      <c r="A15885" s="7">
        <v>43431</v>
      </c>
      <c r="B15885" s="2">
        <v>0.89583333333575865</v>
      </c>
      <c r="C15885" s="8">
        <v>44892.895833333336</v>
      </c>
      <c r="D15885" s="3">
        <v>0.19</v>
      </c>
      <c r="E15885" s="39"/>
      <c r="F15885" s="39"/>
      <c r="G15885" s="39"/>
      <c r="H15885" s="39"/>
      <c r="I15885" s="39"/>
    </row>
    <row r="15886" spans="1:9" x14ac:dyDescent="0.3">
      <c r="A15886" s="7">
        <v>43431</v>
      </c>
      <c r="B15886" s="2">
        <v>0.91666666666424135</v>
      </c>
      <c r="C15886" s="8">
        <v>44892.916666666664</v>
      </c>
      <c r="D15886" s="3">
        <v>0.16300000000000001</v>
      </c>
      <c r="E15886" s="39"/>
      <c r="F15886" s="39"/>
      <c r="G15886" s="39"/>
      <c r="H15886" s="39"/>
      <c r="I15886" s="39"/>
    </row>
    <row r="15887" spans="1:9" x14ac:dyDescent="0.3">
      <c r="A15887" s="7">
        <v>43431</v>
      </c>
      <c r="B15887" s="2">
        <v>0.9375</v>
      </c>
      <c r="C15887" s="8">
        <v>44892.9375</v>
      </c>
      <c r="D15887" s="3">
        <v>0.13500000000000001</v>
      </c>
      <c r="E15887" s="39"/>
      <c r="F15887" s="39"/>
      <c r="G15887" s="39"/>
      <c r="H15887" s="39"/>
      <c r="I15887" s="39"/>
    </row>
    <row r="15888" spans="1:9" x14ac:dyDescent="0.3">
      <c r="A15888" s="7">
        <v>43431</v>
      </c>
      <c r="B15888" s="2">
        <v>0.95833333333575865</v>
      </c>
      <c r="C15888" s="8">
        <v>44892.958333333336</v>
      </c>
      <c r="D15888" s="3">
        <v>7.9000000000000001E-2</v>
      </c>
      <c r="E15888" s="39"/>
      <c r="F15888" s="39"/>
      <c r="G15888" s="39"/>
      <c r="H15888" s="39"/>
      <c r="I15888" s="39"/>
    </row>
    <row r="15889" spans="1:9" x14ac:dyDescent="0.3">
      <c r="A15889" s="7">
        <v>43431</v>
      </c>
      <c r="B15889" s="2">
        <v>0.97916666666424135</v>
      </c>
      <c r="C15889" s="8">
        <v>44892.979166666664</v>
      </c>
      <c r="D15889" s="3">
        <v>2.4E-2</v>
      </c>
      <c r="E15889" s="48">
        <f>+IF(D15889="","",AVERAGE(D15842:D15889))</f>
        <v>0.62268749999999995</v>
      </c>
      <c r="F15889" s="48">
        <f>+IF(D15889="","",MIN(D15842:D15889))</f>
        <v>2.4E-2</v>
      </c>
      <c r="G15889" s="48">
        <f>+IF(D15889="","",MAX(D15842:D15889))</f>
        <v>1.0169999999999999</v>
      </c>
      <c r="H15889" s="48">
        <f>STDEV(D15842:D15889)</f>
        <v>0.24165970062104947</v>
      </c>
      <c r="I15889" s="48">
        <f>+IF(F15889="","",(G15889-F15889))</f>
        <v>0.99299999999999988</v>
      </c>
    </row>
    <row r="15890" spans="1:9" x14ac:dyDescent="0.3">
      <c r="A15890" s="7">
        <v>43432</v>
      </c>
      <c r="B15890" s="2">
        <v>0</v>
      </c>
      <c r="C15890" s="8">
        <v>44893</v>
      </c>
      <c r="D15890" s="3">
        <v>-4.0000000000000001E-3</v>
      </c>
      <c r="E15890" s="39"/>
      <c r="F15890" s="39"/>
      <c r="G15890" s="39"/>
      <c r="H15890" s="39"/>
      <c r="I15890" s="39"/>
    </row>
    <row r="15891" spans="1:9" x14ac:dyDescent="0.3">
      <c r="A15891" s="7">
        <v>43432</v>
      </c>
      <c r="B15891" s="2">
        <v>2.0833333335758653E-2</v>
      </c>
      <c r="C15891" s="8">
        <v>44893.020833333336</v>
      </c>
      <c r="D15891" s="3">
        <v>2.4E-2</v>
      </c>
      <c r="E15891" s="39"/>
      <c r="F15891" s="39"/>
      <c r="G15891" s="39"/>
      <c r="H15891" s="39"/>
      <c r="I15891" s="39"/>
    </row>
    <row r="15892" spans="1:9" x14ac:dyDescent="0.3">
      <c r="A15892" s="7">
        <v>43432</v>
      </c>
      <c r="B15892" s="2">
        <v>4.1666666664241347E-2</v>
      </c>
      <c r="C15892" s="8">
        <v>44893.041666666664</v>
      </c>
      <c r="D15892" s="3">
        <v>2.4E-2</v>
      </c>
      <c r="E15892" s="39"/>
      <c r="F15892" s="39"/>
      <c r="G15892" s="39"/>
      <c r="H15892" s="39"/>
      <c r="I15892" s="39"/>
    </row>
    <row r="15893" spans="1:9" x14ac:dyDescent="0.3">
      <c r="A15893" s="7">
        <v>43432</v>
      </c>
      <c r="B15893" s="2">
        <v>6.25E-2</v>
      </c>
      <c r="C15893" s="8">
        <v>44893.0625</v>
      </c>
      <c r="D15893" s="3">
        <v>2.4E-2</v>
      </c>
      <c r="E15893" s="39"/>
      <c r="F15893" s="39"/>
      <c r="G15893" s="39"/>
      <c r="H15893" s="39"/>
      <c r="I15893" s="39"/>
    </row>
    <row r="15894" spans="1:9" x14ac:dyDescent="0.3">
      <c r="A15894" s="7">
        <v>43432</v>
      </c>
      <c r="B15894" s="2">
        <v>8.3333333335758653E-2</v>
      </c>
      <c r="C15894" s="8">
        <v>44893.083333333336</v>
      </c>
      <c r="D15894" s="3">
        <v>2.4E-2</v>
      </c>
      <c r="E15894" s="39"/>
      <c r="F15894" s="39"/>
      <c r="G15894" s="39"/>
      <c r="H15894" s="39"/>
      <c r="I15894" s="39"/>
    </row>
    <row r="15895" spans="1:9" x14ac:dyDescent="0.3">
      <c r="A15895" s="7">
        <v>43432</v>
      </c>
      <c r="B15895" s="2">
        <v>0.10416666666424135</v>
      </c>
      <c r="C15895" s="8">
        <v>44893.104166666664</v>
      </c>
      <c r="D15895" s="3">
        <v>2.4E-2</v>
      </c>
      <c r="E15895" s="39"/>
      <c r="F15895" s="39"/>
      <c r="G15895" s="39"/>
      <c r="H15895" s="39"/>
      <c r="I15895" s="39"/>
    </row>
    <row r="15896" spans="1:9" x14ac:dyDescent="0.3">
      <c r="A15896" s="7">
        <v>43432</v>
      </c>
      <c r="B15896" s="2">
        <v>0.125</v>
      </c>
      <c r="C15896" s="8">
        <v>44893.125</v>
      </c>
      <c r="D15896" s="3">
        <v>2.4E-2</v>
      </c>
      <c r="E15896" s="39"/>
      <c r="F15896" s="39"/>
      <c r="G15896" s="39"/>
      <c r="H15896" s="39"/>
      <c r="I15896" s="39"/>
    </row>
    <row r="15897" spans="1:9" x14ac:dyDescent="0.3">
      <c r="A15897" s="7">
        <v>43432</v>
      </c>
      <c r="B15897" s="2">
        <v>0.14583333333575865</v>
      </c>
      <c r="C15897" s="8">
        <v>44893.145833333336</v>
      </c>
      <c r="D15897" s="3">
        <v>2.4E-2</v>
      </c>
      <c r="E15897" s="39"/>
      <c r="F15897" s="39"/>
      <c r="G15897" s="39"/>
      <c r="H15897" s="39"/>
      <c r="I15897" s="39"/>
    </row>
    <row r="15898" spans="1:9" x14ac:dyDescent="0.3">
      <c r="A15898" s="7">
        <v>43432</v>
      </c>
      <c r="B15898" s="2">
        <v>0.16666666666424135</v>
      </c>
      <c r="C15898" s="8">
        <v>44893.166666666664</v>
      </c>
      <c r="D15898" s="3">
        <v>2.4E-2</v>
      </c>
      <c r="E15898" s="39"/>
      <c r="F15898" s="39"/>
      <c r="G15898" s="39"/>
      <c r="H15898" s="39"/>
      <c r="I15898" s="39"/>
    </row>
    <row r="15899" spans="1:9" x14ac:dyDescent="0.3">
      <c r="A15899" s="7">
        <v>43432</v>
      </c>
      <c r="B15899" s="2">
        <v>0.1875</v>
      </c>
      <c r="C15899" s="8">
        <v>44893.1875</v>
      </c>
      <c r="D15899" s="3">
        <v>2.4E-2</v>
      </c>
      <c r="E15899" s="39"/>
      <c r="F15899" s="39"/>
      <c r="G15899" s="39"/>
      <c r="H15899" s="39"/>
      <c r="I15899" s="39"/>
    </row>
    <row r="15900" spans="1:9" x14ac:dyDescent="0.3">
      <c r="A15900" s="7">
        <v>43432</v>
      </c>
      <c r="B15900" s="2">
        <v>0.20833333333575865</v>
      </c>
      <c r="C15900" s="8">
        <v>44893.208333333336</v>
      </c>
      <c r="D15900" s="3">
        <v>2.4E-2</v>
      </c>
      <c r="E15900" s="39"/>
      <c r="F15900" s="39"/>
      <c r="G15900" s="39"/>
      <c r="H15900" s="39"/>
      <c r="I15900" s="39"/>
    </row>
    <row r="15901" spans="1:9" x14ac:dyDescent="0.3">
      <c r="A15901" s="7">
        <v>43432</v>
      </c>
      <c r="B15901" s="2">
        <v>0.22916666666424135</v>
      </c>
      <c r="C15901" s="8">
        <v>44893.229166666664</v>
      </c>
      <c r="D15901" s="3">
        <v>2.4E-2</v>
      </c>
      <c r="E15901" s="39"/>
      <c r="F15901" s="39"/>
      <c r="G15901" s="39"/>
      <c r="H15901" s="39"/>
      <c r="I15901" s="39"/>
    </row>
    <row r="15902" spans="1:9" x14ac:dyDescent="0.3">
      <c r="A15902" s="7">
        <v>43432</v>
      </c>
      <c r="B15902" s="2">
        <v>0.25</v>
      </c>
      <c r="C15902" s="8">
        <v>44893.25</v>
      </c>
      <c r="D15902" s="3">
        <v>2.4E-2</v>
      </c>
      <c r="E15902" s="39"/>
      <c r="F15902" s="39"/>
      <c r="G15902" s="39"/>
      <c r="H15902" s="39"/>
      <c r="I15902" s="39"/>
    </row>
    <row r="15903" spans="1:9" x14ac:dyDescent="0.3">
      <c r="A15903" s="7">
        <v>43432</v>
      </c>
      <c r="B15903" s="2">
        <v>0.27083333333575865</v>
      </c>
      <c r="C15903" s="8">
        <v>44893.270833333336</v>
      </c>
      <c r="D15903" s="3">
        <v>2.4E-2</v>
      </c>
      <c r="E15903" s="39"/>
      <c r="F15903" s="39"/>
      <c r="G15903" s="39"/>
      <c r="H15903" s="39"/>
      <c r="I15903" s="39"/>
    </row>
    <row r="15904" spans="1:9" x14ac:dyDescent="0.3">
      <c r="A15904" s="7">
        <v>43432</v>
      </c>
      <c r="B15904" s="2">
        <v>0.29166666666424135</v>
      </c>
      <c r="C15904" s="8">
        <v>44893.291666666664</v>
      </c>
      <c r="D15904" s="3">
        <v>5.0999999999999997E-2</v>
      </c>
      <c r="E15904" s="39"/>
      <c r="F15904" s="39"/>
      <c r="G15904" s="39"/>
      <c r="H15904" s="39"/>
      <c r="I15904" s="39"/>
    </row>
    <row r="15905" spans="1:9" x14ac:dyDescent="0.3">
      <c r="A15905" s="7">
        <v>43432</v>
      </c>
      <c r="B15905" s="2">
        <v>0.3125</v>
      </c>
      <c r="C15905" s="8">
        <v>44893.3125</v>
      </c>
      <c r="D15905" s="3">
        <v>5.0999999999999997E-2</v>
      </c>
      <c r="E15905" s="39"/>
      <c r="F15905" s="39"/>
      <c r="G15905" s="39"/>
      <c r="H15905" s="39"/>
      <c r="I15905" s="39"/>
    </row>
    <row r="15906" spans="1:9" x14ac:dyDescent="0.3">
      <c r="A15906" s="7">
        <v>43432</v>
      </c>
      <c r="B15906" s="2">
        <v>0.33333333333575865</v>
      </c>
      <c r="C15906" s="8">
        <v>44893.333333333336</v>
      </c>
      <c r="D15906" s="3">
        <v>5.0999999999999997E-2</v>
      </c>
      <c r="E15906" s="39"/>
      <c r="F15906" s="39"/>
      <c r="G15906" s="39"/>
      <c r="H15906" s="39"/>
      <c r="I15906" s="39"/>
    </row>
    <row r="15907" spans="1:9" x14ac:dyDescent="0.3">
      <c r="A15907" s="7">
        <v>43432</v>
      </c>
      <c r="B15907" s="2">
        <v>0.35416666666424135</v>
      </c>
      <c r="C15907" s="8">
        <v>44893.354166666664</v>
      </c>
      <c r="D15907" s="3">
        <v>2.4E-2</v>
      </c>
      <c r="E15907" s="39"/>
      <c r="F15907" s="39"/>
      <c r="G15907" s="39"/>
      <c r="H15907" s="39"/>
      <c r="I15907" s="39"/>
    </row>
    <row r="15908" spans="1:9" x14ac:dyDescent="0.3">
      <c r="A15908" s="7">
        <v>43432</v>
      </c>
      <c r="B15908" s="2">
        <v>0.375</v>
      </c>
      <c r="C15908" s="8">
        <v>44893.375</v>
      </c>
      <c r="D15908" s="3">
        <v>5.0999999999999997E-2</v>
      </c>
      <c r="E15908" s="39"/>
      <c r="F15908" s="39"/>
      <c r="G15908" s="39"/>
      <c r="H15908" s="39"/>
      <c r="I15908" s="39"/>
    </row>
    <row r="15909" spans="1:9" x14ac:dyDescent="0.3">
      <c r="A15909" s="7">
        <v>43432</v>
      </c>
      <c r="B15909" s="2">
        <v>0.39583333333575865</v>
      </c>
      <c r="C15909" s="8">
        <v>44893.395833333336</v>
      </c>
      <c r="D15909" s="3">
        <v>2.4E-2</v>
      </c>
      <c r="E15909" s="39"/>
      <c r="F15909" s="39"/>
      <c r="G15909" s="39"/>
      <c r="H15909" s="39"/>
      <c r="I15909" s="39"/>
    </row>
    <row r="15910" spans="1:9" x14ac:dyDescent="0.3">
      <c r="A15910" s="7">
        <v>43432</v>
      </c>
      <c r="B15910" s="2">
        <v>0.41666666666424135</v>
      </c>
      <c r="C15910" s="8">
        <v>44893.416666666664</v>
      </c>
      <c r="D15910" s="3">
        <v>5.0999999999999997E-2</v>
      </c>
      <c r="E15910" s="39"/>
      <c r="F15910" s="39"/>
      <c r="G15910" s="39"/>
      <c r="H15910" s="39"/>
      <c r="I15910" s="39"/>
    </row>
    <row r="15911" spans="1:9" x14ac:dyDescent="0.3">
      <c r="A15911" s="7">
        <v>43432</v>
      </c>
      <c r="B15911" s="2">
        <v>0.4375</v>
      </c>
      <c r="C15911" s="8">
        <v>44893.4375</v>
      </c>
      <c r="D15911" s="3">
        <v>5.0999999999999997E-2</v>
      </c>
      <c r="E15911" s="39"/>
      <c r="F15911" s="39"/>
      <c r="G15911" s="39"/>
      <c r="H15911" s="39"/>
      <c r="I15911" s="39"/>
    </row>
    <row r="15912" spans="1:9" x14ac:dyDescent="0.3">
      <c r="A15912" s="7">
        <v>43432</v>
      </c>
      <c r="B15912" s="2">
        <v>0.45833333333575865</v>
      </c>
      <c r="C15912" s="8">
        <v>44893.458333333336</v>
      </c>
      <c r="D15912" s="3">
        <v>5.0999999999999997E-2</v>
      </c>
      <c r="E15912" s="39"/>
      <c r="F15912" s="39"/>
      <c r="G15912" s="39"/>
      <c r="H15912" s="39"/>
      <c r="I15912" s="39"/>
    </row>
    <row r="15913" spans="1:9" x14ac:dyDescent="0.3">
      <c r="A15913" s="7">
        <v>43432</v>
      </c>
      <c r="B15913" s="2">
        <v>0.47916666666424135</v>
      </c>
      <c r="C15913" s="8">
        <v>44893.479166666664</v>
      </c>
      <c r="D15913" s="3">
        <v>5.0999999999999997E-2</v>
      </c>
      <c r="E15913" s="39"/>
      <c r="F15913" s="39"/>
      <c r="G15913" s="39"/>
      <c r="H15913" s="39"/>
      <c r="I15913" s="39"/>
    </row>
    <row r="15914" spans="1:9" x14ac:dyDescent="0.3">
      <c r="A15914" s="7">
        <v>43432</v>
      </c>
      <c r="B15914" s="2">
        <v>0.5</v>
      </c>
      <c r="C15914" s="8">
        <v>44893.5</v>
      </c>
      <c r="D15914" s="3">
        <v>5.0999999999999997E-2</v>
      </c>
      <c r="E15914" s="39"/>
      <c r="F15914" s="39"/>
      <c r="G15914" s="39"/>
      <c r="H15914" s="39"/>
      <c r="I15914" s="39"/>
    </row>
    <row r="15915" spans="1:9" x14ac:dyDescent="0.3">
      <c r="A15915" s="7">
        <v>43432</v>
      </c>
      <c r="B15915" s="2">
        <v>0.52083333333575865</v>
      </c>
      <c r="C15915" s="8">
        <v>44893.520833333336</v>
      </c>
      <c r="D15915" s="3">
        <v>5.0999999999999997E-2</v>
      </c>
      <c r="E15915" s="39"/>
      <c r="F15915" s="39"/>
      <c r="G15915" s="39"/>
      <c r="H15915" s="39"/>
      <c r="I15915" s="39"/>
    </row>
    <row r="15916" spans="1:9" x14ac:dyDescent="0.3">
      <c r="A15916" s="7">
        <v>43432</v>
      </c>
      <c r="B15916" s="2">
        <v>0.54166666666424135</v>
      </c>
      <c r="C15916" s="8">
        <v>44893.541666666664</v>
      </c>
      <c r="D15916" s="3">
        <v>5.0999999999999997E-2</v>
      </c>
      <c r="E15916" s="39"/>
      <c r="F15916" s="39"/>
      <c r="G15916" s="39"/>
      <c r="H15916" s="39"/>
      <c r="I15916" s="39"/>
    </row>
    <row r="15917" spans="1:9" x14ac:dyDescent="0.3">
      <c r="A15917" s="7">
        <v>43432</v>
      </c>
      <c r="B15917" s="2">
        <v>0.5625</v>
      </c>
      <c r="C15917" s="8">
        <v>44893.5625</v>
      </c>
      <c r="D15917" s="3">
        <v>5.0999999999999997E-2</v>
      </c>
      <c r="E15917" s="39"/>
      <c r="F15917" s="39"/>
      <c r="G15917" s="39"/>
      <c r="H15917" s="39"/>
      <c r="I15917" s="39"/>
    </row>
    <row r="15918" spans="1:9" x14ac:dyDescent="0.3">
      <c r="A15918" s="7">
        <v>43432</v>
      </c>
      <c r="B15918" s="2">
        <v>0.58333333333575865</v>
      </c>
      <c r="C15918" s="8">
        <v>44893.583333333336</v>
      </c>
      <c r="D15918" s="3">
        <v>0.19</v>
      </c>
      <c r="E15918" s="39"/>
      <c r="F15918" s="39"/>
      <c r="G15918" s="39"/>
      <c r="H15918" s="39"/>
      <c r="I15918" s="39"/>
    </row>
    <row r="15919" spans="1:9" x14ac:dyDescent="0.3">
      <c r="A15919" s="7">
        <v>43432</v>
      </c>
      <c r="B15919" s="2">
        <v>0.60416666666424135</v>
      </c>
      <c r="C15919" s="8">
        <v>44893.604166666664</v>
      </c>
      <c r="D15919" s="3">
        <v>0.46700000000000003</v>
      </c>
      <c r="E15919" s="39"/>
      <c r="F15919" s="39"/>
      <c r="G15919" s="39"/>
      <c r="H15919" s="39"/>
      <c r="I15919" s="39"/>
    </row>
    <row r="15920" spans="1:9" x14ac:dyDescent="0.3">
      <c r="A15920" s="7">
        <v>43432</v>
      </c>
      <c r="B15920" s="2">
        <v>0.625</v>
      </c>
      <c r="C15920" s="8">
        <v>44893.625</v>
      </c>
      <c r="D15920" s="3">
        <v>0.55000000000000004</v>
      </c>
      <c r="E15920" s="39"/>
      <c r="F15920" s="39"/>
      <c r="G15920" s="39"/>
      <c r="H15920" s="39"/>
      <c r="I15920" s="39"/>
    </row>
    <row r="15921" spans="1:9" x14ac:dyDescent="0.3">
      <c r="A15921" s="7">
        <v>43432</v>
      </c>
      <c r="B15921" s="2">
        <v>0.64583333333575865</v>
      </c>
      <c r="C15921" s="8">
        <v>44893.645833333336</v>
      </c>
      <c r="D15921" s="3">
        <v>0.52200000000000002</v>
      </c>
      <c r="E15921" s="39"/>
      <c r="F15921" s="39"/>
      <c r="G15921" s="39"/>
      <c r="H15921" s="39"/>
      <c r="I15921" s="39"/>
    </row>
    <row r="15922" spans="1:9" x14ac:dyDescent="0.3">
      <c r="A15922" s="7">
        <v>43432</v>
      </c>
      <c r="B15922" s="2">
        <v>0.66666666666424135</v>
      </c>
      <c r="C15922" s="8">
        <v>44893.666666666664</v>
      </c>
      <c r="D15922" s="3">
        <v>0.495</v>
      </c>
      <c r="E15922" s="39"/>
      <c r="F15922" s="39"/>
      <c r="G15922" s="39"/>
      <c r="H15922" s="39"/>
      <c r="I15922" s="39"/>
    </row>
    <row r="15923" spans="1:9" x14ac:dyDescent="0.3">
      <c r="A15923" s="7">
        <v>43432</v>
      </c>
      <c r="B15923" s="2">
        <v>0.6875</v>
      </c>
      <c r="C15923" s="8">
        <v>44893.6875</v>
      </c>
      <c r="D15923" s="3">
        <v>0.439</v>
      </c>
      <c r="E15923" s="39"/>
      <c r="F15923" s="39"/>
      <c r="G15923" s="39"/>
      <c r="H15923" s="39"/>
      <c r="I15923" s="39"/>
    </row>
    <row r="15924" spans="1:9" x14ac:dyDescent="0.3">
      <c r="A15924" s="7">
        <v>43432</v>
      </c>
      <c r="B15924" s="2">
        <v>0.70833333333575865</v>
      </c>
      <c r="C15924" s="8">
        <v>44893.708333333336</v>
      </c>
      <c r="D15924" s="3">
        <v>0.38400000000000001</v>
      </c>
      <c r="E15924" s="39"/>
      <c r="F15924" s="39"/>
      <c r="G15924" s="39"/>
      <c r="H15924" s="39"/>
      <c r="I15924" s="39"/>
    </row>
    <row r="15925" spans="1:9" x14ac:dyDescent="0.3">
      <c r="A15925" s="7">
        <v>43432</v>
      </c>
      <c r="B15925" s="2">
        <v>0.72916666666424135</v>
      </c>
      <c r="C15925" s="8">
        <v>44893.729166666664</v>
      </c>
      <c r="D15925" s="3">
        <v>0.30099999999999999</v>
      </c>
      <c r="E15925" s="39"/>
      <c r="F15925" s="39"/>
      <c r="G15925" s="39"/>
      <c r="H15925" s="39"/>
      <c r="I15925" s="39"/>
    </row>
    <row r="15926" spans="1:9" x14ac:dyDescent="0.3">
      <c r="A15926" s="7">
        <v>43432</v>
      </c>
      <c r="B15926" s="2">
        <v>0.75</v>
      </c>
      <c r="C15926" s="8">
        <v>44893.75</v>
      </c>
      <c r="D15926" s="3">
        <v>0.27300000000000002</v>
      </c>
      <c r="E15926" s="39"/>
      <c r="F15926" s="39"/>
      <c r="G15926" s="39"/>
      <c r="H15926" s="39"/>
      <c r="I15926" s="39"/>
    </row>
    <row r="15927" spans="1:9" x14ac:dyDescent="0.3">
      <c r="A15927" s="7">
        <v>43432</v>
      </c>
      <c r="B15927" s="2">
        <v>0.77083333333575865</v>
      </c>
      <c r="C15927" s="8">
        <v>44893.770833333336</v>
      </c>
      <c r="D15927" s="3">
        <v>0.218</v>
      </c>
      <c r="E15927" s="39"/>
      <c r="F15927" s="39"/>
      <c r="G15927" s="39"/>
      <c r="H15927" s="39"/>
      <c r="I15927" s="39"/>
    </row>
    <row r="15928" spans="1:9" x14ac:dyDescent="0.3">
      <c r="A15928" s="7">
        <v>43432</v>
      </c>
      <c r="B15928" s="2">
        <v>0.79166666666424135</v>
      </c>
      <c r="C15928" s="8">
        <v>44893.791666666664</v>
      </c>
      <c r="D15928" s="3">
        <v>0.19</v>
      </c>
      <c r="E15928" s="39"/>
      <c r="F15928" s="39"/>
      <c r="G15928" s="39"/>
      <c r="H15928" s="39"/>
      <c r="I15928" s="39"/>
    </row>
    <row r="15929" spans="1:9" x14ac:dyDescent="0.3">
      <c r="A15929" s="7">
        <v>43432</v>
      </c>
      <c r="B15929" s="2">
        <v>0.8125</v>
      </c>
      <c r="C15929" s="8">
        <v>44893.8125</v>
      </c>
      <c r="D15929" s="3">
        <v>0.19</v>
      </c>
      <c r="E15929" s="39"/>
      <c r="F15929" s="39"/>
      <c r="G15929" s="39"/>
      <c r="H15929" s="39"/>
      <c r="I15929" s="39"/>
    </row>
    <row r="15930" spans="1:9" x14ac:dyDescent="0.3">
      <c r="A15930" s="7">
        <v>43432</v>
      </c>
      <c r="B15930" s="2">
        <v>0.83333333333575865</v>
      </c>
      <c r="C15930" s="8">
        <v>44893.833333333336</v>
      </c>
      <c r="D15930" s="3">
        <v>0.16300000000000001</v>
      </c>
      <c r="E15930" s="39"/>
      <c r="F15930" s="39"/>
      <c r="G15930" s="39"/>
      <c r="H15930" s="39"/>
      <c r="I15930" s="39"/>
    </row>
    <row r="15931" spans="1:9" x14ac:dyDescent="0.3">
      <c r="A15931" s="7">
        <v>43432</v>
      </c>
      <c r="B15931" s="2">
        <v>0.85416666666424135</v>
      </c>
      <c r="C15931" s="8">
        <v>44893.854166666664</v>
      </c>
      <c r="D15931" s="3">
        <v>0.16300000000000001</v>
      </c>
      <c r="E15931" s="39"/>
      <c r="F15931" s="39"/>
      <c r="G15931" s="39"/>
      <c r="H15931" s="39"/>
      <c r="I15931" s="39"/>
    </row>
    <row r="15932" spans="1:9" x14ac:dyDescent="0.3">
      <c r="A15932" s="7">
        <v>43432</v>
      </c>
      <c r="B15932" s="2">
        <v>0.875</v>
      </c>
      <c r="C15932" s="8">
        <v>44893.875</v>
      </c>
      <c r="D15932" s="3">
        <v>7.9000000000000001E-2</v>
      </c>
      <c r="E15932" s="39"/>
      <c r="F15932" s="39"/>
      <c r="G15932" s="39"/>
      <c r="H15932" s="39"/>
      <c r="I15932" s="39"/>
    </row>
    <row r="15933" spans="1:9" x14ac:dyDescent="0.3">
      <c r="A15933" s="7">
        <v>43432</v>
      </c>
      <c r="B15933" s="2">
        <v>0.89583333333575865</v>
      </c>
      <c r="C15933" s="8">
        <v>44893.895833333336</v>
      </c>
      <c r="D15933" s="3">
        <v>2.4E-2</v>
      </c>
      <c r="E15933" s="39"/>
      <c r="F15933" s="39"/>
      <c r="G15933" s="39"/>
      <c r="H15933" s="39"/>
      <c r="I15933" s="39"/>
    </row>
    <row r="15934" spans="1:9" x14ac:dyDescent="0.3">
      <c r="A15934" s="7">
        <v>43432</v>
      </c>
      <c r="B15934" s="2">
        <v>0.91666666666424135</v>
      </c>
      <c r="C15934" s="8">
        <v>44893.916666666664</v>
      </c>
      <c r="D15934" s="3">
        <v>2.4E-2</v>
      </c>
      <c r="E15934" s="39"/>
      <c r="F15934" s="39"/>
      <c r="G15934" s="39"/>
      <c r="H15934" s="39"/>
      <c r="I15934" s="39"/>
    </row>
    <row r="15935" spans="1:9" x14ac:dyDescent="0.3">
      <c r="A15935" s="7">
        <v>43432</v>
      </c>
      <c r="B15935" s="2">
        <v>0.9375</v>
      </c>
      <c r="C15935" s="8">
        <v>44893.9375</v>
      </c>
      <c r="D15935" s="3">
        <v>2.4E-2</v>
      </c>
      <c r="E15935" s="39"/>
      <c r="F15935" s="39"/>
      <c r="G15935" s="39"/>
      <c r="H15935" s="39"/>
      <c r="I15935" s="39"/>
    </row>
    <row r="15936" spans="1:9" x14ac:dyDescent="0.3">
      <c r="A15936" s="7">
        <v>43432</v>
      </c>
      <c r="B15936" s="2">
        <v>0.95833333333575865</v>
      </c>
      <c r="C15936" s="8">
        <v>44893.958333333336</v>
      </c>
      <c r="D15936" s="3">
        <v>2.4E-2</v>
      </c>
      <c r="E15936" s="39"/>
      <c r="F15936" s="39"/>
      <c r="G15936" s="39"/>
      <c r="H15936" s="39"/>
      <c r="I15936" s="39"/>
    </row>
    <row r="15937" spans="1:9" x14ac:dyDescent="0.3">
      <c r="A15937" s="7">
        <v>43432</v>
      </c>
      <c r="B15937" s="2">
        <v>0.97916666666424135</v>
      </c>
      <c r="C15937" s="8">
        <v>44893.979166666664</v>
      </c>
      <c r="D15937" s="3">
        <v>2.4E-2</v>
      </c>
      <c r="E15937" s="48">
        <f>+IF(D15937="","",AVERAGE(D15890:D15937))</f>
        <v>0.11900000000000005</v>
      </c>
      <c r="F15937" s="48">
        <f>+IF(D15937="","",MIN(D15890:D15937))</f>
        <v>-4.0000000000000001E-3</v>
      </c>
      <c r="G15937" s="48">
        <f>+IF(D15937="","",MAX(D15890:D15937))</f>
        <v>0.55000000000000004</v>
      </c>
      <c r="H15937" s="48">
        <f>STDEV(D15890:D15937)</f>
        <v>0.15448114943874178</v>
      </c>
      <c r="I15937" s="48">
        <f>+IF(F15937="","",(G15937-F15937))</f>
        <v>0.55400000000000005</v>
      </c>
    </row>
    <row r="15938" spans="1:9" x14ac:dyDescent="0.3">
      <c r="A15938" s="7">
        <v>43433</v>
      </c>
      <c r="B15938" s="2">
        <v>0</v>
      </c>
      <c r="C15938" s="8">
        <v>44894</v>
      </c>
      <c r="D15938" s="3">
        <v>5.0999999999999997E-2</v>
      </c>
      <c r="E15938" s="39"/>
      <c r="F15938" s="39"/>
      <c r="G15938" s="39"/>
      <c r="H15938" s="39"/>
      <c r="I15938" s="39"/>
    </row>
    <row r="15939" spans="1:9" x14ac:dyDescent="0.3">
      <c r="A15939" s="7">
        <v>43433</v>
      </c>
      <c r="B15939" s="2">
        <v>2.0833333335758653E-2</v>
      </c>
      <c r="C15939" s="8">
        <v>44894.020833333336</v>
      </c>
      <c r="D15939" s="3">
        <v>2.4E-2</v>
      </c>
      <c r="E15939" s="39"/>
      <c r="F15939" s="39"/>
      <c r="G15939" s="39"/>
      <c r="H15939" s="39"/>
      <c r="I15939" s="39"/>
    </row>
    <row r="15940" spans="1:9" x14ac:dyDescent="0.3">
      <c r="A15940" s="7">
        <v>43433</v>
      </c>
      <c r="B15940" s="2">
        <v>4.1666666664241347E-2</v>
      </c>
      <c r="C15940" s="8">
        <v>44894.041666666664</v>
      </c>
      <c r="D15940" s="3">
        <v>2.4E-2</v>
      </c>
      <c r="E15940" s="39"/>
      <c r="F15940" s="39"/>
      <c r="G15940" s="39"/>
      <c r="H15940" s="39"/>
      <c r="I15940" s="39"/>
    </row>
    <row r="15941" spans="1:9" x14ac:dyDescent="0.3">
      <c r="A15941" s="7">
        <v>43433</v>
      </c>
      <c r="B15941" s="2">
        <v>6.25E-2</v>
      </c>
      <c r="C15941" s="8">
        <v>44894.0625</v>
      </c>
      <c r="D15941" s="3">
        <v>2.4E-2</v>
      </c>
      <c r="E15941" s="39"/>
      <c r="F15941" s="39"/>
      <c r="G15941" s="39"/>
      <c r="H15941" s="39"/>
      <c r="I15941" s="39"/>
    </row>
    <row r="15942" spans="1:9" x14ac:dyDescent="0.3">
      <c r="A15942" s="7">
        <v>43433</v>
      </c>
      <c r="B15942" s="2">
        <v>8.3333333335758653E-2</v>
      </c>
      <c r="C15942" s="8">
        <v>44894.083333333336</v>
      </c>
      <c r="D15942" s="3">
        <v>2.4E-2</v>
      </c>
      <c r="E15942" s="39"/>
      <c r="F15942" s="39"/>
      <c r="G15942" s="39"/>
      <c r="H15942" s="39"/>
      <c r="I15942" s="39"/>
    </row>
    <row r="15943" spans="1:9" x14ac:dyDescent="0.3">
      <c r="A15943" s="7">
        <v>43433</v>
      </c>
      <c r="B15943" s="2">
        <v>0.10416666666424135</v>
      </c>
      <c r="C15943" s="8">
        <v>44894.104166666664</v>
      </c>
      <c r="D15943" s="3">
        <v>2.4E-2</v>
      </c>
      <c r="E15943" s="39"/>
      <c r="F15943" s="39"/>
      <c r="G15943" s="39"/>
      <c r="H15943" s="39"/>
      <c r="I15943" s="39"/>
    </row>
    <row r="15944" spans="1:9" x14ac:dyDescent="0.3">
      <c r="A15944" s="7">
        <v>43433</v>
      </c>
      <c r="B15944" s="2">
        <v>0.125</v>
      </c>
      <c r="C15944" s="8">
        <v>44894.125</v>
      </c>
      <c r="D15944" s="3">
        <v>2.4E-2</v>
      </c>
      <c r="E15944" s="39"/>
      <c r="F15944" s="39"/>
      <c r="G15944" s="39"/>
      <c r="H15944" s="39"/>
      <c r="I15944" s="39"/>
    </row>
    <row r="15945" spans="1:9" x14ac:dyDescent="0.3">
      <c r="A15945" s="7">
        <v>43433</v>
      </c>
      <c r="B15945" s="2">
        <v>0.14583333333575865</v>
      </c>
      <c r="C15945" s="8">
        <v>44894.145833333336</v>
      </c>
      <c r="D15945" s="3">
        <v>2.4E-2</v>
      </c>
      <c r="E15945" s="39"/>
      <c r="F15945" s="39"/>
      <c r="G15945" s="39"/>
      <c r="H15945" s="39"/>
      <c r="I15945" s="39"/>
    </row>
    <row r="15946" spans="1:9" x14ac:dyDescent="0.3">
      <c r="A15946" s="7">
        <v>43433</v>
      </c>
      <c r="B15946" s="2">
        <v>0.16666666666424135</v>
      </c>
      <c r="C15946" s="8">
        <v>44894.166666666664</v>
      </c>
      <c r="D15946" s="3">
        <v>2.4E-2</v>
      </c>
      <c r="E15946" s="39"/>
      <c r="F15946" s="39"/>
      <c r="G15946" s="39"/>
      <c r="H15946" s="39"/>
      <c r="I15946" s="39"/>
    </row>
    <row r="15947" spans="1:9" x14ac:dyDescent="0.3">
      <c r="A15947" s="7">
        <v>43433</v>
      </c>
      <c r="B15947" s="2">
        <v>0.1875</v>
      </c>
      <c r="C15947" s="8">
        <v>44894.1875</v>
      </c>
      <c r="D15947" s="3">
        <v>2.4E-2</v>
      </c>
      <c r="E15947" s="39"/>
      <c r="F15947" s="39"/>
      <c r="G15947" s="39"/>
      <c r="H15947" s="39"/>
      <c r="I15947" s="39"/>
    </row>
    <row r="15948" spans="1:9" x14ac:dyDescent="0.3">
      <c r="A15948" s="7">
        <v>43433</v>
      </c>
      <c r="B15948" s="2">
        <v>0.20833333333575865</v>
      </c>
      <c r="C15948" s="8">
        <v>44894.208333333336</v>
      </c>
      <c r="D15948" s="3">
        <v>2.4E-2</v>
      </c>
      <c r="E15948" s="39"/>
      <c r="F15948" s="39"/>
      <c r="G15948" s="39"/>
      <c r="H15948" s="39"/>
      <c r="I15948" s="39"/>
    </row>
    <row r="15949" spans="1:9" x14ac:dyDescent="0.3">
      <c r="A15949" s="7">
        <v>43433</v>
      </c>
      <c r="B15949" s="2">
        <v>0.22916666666424135</v>
      </c>
      <c r="C15949" s="8">
        <v>44894.229166666664</v>
      </c>
      <c r="D15949" s="3">
        <v>2.4E-2</v>
      </c>
      <c r="E15949" s="39"/>
      <c r="F15949" s="39"/>
      <c r="G15949" s="39"/>
      <c r="H15949" s="39"/>
      <c r="I15949" s="39"/>
    </row>
    <row r="15950" spans="1:9" x14ac:dyDescent="0.3">
      <c r="A15950" s="7">
        <v>43433</v>
      </c>
      <c r="B15950" s="2">
        <v>0.25</v>
      </c>
      <c r="C15950" s="8">
        <v>44894.25</v>
      </c>
      <c r="D15950" s="3">
        <v>2.4E-2</v>
      </c>
      <c r="E15950" s="39"/>
      <c r="F15950" s="39"/>
      <c r="G15950" s="39"/>
      <c r="H15950" s="39"/>
      <c r="I15950" s="39"/>
    </row>
    <row r="15951" spans="1:9" x14ac:dyDescent="0.3">
      <c r="A15951" s="7">
        <v>43433</v>
      </c>
      <c r="B15951" s="2">
        <v>0.27083333333575865</v>
      </c>
      <c r="C15951" s="8">
        <v>44894.270833333336</v>
      </c>
      <c r="D15951" s="3">
        <v>2.4E-2</v>
      </c>
      <c r="E15951" s="39"/>
      <c r="F15951" s="39"/>
      <c r="G15951" s="39"/>
      <c r="H15951" s="39"/>
      <c r="I15951" s="39"/>
    </row>
    <row r="15952" spans="1:9" x14ac:dyDescent="0.3">
      <c r="A15952" s="7">
        <v>43433</v>
      </c>
      <c r="B15952" s="2">
        <v>0.29166666666424135</v>
      </c>
      <c r="C15952" s="8">
        <v>44894.291666666664</v>
      </c>
      <c r="D15952" s="3">
        <v>2.4E-2</v>
      </c>
      <c r="E15952" s="39"/>
      <c r="F15952" s="39"/>
      <c r="G15952" s="39"/>
      <c r="H15952" s="39"/>
      <c r="I15952" s="39"/>
    </row>
    <row r="15953" spans="1:9" x14ac:dyDescent="0.3">
      <c r="A15953" s="7">
        <v>43433</v>
      </c>
      <c r="B15953" s="2">
        <v>0.3125</v>
      </c>
      <c r="C15953" s="8">
        <v>44894.3125</v>
      </c>
      <c r="D15953" s="3">
        <v>2.4E-2</v>
      </c>
      <c r="E15953" s="39"/>
      <c r="F15953" s="39"/>
      <c r="G15953" s="39"/>
      <c r="H15953" s="39"/>
      <c r="I15953" s="39"/>
    </row>
    <row r="15954" spans="1:9" x14ac:dyDescent="0.3">
      <c r="A15954" s="7">
        <v>43433</v>
      </c>
      <c r="B15954" s="2">
        <v>0.33333333333575865</v>
      </c>
      <c r="C15954" s="8">
        <v>44894.333333333336</v>
      </c>
      <c r="D15954" s="3">
        <v>2.4E-2</v>
      </c>
      <c r="E15954" s="39"/>
      <c r="F15954" s="39"/>
      <c r="G15954" s="39"/>
      <c r="H15954" s="39"/>
      <c r="I15954" s="39"/>
    </row>
    <row r="15955" spans="1:9" x14ac:dyDescent="0.3">
      <c r="A15955" s="7">
        <v>43433</v>
      </c>
      <c r="B15955" s="2">
        <v>0.35416666666424135</v>
      </c>
      <c r="C15955" s="8">
        <v>44894.354166666664</v>
      </c>
      <c r="D15955" s="3">
        <v>2.4E-2</v>
      </c>
      <c r="E15955" s="39"/>
      <c r="F15955" s="39"/>
      <c r="G15955" s="39"/>
      <c r="H15955" s="39"/>
      <c r="I15955" s="39"/>
    </row>
    <row r="15956" spans="1:9" x14ac:dyDescent="0.3">
      <c r="A15956" s="7">
        <v>43433</v>
      </c>
      <c r="B15956" s="2">
        <v>0.375</v>
      </c>
      <c r="C15956" s="8">
        <v>44894.375</v>
      </c>
      <c r="D15956" s="3">
        <v>2.4E-2</v>
      </c>
      <c r="E15956" s="39"/>
      <c r="F15956" s="39"/>
      <c r="G15956" s="39"/>
      <c r="H15956" s="39"/>
      <c r="I15956" s="39"/>
    </row>
    <row r="15957" spans="1:9" x14ac:dyDescent="0.3">
      <c r="A15957" s="7">
        <v>43433</v>
      </c>
      <c r="B15957" s="2">
        <v>0.39583333333575865</v>
      </c>
      <c r="C15957" s="8">
        <v>44894.395833333336</v>
      </c>
      <c r="D15957" s="3">
        <v>5.0999999999999997E-2</v>
      </c>
      <c r="E15957" s="39"/>
      <c r="F15957" s="39"/>
      <c r="G15957" s="39"/>
      <c r="H15957" s="39"/>
      <c r="I15957" s="39"/>
    </row>
    <row r="15958" spans="1:9" x14ac:dyDescent="0.3">
      <c r="A15958" s="7">
        <v>43433</v>
      </c>
      <c r="B15958" s="2">
        <v>0.41666666666424135</v>
      </c>
      <c r="C15958" s="8">
        <v>44894.416666666664</v>
      </c>
      <c r="D15958" s="3">
        <v>5.0999999999999997E-2</v>
      </c>
      <c r="E15958" s="39"/>
      <c r="F15958" s="39"/>
      <c r="G15958" s="39"/>
      <c r="H15958" s="39"/>
      <c r="I15958" s="39"/>
    </row>
    <row r="15959" spans="1:9" x14ac:dyDescent="0.3">
      <c r="A15959" s="7">
        <v>43433</v>
      </c>
      <c r="B15959" s="2">
        <v>0.4375</v>
      </c>
      <c r="C15959" s="8">
        <v>44894.4375</v>
      </c>
      <c r="D15959" s="3">
        <v>2.4E-2</v>
      </c>
      <c r="E15959" s="39"/>
      <c r="F15959" s="39"/>
      <c r="G15959" s="39"/>
      <c r="H15959" s="39"/>
      <c r="I15959" s="39"/>
    </row>
    <row r="15960" spans="1:9" x14ac:dyDescent="0.3">
      <c r="A15960" s="7">
        <v>43433</v>
      </c>
      <c r="B15960" s="2">
        <v>0.45833333333575865</v>
      </c>
      <c r="C15960" s="8">
        <v>44894.458333333336</v>
      </c>
      <c r="D15960" s="3">
        <v>5.0999999999999997E-2</v>
      </c>
      <c r="E15960" s="39"/>
      <c r="F15960" s="39"/>
      <c r="G15960" s="39"/>
      <c r="H15960" s="39"/>
      <c r="I15960" s="39"/>
    </row>
    <row r="15961" spans="1:9" x14ac:dyDescent="0.3">
      <c r="A15961" s="7">
        <v>43433</v>
      </c>
      <c r="B15961" s="2">
        <v>0.47916666666424135</v>
      </c>
      <c r="C15961" s="8">
        <v>44894.479166666664</v>
      </c>
      <c r="D15961" s="3">
        <v>5.0999999999999997E-2</v>
      </c>
      <c r="E15961" s="39"/>
      <c r="F15961" s="39"/>
      <c r="G15961" s="39"/>
      <c r="H15961" s="39"/>
      <c r="I15961" s="39"/>
    </row>
    <row r="15962" spans="1:9" x14ac:dyDescent="0.3">
      <c r="A15962" s="7">
        <v>43433</v>
      </c>
      <c r="B15962" s="2">
        <v>0.5</v>
      </c>
      <c r="C15962" s="8">
        <v>44894.5</v>
      </c>
      <c r="D15962" s="3">
        <v>5.0999999999999997E-2</v>
      </c>
      <c r="E15962" s="39"/>
      <c r="F15962" s="39"/>
      <c r="G15962" s="39"/>
      <c r="H15962" s="39"/>
      <c r="I15962" s="39"/>
    </row>
    <row r="15963" spans="1:9" x14ac:dyDescent="0.3">
      <c r="A15963" s="7">
        <v>43433</v>
      </c>
      <c r="B15963" s="2">
        <v>0.52083333333575865</v>
      </c>
      <c r="C15963" s="8">
        <v>44894.520833333336</v>
      </c>
      <c r="D15963" s="3">
        <v>7.9000000000000001E-2</v>
      </c>
      <c r="E15963" s="39"/>
      <c r="F15963" s="39"/>
      <c r="G15963" s="39"/>
      <c r="H15963" s="39"/>
      <c r="I15963" s="39"/>
    </row>
    <row r="15964" spans="1:9" x14ac:dyDescent="0.3">
      <c r="A15964" s="7">
        <v>43433</v>
      </c>
      <c r="B15964" s="2">
        <v>0.54166666666424135</v>
      </c>
      <c r="C15964" s="8">
        <v>44894.541666666664</v>
      </c>
      <c r="D15964" s="3">
        <v>0.13500000000000001</v>
      </c>
      <c r="E15964" s="39"/>
      <c r="F15964" s="39"/>
      <c r="G15964" s="39"/>
      <c r="H15964" s="39"/>
      <c r="I15964" s="39"/>
    </row>
    <row r="15965" spans="1:9" x14ac:dyDescent="0.3">
      <c r="A15965" s="7">
        <v>43433</v>
      </c>
      <c r="B15965" s="2">
        <v>0.5625</v>
      </c>
      <c r="C15965" s="8">
        <v>44894.5625</v>
      </c>
      <c r="D15965" s="3">
        <v>0.30099999999999999</v>
      </c>
      <c r="E15965" s="39"/>
      <c r="F15965" s="39"/>
      <c r="G15965" s="39"/>
      <c r="H15965" s="39"/>
      <c r="I15965" s="39"/>
    </row>
    <row r="15966" spans="1:9" x14ac:dyDescent="0.3">
      <c r="A15966" s="7">
        <v>43433</v>
      </c>
      <c r="B15966" s="2">
        <v>0.58333333333575865</v>
      </c>
      <c r="C15966" s="8">
        <v>44894.583333333336</v>
      </c>
      <c r="D15966" s="3">
        <v>0.38400000000000001</v>
      </c>
      <c r="E15966" s="39"/>
      <c r="F15966" s="39"/>
      <c r="G15966" s="39"/>
      <c r="H15966" s="39"/>
      <c r="I15966" s="39"/>
    </row>
    <row r="15967" spans="1:9" x14ac:dyDescent="0.3">
      <c r="A15967" s="7">
        <v>43433</v>
      </c>
      <c r="B15967" s="2">
        <v>0.60416666666424135</v>
      </c>
      <c r="C15967" s="8">
        <v>44894.604166666664</v>
      </c>
      <c r="D15967" s="3">
        <v>0.439</v>
      </c>
      <c r="E15967" s="39"/>
      <c r="F15967" s="39"/>
      <c r="G15967" s="39"/>
      <c r="H15967" s="39"/>
      <c r="I15967" s="39"/>
    </row>
    <row r="15968" spans="1:9" x14ac:dyDescent="0.3">
      <c r="A15968" s="7">
        <v>43433</v>
      </c>
      <c r="B15968" s="2">
        <v>0.625</v>
      </c>
      <c r="C15968" s="8">
        <v>44894.625</v>
      </c>
      <c r="D15968" s="3">
        <v>0.439</v>
      </c>
      <c r="E15968" s="39"/>
      <c r="F15968" s="39"/>
      <c r="G15968" s="39"/>
      <c r="H15968" s="39"/>
      <c r="I15968" s="39"/>
    </row>
    <row r="15969" spans="1:9" x14ac:dyDescent="0.3">
      <c r="A15969" s="7">
        <v>43433</v>
      </c>
      <c r="B15969" s="2">
        <v>0.64583333333575865</v>
      </c>
      <c r="C15969" s="8">
        <v>44894.645833333336</v>
      </c>
      <c r="D15969" s="3">
        <v>0.439</v>
      </c>
      <c r="E15969" s="39"/>
      <c r="F15969" s="39"/>
      <c r="G15969" s="39"/>
      <c r="H15969" s="39"/>
      <c r="I15969" s="39"/>
    </row>
    <row r="15970" spans="1:9" x14ac:dyDescent="0.3">
      <c r="A15970" s="7">
        <v>43433</v>
      </c>
      <c r="B15970" s="2">
        <v>0.66666666666424135</v>
      </c>
      <c r="C15970" s="8">
        <v>44894.666666666664</v>
      </c>
      <c r="D15970" s="3">
        <v>0.38400000000000001</v>
      </c>
      <c r="E15970" s="39"/>
      <c r="F15970" s="39"/>
      <c r="G15970" s="39"/>
      <c r="H15970" s="39"/>
      <c r="I15970" s="39"/>
    </row>
    <row r="15971" spans="1:9" x14ac:dyDescent="0.3">
      <c r="A15971" s="7">
        <v>43433</v>
      </c>
      <c r="B15971" s="2">
        <v>0.6875</v>
      </c>
      <c r="C15971" s="8">
        <v>44894.6875</v>
      </c>
      <c r="D15971" s="3">
        <v>0.32900000000000001</v>
      </c>
      <c r="E15971" s="39"/>
      <c r="F15971" s="39"/>
      <c r="G15971" s="39"/>
      <c r="H15971" s="39"/>
      <c r="I15971" s="39"/>
    </row>
    <row r="15972" spans="1:9" x14ac:dyDescent="0.3">
      <c r="A15972" s="7">
        <v>43433</v>
      </c>
      <c r="B15972" s="2">
        <v>0.70833333333575865</v>
      </c>
      <c r="C15972" s="8">
        <v>44894.708333333336</v>
      </c>
      <c r="D15972" s="3">
        <v>0.27300000000000002</v>
      </c>
      <c r="E15972" s="39"/>
      <c r="F15972" s="39"/>
      <c r="G15972" s="39"/>
      <c r="H15972" s="39"/>
      <c r="I15972" s="39"/>
    </row>
    <row r="15973" spans="1:9" x14ac:dyDescent="0.3">
      <c r="A15973" s="7">
        <v>43433</v>
      </c>
      <c r="B15973" s="2">
        <v>0.72916666666424135</v>
      </c>
      <c r="C15973" s="8">
        <v>44894.729166666664</v>
      </c>
      <c r="D15973" s="3">
        <v>0.19</v>
      </c>
      <c r="E15973" s="39"/>
      <c r="F15973" s="39"/>
      <c r="G15973" s="39"/>
      <c r="H15973" s="39"/>
      <c r="I15973" s="39"/>
    </row>
    <row r="15974" spans="1:9" x14ac:dyDescent="0.3">
      <c r="A15974" s="7">
        <v>43433</v>
      </c>
      <c r="B15974" s="2">
        <v>0.75</v>
      </c>
      <c r="C15974" s="8">
        <v>44894.75</v>
      </c>
      <c r="D15974" s="3">
        <v>0.13500000000000001</v>
      </c>
      <c r="E15974" s="39"/>
      <c r="F15974" s="39"/>
      <c r="G15974" s="39"/>
      <c r="H15974" s="39"/>
      <c r="I15974" s="39"/>
    </row>
    <row r="15975" spans="1:9" x14ac:dyDescent="0.3">
      <c r="A15975" s="7">
        <v>43433</v>
      </c>
      <c r="B15975" s="2">
        <v>0.77083333333575865</v>
      </c>
      <c r="C15975" s="8">
        <v>44894.770833333336</v>
      </c>
      <c r="D15975" s="3">
        <v>0.107</v>
      </c>
      <c r="E15975" s="39"/>
      <c r="F15975" s="39"/>
      <c r="G15975" s="39"/>
      <c r="H15975" s="39"/>
      <c r="I15975" s="39"/>
    </row>
    <row r="15976" spans="1:9" x14ac:dyDescent="0.3">
      <c r="A15976" s="7">
        <v>43433</v>
      </c>
      <c r="B15976" s="2">
        <v>0.79166666666424135</v>
      </c>
      <c r="C15976" s="8">
        <v>44894.791666666664</v>
      </c>
      <c r="D15976" s="3">
        <v>7.9000000000000001E-2</v>
      </c>
      <c r="E15976" s="39"/>
      <c r="F15976" s="39"/>
      <c r="G15976" s="39"/>
      <c r="H15976" s="39"/>
      <c r="I15976" s="39"/>
    </row>
    <row r="15977" spans="1:9" x14ac:dyDescent="0.3">
      <c r="A15977" s="7">
        <v>43433</v>
      </c>
      <c r="B15977" s="2">
        <v>0.8125</v>
      </c>
      <c r="C15977" s="8">
        <v>44894.8125</v>
      </c>
      <c r="D15977" s="3">
        <v>5.0999999999999997E-2</v>
      </c>
      <c r="E15977" s="39"/>
      <c r="F15977" s="39"/>
      <c r="G15977" s="39"/>
      <c r="H15977" s="39"/>
      <c r="I15977" s="39"/>
    </row>
    <row r="15978" spans="1:9" x14ac:dyDescent="0.3">
      <c r="A15978" s="7">
        <v>43433</v>
      </c>
      <c r="B15978" s="2">
        <v>0.83333333333575865</v>
      </c>
      <c r="C15978" s="8">
        <v>44894.833333333336</v>
      </c>
      <c r="D15978" s="3">
        <v>5.0999999999999997E-2</v>
      </c>
      <c r="E15978" s="39"/>
      <c r="F15978" s="39"/>
      <c r="G15978" s="39"/>
      <c r="H15978" s="39"/>
      <c r="I15978" s="39"/>
    </row>
    <row r="15979" spans="1:9" x14ac:dyDescent="0.3">
      <c r="A15979" s="7">
        <v>43433</v>
      </c>
      <c r="B15979" s="2">
        <v>0.85416666666424135</v>
      </c>
      <c r="C15979" s="8">
        <v>44894.854166666664</v>
      </c>
      <c r="D15979" s="3">
        <v>5.0999999999999997E-2</v>
      </c>
      <c r="E15979" s="39"/>
      <c r="F15979" s="39"/>
      <c r="G15979" s="39"/>
      <c r="H15979" s="39"/>
      <c r="I15979" s="39"/>
    </row>
    <row r="15980" spans="1:9" x14ac:dyDescent="0.3">
      <c r="A15980" s="7">
        <v>43433</v>
      </c>
      <c r="B15980" s="2">
        <v>0.875</v>
      </c>
      <c r="C15980" s="8">
        <v>44894.875</v>
      </c>
      <c r="D15980" s="3">
        <v>5.0999999999999997E-2</v>
      </c>
      <c r="E15980" s="39"/>
      <c r="F15980" s="39"/>
      <c r="G15980" s="39"/>
      <c r="H15980" s="39"/>
      <c r="I15980" s="39"/>
    </row>
    <row r="15981" spans="1:9" x14ac:dyDescent="0.3">
      <c r="A15981" s="7">
        <v>43433</v>
      </c>
      <c r="B15981" s="2">
        <v>0.89583333333575865</v>
      </c>
      <c r="C15981" s="8">
        <v>44894.895833333336</v>
      </c>
      <c r="D15981" s="3">
        <v>5.0999999999999997E-2</v>
      </c>
      <c r="E15981" s="39"/>
      <c r="F15981" s="39"/>
      <c r="G15981" s="39"/>
      <c r="H15981" s="39"/>
      <c r="I15981" s="39"/>
    </row>
    <row r="15982" spans="1:9" x14ac:dyDescent="0.3">
      <c r="A15982" s="7">
        <v>43433</v>
      </c>
      <c r="B15982" s="2">
        <v>0.91666666666424135</v>
      </c>
      <c r="C15982" s="8">
        <v>44894.916666666664</v>
      </c>
      <c r="D15982" s="3">
        <v>5.0999999999999997E-2</v>
      </c>
      <c r="E15982" s="39"/>
      <c r="F15982" s="39"/>
      <c r="G15982" s="39"/>
      <c r="H15982" s="39"/>
      <c r="I15982" s="39"/>
    </row>
    <row r="15983" spans="1:9" x14ac:dyDescent="0.3">
      <c r="A15983" s="7">
        <v>43433</v>
      </c>
      <c r="B15983" s="2">
        <v>0.9375</v>
      </c>
      <c r="C15983" s="8">
        <v>44894.9375</v>
      </c>
      <c r="D15983" s="3">
        <v>5.0999999999999997E-2</v>
      </c>
      <c r="E15983" s="39"/>
      <c r="F15983" s="39"/>
      <c r="G15983" s="39"/>
      <c r="H15983" s="39"/>
      <c r="I15983" s="39"/>
    </row>
    <row r="15984" spans="1:9" x14ac:dyDescent="0.3">
      <c r="A15984" s="7">
        <v>43433</v>
      </c>
      <c r="B15984" s="2">
        <v>0.95833333333575865</v>
      </c>
      <c r="C15984" s="8">
        <v>44894.958333333336</v>
      </c>
      <c r="D15984" s="3">
        <v>2.4E-2</v>
      </c>
      <c r="E15984" s="39"/>
      <c r="F15984" s="39"/>
      <c r="G15984" s="39"/>
      <c r="H15984" s="39"/>
      <c r="I15984" s="39"/>
    </row>
    <row r="15985" spans="1:9" x14ac:dyDescent="0.3">
      <c r="A15985" s="7">
        <v>43433</v>
      </c>
      <c r="B15985" s="2">
        <v>0.97916666666424135</v>
      </c>
      <c r="C15985" s="8">
        <v>44894.979166666664</v>
      </c>
      <c r="D15985" s="3">
        <v>2.4E-2</v>
      </c>
      <c r="E15985" s="48">
        <f>+IF(D15985="","",AVERAGE(D15938:D15985))</f>
        <v>0.1016666666666667</v>
      </c>
      <c r="F15985" s="48">
        <f>+IF(D15985="","",MIN(D15938:D15985))</f>
        <v>2.4E-2</v>
      </c>
      <c r="G15985" s="48">
        <f>+IF(D15985="","",MAX(D15938:D15985))</f>
        <v>0.439</v>
      </c>
      <c r="H15985" s="48">
        <f>STDEV(D15938:D15985)</f>
        <v>0.12986921954180353</v>
      </c>
      <c r="I15985" s="48">
        <f>+IF(F15985="","",(G15985-F15985))</f>
        <v>0.41499999999999998</v>
      </c>
    </row>
    <row r="15986" spans="1:9" x14ac:dyDescent="0.3">
      <c r="A15986" s="7">
        <v>43434</v>
      </c>
      <c r="B15986" s="2">
        <v>0</v>
      </c>
      <c r="C15986" s="8">
        <v>44895</v>
      </c>
      <c r="D15986" s="3">
        <v>2.4E-2</v>
      </c>
      <c r="E15986" s="39"/>
      <c r="F15986" s="39"/>
      <c r="G15986" s="39"/>
      <c r="H15986" s="39"/>
      <c r="I15986" s="39"/>
    </row>
    <row r="15987" spans="1:9" x14ac:dyDescent="0.3">
      <c r="A15987" s="7">
        <v>43434</v>
      </c>
      <c r="B15987" s="2">
        <v>2.0833333335758653E-2</v>
      </c>
      <c r="C15987" s="8">
        <v>44895.020833333336</v>
      </c>
      <c r="D15987" s="3">
        <v>2.4E-2</v>
      </c>
      <c r="E15987" s="39"/>
      <c r="F15987" s="39"/>
      <c r="G15987" s="39"/>
      <c r="H15987" s="39"/>
      <c r="I15987" s="39"/>
    </row>
    <row r="15988" spans="1:9" x14ac:dyDescent="0.3">
      <c r="A15988" s="7">
        <v>43434</v>
      </c>
      <c r="B15988" s="2">
        <v>4.1666666664241347E-2</v>
      </c>
      <c r="C15988" s="8">
        <v>44895.041666666664</v>
      </c>
      <c r="D15988" s="3">
        <v>2.4E-2</v>
      </c>
      <c r="E15988" s="39"/>
      <c r="F15988" s="39"/>
      <c r="G15988" s="39"/>
      <c r="H15988" s="39"/>
      <c r="I15988" s="39"/>
    </row>
    <row r="15989" spans="1:9" x14ac:dyDescent="0.3">
      <c r="A15989" s="7">
        <v>43434</v>
      </c>
      <c r="B15989" s="2">
        <v>6.25E-2</v>
      </c>
      <c r="C15989" s="8">
        <v>44895.0625</v>
      </c>
      <c r="D15989" s="3">
        <v>5.0999999999999997E-2</v>
      </c>
      <c r="E15989" s="39"/>
      <c r="F15989" s="39"/>
      <c r="G15989" s="39"/>
      <c r="H15989" s="39"/>
      <c r="I15989" s="39"/>
    </row>
    <row r="15990" spans="1:9" x14ac:dyDescent="0.3">
      <c r="A15990" s="7">
        <v>43434</v>
      </c>
      <c r="B15990" s="2">
        <v>8.3333333335758653E-2</v>
      </c>
      <c r="C15990" s="8">
        <v>44895.083333333336</v>
      </c>
      <c r="D15990" s="3">
        <v>2.4E-2</v>
      </c>
      <c r="E15990" s="39"/>
      <c r="F15990" s="39"/>
      <c r="G15990" s="39"/>
      <c r="H15990" s="39"/>
      <c r="I15990" s="39"/>
    </row>
    <row r="15991" spans="1:9" x14ac:dyDescent="0.3">
      <c r="A15991" s="7">
        <v>43434</v>
      </c>
      <c r="B15991" s="2">
        <v>0.10416666666424135</v>
      </c>
      <c r="C15991" s="8">
        <v>44895.104166666664</v>
      </c>
      <c r="D15991" s="3">
        <v>2.4E-2</v>
      </c>
      <c r="E15991" s="39"/>
      <c r="F15991" s="39"/>
      <c r="G15991" s="39"/>
      <c r="H15991" s="39"/>
      <c r="I15991" s="39"/>
    </row>
    <row r="15992" spans="1:9" x14ac:dyDescent="0.3">
      <c r="A15992" s="7">
        <v>43434</v>
      </c>
      <c r="B15992" s="2">
        <v>0.125</v>
      </c>
      <c r="C15992" s="8">
        <v>44895.125</v>
      </c>
      <c r="D15992" s="3">
        <v>2.4E-2</v>
      </c>
      <c r="E15992" s="39"/>
      <c r="F15992" s="39"/>
      <c r="G15992" s="39"/>
      <c r="H15992" s="39"/>
      <c r="I15992" s="39"/>
    </row>
    <row r="15993" spans="1:9" x14ac:dyDescent="0.3">
      <c r="A15993" s="7">
        <v>43434</v>
      </c>
      <c r="B15993" s="2">
        <v>0.14583333333575865</v>
      </c>
      <c r="C15993" s="8">
        <v>44895.145833333336</v>
      </c>
      <c r="D15993" s="3">
        <v>2.4E-2</v>
      </c>
      <c r="E15993" s="39"/>
      <c r="F15993" s="39"/>
      <c r="G15993" s="39"/>
      <c r="H15993" s="39"/>
      <c r="I15993" s="39"/>
    </row>
    <row r="15994" spans="1:9" x14ac:dyDescent="0.3">
      <c r="A15994" s="7">
        <v>43434</v>
      </c>
      <c r="B15994" s="2">
        <v>0.16666666666424135</v>
      </c>
      <c r="C15994" s="8">
        <v>44895.166666666664</v>
      </c>
      <c r="D15994" s="3">
        <v>2.4E-2</v>
      </c>
      <c r="E15994" s="39"/>
      <c r="F15994" s="39"/>
      <c r="G15994" s="39"/>
      <c r="H15994" s="39"/>
      <c r="I15994" s="39"/>
    </row>
    <row r="15995" spans="1:9" x14ac:dyDescent="0.3">
      <c r="A15995" s="7">
        <v>43434</v>
      </c>
      <c r="B15995" s="2">
        <v>0.1875</v>
      </c>
      <c r="C15995" s="8">
        <v>44895.1875</v>
      </c>
      <c r="D15995" s="3">
        <v>2.4E-2</v>
      </c>
      <c r="E15995" s="39"/>
      <c r="F15995" s="39"/>
      <c r="G15995" s="39"/>
      <c r="H15995" s="39"/>
      <c r="I15995" s="39"/>
    </row>
    <row r="15996" spans="1:9" x14ac:dyDescent="0.3">
      <c r="A15996" s="7">
        <v>43434</v>
      </c>
      <c r="B15996" s="2">
        <v>0.20833333333575865</v>
      </c>
      <c r="C15996" s="8">
        <v>44895.208333333336</v>
      </c>
      <c r="D15996" s="3">
        <v>2.4E-2</v>
      </c>
      <c r="E15996" s="39"/>
      <c r="F15996" s="39"/>
      <c r="G15996" s="39"/>
      <c r="H15996" s="39"/>
      <c r="I15996" s="39"/>
    </row>
    <row r="15997" spans="1:9" x14ac:dyDescent="0.3">
      <c r="A15997" s="7">
        <v>43434</v>
      </c>
      <c r="B15997" s="2">
        <v>0.22916666666424135</v>
      </c>
      <c r="C15997" s="8">
        <v>44895.229166666664</v>
      </c>
      <c r="D15997" s="3">
        <v>2.4E-2</v>
      </c>
      <c r="E15997" s="39"/>
      <c r="F15997" s="39"/>
      <c r="G15997" s="39"/>
      <c r="H15997" s="39"/>
      <c r="I15997" s="39"/>
    </row>
    <row r="15998" spans="1:9" x14ac:dyDescent="0.3">
      <c r="A15998" s="7">
        <v>43434</v>
      </c>
      <c r="B15998" s="2">
        <v>0.25</v>
      </c>
      <c r="C15998" s="8">
        <v>44895.25</v>
      </c>
      <c r="D15998" s="3">
        <v>2.4E-2</v>
      </c>
      <c r="E15998" s="39"/>
      <c r="F15998" s="39"/>
      <c r="G15998" s="39"/>
      <c r="H15998" s="39"/>
      <c r="I15998" s="39"/>
    </row>
    <row r="15999" spans="1:9" x14ac:dyDescent="0.3">
      <c r="A15999" s="7">
        <v>43434</v>
      </c>
      <c r="B15999" s="2">
        <v>0.27083333333575865</v>
      </c>
      <c r="C15999" s="8">
        <v>44895.270833333336</v>
      </c>
      <c r="D15999" s="3">
        <v>2.4E-2</v>
      </c>
      <c r="E15999" s="39"/>
      <c r="F15999" s="39"/>
      <c r="G15999" s="39"/>
      <c r="H15999" s="39"/>
      <c r="I15999" s="39"/>
    </row>
    <row r="16000" spans="1:9" x14ac:dyDescent="0.3">
      <c r="A16000" s="7">
        <v>43434</v>
      </c>
      <c r="B16000" s="2">
        <v>0.29166666666424135</v>
      </c>
      <c r="C16000" s="8">
        <v>44895.291666666664</v>
      </c>
      <c r="D16000" s="3">
        <v>2.4E-2</v>
      </c>
      <c r="E16000" s="39"/>
      <c r="F16000" s="39"/>
      <c r="G16000" s="39"/>
      <c r="H16000" s="39"/>
      <c r="I16000" s="39"/>
    </row>
    <row r="16001" spans="1:9" x14ac:dyDescent="0.3">
      <c r="A16001" s="7">
        <v>43434</v>
      </c>
      <c r="B16001" s="2">
        <v>0.3125</v>
      </c>
      <c r="C16001" s="8">
        <v>44895.3125</v>
      </c>
      <c r="D16001" s="3">
        <v>5.0999999999999997E-2</v>
      </c>
      <c r="E16001" s="39"/>
      <c r="F16001" s="39"/>
      <c r="G16001" s="39"/>
      <c r="H16001" s="39"/>
      <c r="I16001" s="39"/>
    </row>
    <row r="16002" spans="1:9" x14ac:dyDescent="0.3">
      <c r="A16002" s="7">
        <v>43434</v>
      </c>
      <c r="B16002" s="2">
        <v>0.33333333333575865</v>
      </c>
      <c r="C16002" s="8">
        <v>44895.333333333336</v>
      </c>
      <c r="D16002" s="3">
        <v>2.4E-2</v>
      </c>
      <c r="E16002" s="39"/>
      <c r="F16002" s="39"/>
      <c r="G16002" s="39"/>
      <c r="H16002" s="39"/>
      <c r="I16002" s="39"/>
    </row>
    <row r="16003" spans="1:9" x14ac:dyDescent="0.3">
      <c r="A16003" s="7">
        <v>43434</v>
      </c>
      <c r="B16003" s="2">
        <v>0.35416666666424135</v>
      </c>
      <c r="C16003" s="8">
        <v>44895.354166666664</v>
      </c>
      <c r="D16003" s="3">
        <v>2.4E-2</v>
      </c>
      <c r="E16003" s="39"/>
      <c r="F16003" s="39"/>
      <c r="G16003" s="39"/>
      <c r="H16003" s="39"/>
      <c r="I16003" s="39"/>
    </row>
    <row r="16004" spans="1:9" x14ac:dyDescent="0.3">
      <c r="A16004" s="7">
        <v>43434</v>
      </c>
      <c r="B16004" s="2">
        <v>0.375</v>
      </c>
      <c r="C16004" s="8">
        <v>44895.375</v>
      </c>
      <c r="D16004" s="3">
        <v>5.0999999999999997E-2</v>
      </c>
      <c r="E16004" s="39"/>
      <c r="F16004" s="39"/>
      <c r="G16004" s="39"/>
      <c r="H16004" s="39"/>
      <c r="I16004" s="39"/>
    </row>
    <row r="16005" spans="1:9" x14ac:dyDescent="0.3">
      <c r="A16005" s="7">
        <v>43434</v>
      </c>
      <c r="B16005" s="2">
        <v>0.39583333333575865</v>
      </c>
      <c r="C16005" s="8">
        <v>44895.395833333336</v>
      </c>
      <c r="D16005" s="3">
        <v>2.4E-2</v>
      </c>
      <c r="E16005" s="39"/>
      <c r="F16005" s="39"/>
      <c r="G16005" s="39"/>
      <c r="H16005" s="39"/>
      <c r="I16005" s="39"/>
    </row>
    <row r="16006" spans="1:9" x14ac:dyDescent="0.3">
      <c r="A16006" s="7">
        <v>43434</v>
      </c>
      <c r="B16006" s="2">
        <v>0.41666666666424135</v>
      </c>
      <c r="C16006" s="8">
        <v>44895.416666666664</v>
      </c>
      <c r="D16006" s="3">
        <v>2.4E-2</v>
      </c>
      <c r="E16006" s="39"/>
      <c r="F16006" s="39"/>
      <c r="G16006" s="39"/>
      <c r="H16006" s="39"/>
      <c r="I16006" s="39"/>
    </row>
    <row r="16007" spans="1:9" x14ac:dyDescent="0.3">
      <c r="A16007" s="7">
        <v>43434</v>
      </c>
      <c r="B16007" s="2">
        <v>0.4375</v>
      </c>
      <c r="C16007" s="8">
        <v>44895.4375</v>
      </c>
      <c r="D16007" s="3">
        <v>5.0999999999999997E-2</v>
      </c>
      <c r="E16007" s="39"/>
      <c r="F16007" s="39"/>
      <c r="G16007" s="39"/>
      <c r="H16007" s="39"/>
      <c r="I16007" s="39"/>
    </row>
    <row r="16008" spans="1:9" x14ac:dyDescent="0.3">
      <c r="A16008" s="7">
        <v>43434</v>
      </c>
      <c r="B16008" s="2">
        <v>0.45833333333575865</v>
      </c>
      <c r="C16008" s="8">
        <v>44895.458333333336</v>
      </c>
      <c r="D16008" s="3">
        <v>5.0999999999999997E-2</v>
      </c>
      <c r="E16008" s="39"/>
      <c r="F16008" s="39"/>
      <c r="G16008" s="39"/>
      <c r="H16008" s="39"/>
      <c r="I16008" s="39"/>
    </row>
    <row r="16009" spans="1:9" x14ac:dyDescent="0.3">
      <c r="A16009" s="7">
        <v>43434</v>
      </c>
      <c r="B16009" s="2">
        <v>0.47916666666424135</v>
      </c>
      <c r="C16009" s="8">
        <v>44895.479166666664</v>
      </c>
      <c r="D16009" s="3">
        <v>2.4E-2</v>
      </c>
      <c r="E16009" s="39"/>
      <c r="F16009" s="39"/>
      <c r="G16009" s="39"/>
      <c r="H16009" s="39"/>
      <c r="I16009" s="39"/>
    </row>
    <row r="16010" spans="1:9" x14ac:dyDescent="0.3">
      <c r="A16010" s="7">
        <v>43434</v>
      </c>
      <c r="B16010" s="2">
        <v>0.5</v>
      </c>
      <c r="C16010" s="8">
        <v>44895.5</v>
      </c>
      <c r="D16010" s="3">
        <v>5.0999999999999997E-2</v>
      </c>
      <c r="E16010" s="39"/>
      <c r="F16010" s="39"/>
      <c r="G16010" s="39"/>
      <c r="H16010" s="39"/>
      <c r="I16010" s="39"/>
    </row>
    <row r="16011" spans="1:9" x14ac:dyDescent="0.3">
      <c r="A16011" s="7">
        <v>43434</v>
      </c>
      <c r="B16011" s="2">
        <v>0.52083333333575865</v>
      </c>
      <c r="C16011" s="8">
        <v>44895.520833333336</v>
      </c>
      <c r="D16011" s="3">
        <v>5.0999999999999997E-2</v>
      </c>
      <c r="E16011" s="39"/>
      <c r="F16011" s="39"/>
      <c r="G16011" s="39"/>
      <c r="H16011" s="39"/>
      <c r="I16011" s="39"/>
    </row>
    <row r="16012" spans="1:9" x14ac:dyDescent="0.3">
      <c r="A16012" s="7">
        <v>43434</v>
      </c>
      <c r="B16012" s="2">
        <v>0.54166666666424135</v>
      </c>
      <c r="C16012" s="8">
        <v>44895.541666666664</v>
      </c>
      <c r="D16012" s="3">
        <v>5.0999999999999997E-2</v>
      </c>
      <c r="E16012" s="39"/>
      <c r="F16012" s="39"/>
      <c r="G16012" s="39"/>
      <c r="H16012" s="39"/>
      <c r="I16012" s="39"/>
    </row>
    <row r="16013" spans="1:9" x14ac:dyDescent="0.3">
      <c r="A16013" s="7">
        <v>43434</v>
      </c>
      <c r="B16013" s="2">
        <v>0.5625</v>
      </c>
      <c r="C16013" s="8">
        <v>44895.5625</v>
      </c>
      <c r="D16013" s="3">
        <v>5.0999999999999997E-2</v>
      </c>
      <c r="E16013" s="39"/>
      <c r="F16013" s="39"/>
      <c r="G16013" s="39"/>
      <c r="H16013" s="39"/>
      <c r="I16013" s="39"/>
    </row>
    <row r="16014" spans="1:9" x14ac:dyDescent="0.3">
      <c r="A16014" s="7">
        <v>43434</v>
      </c>
      <c r="B16014" s="2">
        <v>0.58333333333575865</v>
      </c>
      <c r="C16014" s="8">
        <v>44895.583333333336</v>
      </c>
      <c r="D16014" s="3">
        <v>5.0999999999999997E-2</v>
      </c>
      <c r="E16014" s="39"/>
      <c r="F16014" s="39"/>
      <c r="G16014" s="39"/>
      <c r="H16014" s="39"/>
      <c r="I16014" s="39"/>
    </row>
    <row r="16015" spans="1:9" x14ac:dyDescent="0.3">
      <c r="A16015" s="7">
        <v>43434</v>
      </c>
      <c r="B16015" s="2">
        <v>0.60416666666424135</v>
      </c>
      <c r="C16015" s="8">
        <v>44895.604166666664</v>
      </c>
      <c r="D16015" s="3">
        <v>5.0999999999999997E-2</v>
      </c>
      <c r="E16015" s="39"/>
      <c r="F16015" s="39"/>
      <c r="G16015" s="39"/>
      <c r="H16015" s="39"/>
      <c r="I16015" s="39"/>
    </row>
    <row r="16016" spans="1:9" x14ac:dyDescent="0.3">
      <c r="A16016" s="7">
        <v>43434</v>
      </c>
      <c r="B16016" s="2">
        <v>0.625</v>
      </c>
      <c r="C16016" s="8">
        <v>44895.625</v>
      </c>
      <c r="D16016" s="3">
        <v>5.0999999999999997E-2</v>
      </c>
      <c r="E16016" s="39"/>
      <c r="F16016" s="39"/>
      <c r="G16016" s="39"/>
      <c r="H16016" s="39"/>
      <c r="I16016" s="39"/>
    </row>
    <row r="16017" spans="1:9" x14ac:dyDescent="0.3">
      <c r="A16017" s="7">
        <v>43434</v>
      </c>
      <c r="B16017" s="2">
        <v>0.64583333333575865</v>
      </c>
      <c r="C16017" s="8">
        <v>44895.645833333336</v>
      </c>
      <c r="D16017" s="3">
        <v>5.0999999999999997E-2</v>
      </c>
      <c r="E16017" s="39"/>
      <c r="F16017" s="39"/>
      <c r="G16017" s="39"/>
      <c r="H16017" s="39"/>
      <c r="I16017" s="39"/>
    </row>
    <row r="16018" spans="1:9" x14ac:dyDescent="0.3">
      <c r="A16018" s="7">
        <v>43434</v>
      </c>
      <c r="B16018" s="2">
        <v>0.66666666666424135</v>
      </c>
      <c r="C16018" s="8">
        <v>44895.666666666664</v>
      </c>
      <c r="D16018" s="3">
        <v>5.0999999999999997E-2</v>
      </c>
      <c r="E16018" s="39"/>
      <c r="F16018" s="39"/>
      <c r="G16018" s="39"/>
      <c r="H16018" s="39"/>
      <c r="I16018" s="39"/>
    </row>
    <row r="16019" spans="1:9" x14ac:dyDescent="0.3">
      <c r="A16019" s="7">
        <v>43434</v>
      </c>
      <c r="B16019" s="2">
        <v>0.6875</v>
      </c>
      <c r="C16019" s="8">
        <v>44895.6875</v>
      </c>
      <c r="D16019" s="3">
        <v>5.0999999999999997E-2</v>
      </c>
      <c r="E16019" s="39"/>
      <c r="F16019" s="39"/>
      <c r="G16019" s="39"/>
      <c r="H16019" s="39"/>
      <c r="I16019" s="39"/>
    </row>
    <row r="16020" spans="1:9" x14ac:dyDescent="0.3">
      <c r="A16020" s="7">
        <v>43434</v>
      </c>
      <c r="B16020" s="2">
        <v>0.70833333333575865</v>
      </c>
      <c r="C16020" s="8">
        <v>44895.708333333336</v>
      </c>
      <c r="D16020" s="3">
        <v>5.0999999999999997E-2</v>
      </c>
      <c r="E16020" s="39"/>
      <c r="F16020" s="39"/>
      <c r="G16020" s="39"/>
      <c r="H16020" s="39"/>
      <c r="I16020" s="39"/>
    </row>
    <row r="16021" spans="1:9" x14ac:dyDescent="0.3">
      <c r="A16021" s="7">
        <v>43434</v>
      </c>
      <c r="B16021" s="2">
        <v>0.72916666666424135</v>
      </c>
      <c r="C16021" s="8">
        <v>44895.729166666664</v>
      </c>
      <c r="D16021" s="3">
        <v>5.0999999999999997E-2</v>
      </c>
      <c r="E16021" s="39"/>
      <c r="F16021" s="39"/>
      <c r="G16021" s="39"/>
      <c r="H16021" s="39"/>
      <c r="I16021" s="39"/>
    </row>
    <row r="16022" spans="1:9" x14ac:dyDescent="0.3">
      <c r="A16022" s="7">
        <v>43434</v>
      </c>
      <c r="B16022" s="2">
        <v>0.75</v>
      </c>
      <c r="C16022" s="8">
        <v>44895.75</v>
      </c>
      <c r="D16022" s="3">
        <v>5.0999999999999997E-2</v>
      </c>
      <c r="E16022" s="39"/>
      <c r="F16022" s="39"/>
      <c r="G16022" s="39"/>
      <c r="H16022" s="39"/>
      <c r="I16022" s="39"/>
    </row>
    <row r="16023" spans="1:9" x14ac:dyDescent="0.3">
      <c r="A16023" s="7">
        <v>43434</v>
      </c>
      <c r="B16023" s="2">
        <v>0.77083333333575865</v>
      </c>
      <c r="C16023" s="8">
        <v>44895.770833333336</v>
      </c>
      <c r="D16023" s="3">
        <v>7.9000000000000001E-2</v>
      </c>
      <c r="E16023" s="39"/>
      <c r="F16023" s="39"/>
      <c r="G16023" s="39"/>
      <c r="H16023" s="39"/>
      <c r="I16023" s="39"/>
    </row>
    <row r="16024" spans="1:9" x14ac:dyDescent="0.3">
      <c r="A16024" s="7">
        <v>43434</v>
      </c>
      <c r="B16024" s="2">
        <v>0.79166666666424135</v>
      </c>
      <c r="C16024" s="8">
        <v>44895.791666666664</v>
      </c>
      <c r="D16024" s="3">
        <v>0.107</v>
      </c>
      <c r="E16024" s="39"/>
      <c r="F16024" s="39"/>
      <c r="G16024" s="39"/>
      <c r="H16024" s="39"/>
      <c r="I16024" s="39"/>
    </row>
    <row r="16025" spans="1:9" x14ac:dyDescent="0.3">
      <c r="A16025" s="7">
        <v>43434</v>
      </c>
      <c r="B16025" s="2">
        <v>0.8125</v>
      </c>
      <c r="C16025" s="8">
        <v>44895.8125</v>
      </c>
      <c r="D16025" s="3">
        <v>0.107</v>
      </c>
      <c r="E16025" s="39"/>
      <c r="F16025" s="39"/>
      <c r="G16025" s="39"/>
      <c r="H16025" s="39"/>
      <c r="I16025" s="39"/>
    </row>
    <row r="16026" spans="1:9" x14ac:dyDescent="0.3">
      <c r="A16026" s="7">
        <v>43434</v>
      </c>
      <c r="B16026" s="2">
        <v>0.83333333333575865</v>
      </c>
      <c r="C16026" s="8">
        <v>44895.833333333336</v>
      </c>
      <c r="D16026" s="3">
        <v>0.13500000000000001</v>
      </c>
      <c r="E16026" s="39"/>
      <c r="F16026" s="39"/>
      <c r="G16026" s="39"/>
      <c r="H16026" s="39"/>
      <c r="I16026" s="39"/>
    </row>
    <row r="16027" spans="1:9" x14ac:dyDescent="0.3">
      <c r="A16027" s="7">
        <v>43434</v>
      </c>
      <c r="B16027" s="2">
        <v>0.85416666666424135</v>
      </c>
      <c r="C16027" s="8">
        <v>44895.854166666664</v>
      </c>
      <c r="D16027" s="3">
        <v>0.16300000000000001</v>
      </c>
      <c r="E16027" s="39"/>
      <c r="F16027" s="39"/>
      <c r="G16027" s="39"/>
      <c r="H16027" s="39"/>
      <c r="I16027" s="39"/>
    </row>
    <row r="16028" spans="1:9" x14ac:dyDescent="0.3">
      <c r="A16028" s="7">
        <v>43434</v>
      </c>
      <c r="B16028" s="2">
        <v>0.875</v>
      </c>
      <c r="C16028" s="8">
        <v>44895.875</v>
      </c>
      <c r="D16028" s="3">
        <v>0.19</v>
      </c>
      <c r="E16028" s="39"/>
      <c r="F16028" s="39"/>
      <c r="G16028" s="39"/>
      <c r="H16028" s="39"/>
      <c r="I16028" s="39"/>
    </row>
    <row r="16029" spans="1:9" x14ac:dyDescent="0.3">
      <c r="A16029" s="7">
        <v>43434</v>
      </c>
      <c r="B16029" s="2">
        <v>0.89583333333575865</v>
      </c>
      <c r="C16029" s="8">
        <v>44895.895833333336</v>
      </c>
      <c r="D16029" s="3">
        <v>0.19</v>
      </c>
      <c r="E16029" s="39"/>
      <c r="F16029" s="39"/>
      <c r="G16029" s="39"/>
      <c r="H16029" s="39"/>
      <c r="I16029" s="39"/>
    </row>
    <row r="16030" spans="1:9" x14ac:dyDescent="0.3">
      <c r="A16030" s="7">
        <v>43434</v>
      </c>
      <c r="B16030" s="2">
        <v>0.91666666666424135</v>
      </c>
      <c r="C16030" s="8">
        <v>44895.916666666664</v>
      </c>
      <c r="D16030" s="3">
        <v>0.218</v>
      </c>
      <c r="E16030" s="39"/>
      <c r="F16030" s="39"/>
      <c r="G16030" s="39"/>
      <c r="H16030" s="39"/>
      <c r="I16030" s="39"/>
    </row>
    <row r="16031" spans="1:9" x14ac:dyDescent="0.3">
      <c r="A16031" s="7">
        <v>43434</v>
      </c>
      <c r="B16031" s="2">
        <v>0.9375</v>
      </c>
      <c r="C16031" s="8">
        <v>44895.9375</v>
      </c>
      <c r="D16031" s="3">
        <v>0.218</v>
      </c>
      <c r="E16031" s="39"/>
      <c r="F16031" s="39"/>
      <c r="G16031" s="39"/>
      <c r="H16031" s="39"/>
      <c r="I16031" s="39"/>
    </row>
    <row r="16032" spans="1:9" x14ac:dyDescent="0.3">
      <c r="A16032" s="7">
        <v>43434</v>
      </c>
      <c r="B16032" s="2">
        <v>0.95833333333575865</v>
      </c>
      <c r="C16032" s="8">
        <v>44895.958333333336</v>
      </c>
      <c r="D16032" s="3">
        <v>0.19</v>
      </c>
      <c r="E16032" s="39"/>
      <c r="F16032" s="39"/>
      <c r="G16032" s="39"/>
      <c r="H16032" s="39"/>
      <c r="I16032" s="39"/>
    </row>
    <row r="16033" spans="1:9" x14ac:dyDescent="0.3">
      <c r="A16033" s="7">
        <v>43434</v>
      </c>
      <c r="B16033" s="2">
        <v>0.97916666666424135</v>
      </c>
      <c r="C16033" s="8">
        <v>44895.979166666664</v>
      </c>
      <c r="D16033" s="3">
        <v>0.19</v>
      </c>
      <c r="E16033" s="48">
        <f>+IF(D16033="","",AVERAGE(D15986:D16033))</f>
        <v>6.5854166666666672E-2</v>
      </c>
      <c r="F16033" s="48">
        <f>+IF(D16033="","",MIN(D15986:D16033))</f>
        <v>2.4E-2</v>
      </c>
      <c r="G16033" s="48">
        <f>+IF(D16033="","",MAX(D15986:D16033))</f>
        <v>0.218</v>
      </c>
      <c r="H16033" s="48">
        <f>STDEV(D15986:D16033)</f>
        <v>5.8886471944022814E-2</v>
      </c>
      <c r="I16033" s="48">
        <f>+IF(F16033="","",(G16033-F16033))</f>
        <v>0.19400000000000001</v>
      </c>
    </row>
    <row r="16034" spans="1:9" x14ac:dyDescent="0.3">
      <c r="A16034" s="7">
        <v>43435</v>
      </c>
      <c r="B16034" s="2">
        <v>0</v>
      </c>
      <c r="C16034" s="8">
        <v>44896</v>
      </c>
      <c r="D16034" s="3">
        <v>0.16300000000000001</v>
      </c>
      <c r="E16034" s="39"/>
      <c r="F16034" s="39"/>
      <c r="G16034" s="39"/>
      <c r="H16034" s="39"/>
      <c r="I16034" s="39"/>
    </row>
    <row r="16035" spans="1:9" x14ac:dyDescent="0.3">
      <c r="A16035" s="7">
        <v>43435</v>
      </c>
      <c r="B16035" s="2">
        <v>2.0833333335758653E-2</v>
      </c>
      <c r="C16035" s="8">
        <v>44896.020833333336</v>
      </c>
      <c r="D16035" s="3">
        <v>0.16300000000000001</v>
      </c>
      <c r="E16035" s="39"/>
      <c r="F16035" s="39"/>
      <c r="G16035" s="39"/>
      <c r="H16035" s="39"/>
      <c r="I16035" s="39"/>
    </row>
    <row r="16036" spans="1:9" x14ac:dyDescent="0.3">
      <c r="A16036" s="7">
        <v>43435</v>
      </c>
      <c r="B16036" s="2">
        <v>4.1666666664241347E-2</v>
      </c>
      <c r="C16036" s="8">
        <v>44896.041666666664</v>
      </c>
      <c r="D16036" s="3">
        <v>0.19</v>
      </c>
      <c r="E16036" s="39"/>
      <c r="F16036" s="39"/>
      <c r="G16036" s="39"/>
      <c r="H16036" s="39"/>
      <c r="I16036" s="39"/>
    </row>
    <row r="16037" spans="1:9" x14ac:dyDescent="0.3">
      <c r="A16037" s="7">
        <v>43435</v>
      </c>
      <c r="B16037" s="2">
        <v>6.25E-2</v>
      </c>
      <c r="C16037" s="8">
        <v>44896.0625</v>
      </c>
      <c r="D16037" s="3">
        <v>0.16300000000000001</v>
      </c>
      <c r="E16037" s="39"/>
      <c r="F16037" s="39"/>
      <c r="G16037" s="39"/>
      <c r="H16037" s="39"/>
      <c r="I16037" s="39"/>
    </row>
    <row r="16038" spans="1:9" x14ac:dyDescent="0.3">
      <c r="A16038" s="7">
        <v>43435</v>
      </c>
      <c r="B16038" s="2">
        <v>8.3333333335758653E-2</v>
      </c>
      <c r="C16038" s="8">
        <v>44896.083333333336</v>
      </c>
      <c r="D16038" s="3">
        <v>0.19</v>
      </c>
      <c r="E16038" s="39"/>
      <c r="F16038" s="39"/>
      <c r="G16038" s="39"/>
      <c r="H16038" s="39"/>
      <c r="I16038" s="39"/>
    </row>
    <row r="16039" spans="1:9" x14ac:dyDescent="0.3">
      <c r="A16039" s="7">
        <v>43435</v>
      </c>
      <c r="B16039" s="2">
        <v>0.10416666666424135</v>
      </c>
      <c r="C16039" s="8">
        <v>44896.104166666664</v>
      </c>
      <c r="D16039" s="3">
        <v>0.19</v>
      </c>
      <c r="E16039" s="39"/>
      <c r="F16039" s="39"/>
      <c r="G16039" s="39"/>
      <c r="H16039" s="39"/>
      <c r="I16039" s="39"/>
    </row>
    <row r="16040" spans="1:9" x14ac:dyDescent="0.3">
      <c r="A16040" s="7">
        <v>43435</v>
      </c>
      <c r="B16040" s="2">
        <v>0.125</v>
      </c>
      <c r="C16040" s="8">
        <v>44896.125</v>
      </c>
      <c r="D16040" s="3">
        <v>0.218</v>
      </c>
      <c r="E16040" s="39"/>
      <c r="F16040" s="39"/>
      <c r="G16040" s="39"/>
      <c r="H16040" s="39"/>
      <c r="I16040" s="39"/>
    </row>
    <row r="16041" spans="1:9" x14ac:dyDescent="0.3">
      <c r="A16041" s="7">
        <v>43435</v>
      </c>
      <c r="B16041" s="2">
        <v>0.14583333333575865</v>
      </c>
      <c r="C16041" s="8">
        <v>44896.145833333336</v>
      </c>
      <c r="D16041" s="3">
        <v>0.218</v>
      </c>
      <c r="E16041" s="39"/>
      <c r="F16041" s="39"/>
      <c r="G16041" s="39"/>
      <c r="H16041" s="39"/>
      <c r="I16041" s="39"/>
    </row>
    <row r="16042" spans="1:9" x14ac:dyDescent="0.3">
      <c r="A16042" s="7">
        <v>43435</v>
      </c>
      <c r="B16042" s="2">
        <v>0.16666666666424135</v>
      </c>
      <c r="C16042" s="8">
        <v>44896.166666666664</v>
      </c>
      <c r="D16042" s="3">
        <v>0.218</v>
      </c>
      <c r="E16042" s="39"/>
      <c r="F16042" s="39"/>
      <c r="G16042" s="39"/>
      <c r="H16042" s="39"/>
      <c r="I16042" s="39"/>
    </row>
    <row r="16043" spans="1:9" x14ac:dyDescent="0.3">
      <c r="A16043" s="7">
        <v>43435</v>
      </c>
      <c r="B16043" s="2">
        <v>0.1875</v>
      </c>
      <c r="C16043" s="8">
        <v>44896.1875</v>
      </c>
      <c r="D16043" s="3">
        <v>0.218</v>
      </c>
      <c r="E16043" s="39"/>
      <c r="F16043" s="39"/>
      <c r="G16043" s="39"/>
      <c r="H16043" s="39"/>
      <c r="I16043" s="39"/>
    </row>
    <row r="16044" spans="1:9" x14ac:dyDescent="0.3">
      <c r="A16044" s="7">
        <v>43435</v>
      </c>
      <c r="B16044" s="2">
        <v>0.20833333333575865</v>
      </c>
      <c r="C16044" s="8">
        <v>44896.208333333336</v>
      </c>
      <c r="D16044" s="3">
        <v>0.16300000000000001</v>
      </c>
      <c r="E16044" s="39"/>
      <c r="F16044" s="39"/>
      <c r="G16044" s="39"/>
      <c r="H16044" s="39"/>
      <c r="I16044" s="39"/>
    </row>
    <row r="16045" spans="1:9" x14ac:dyDescent="0.3">
      <c r="A16045" s="7">
        <v>43435</v>
      </c>
      <c r="B16045" s="2">
        <v>0.22916666666424135</v>
      </c>
      <c r="C16045" s="8">
        <v>44896.229166666664</v>
      </c>
      <c r="D16045" s="3">
        <v>0.13500000000000001</v>
      </c>
      <c r="E16045" s="39"/>
      <c r="F16045" s="39"/>
      <c r="G16045" s="39"/>
      <c r="H16045" s="39"/>
      <c r="I16045" s="39"/>
    </row>
    <row r="16046" spans="1:9" x14ac:dyDescent="0.3">
      <c r="A16046" s="7">
        <v>43435</v>
      </c>
      <c r="B16046" s="2">
        <v>0.25</v>
      </c>
      <c r="C16046" s="8">
        <v>44896.25</v>
      </c>
      <c r="D16046" s="3">
        <v>0.13500000000000001</v>
      </c>
      <c r="E16046" s="39"/>
      <c r="F16046" s="39"/>
      <c r="G16046" s="39"/>
      <c r="H16046" s="39"/>
      <c r="I16046" s="39"/>
    </row>
    <row r="16047" spans="1:9" x14ac:dyDescent="0.3">
      <c r="A16047" s="7">
        <v>43435</v>
      </c>
      <c r="B16047" s="2">
        <v>0.27083333333575865</v>
      </c>
      <c r="C16047" s="8">
        <v>44896.270833333336</v>
      </c>
      <c r="D16047" s="3">
        <v>0.13500000000000001</v>
      </c>
      <c r="E16047" s="39"/>
      <c r="F16047" s="39"/>
      <c r="G16047" s="39"/>
      <c r="H16047" s="39"/>
      <c r="I16047" s="39"/>
    </row>
    <row r="16048" spans="1:9" x14ac:dyDescent="0.3">
      <c r="A16048" s="7">
        <v>43435</v>
      </c>
      <c r="B16048" s="2">
        <v>0.29166666666424135</v>
      </c>
      <c r="C16048" s="8">
        <v>44896.291666666664</v>
      </c>
      <c r="D16048" s="3">
        <v>0.13500000000000001</v>
      </c>
      <c r="E16048" s="39"/>
      <c r="F16048" s="39"/>
      <c r="G16048" s="39"/>
      <c r="H16048" s="39"/>
      <c r="I16048" s="39"/>
    </row>
    <row r="16049" spans="1:9" x14ac:dyDescent="0.3">
      <c r="A16049" s="7">
        <v>43435</v>
      </c>
      <c r="B16049" s="2">
        <v>0.3125</v>
      </c>
      <c r="C16049" s="8">
        <v>44896.3125</v>
      </c>
      <c r="D16049" s="3">
        <v>0.13500000000000001</v>
      </c>
      <c r="E16049" s="39"/>
      <c r="F16049" s="39"/>
      <c r="G16049" s="39"/>
      <c r="H16049" s="39"/>
      <c r="I16049" s="39"/>
    </row>
    <row r="16050" spans="1:9" x14ac:dyDescent="0.3">
      <c r="A16050" s="7">
        <v>43435</v>
      </c>
      <c r="B16050" s="2">
        <v>0.33333333333575865</v>
      </c>
      <c r="C16050" s="8">
        <v>44896.333333333336</v>
      </c>
      <c r="D16050" s="3">
        <v>0.16300000000000001</v>
      </c>
      <c r="E16050" s="39"/>
      <c r="F16050" s="39"/>
      <c r="G16050" s="39"/>
      <c r="H16050" s="39"/>
      <c r="I16050" s="39"/>
    </row>
    <row r="16051" spans="1:9" x14ac:dyDescent="0.3">
      <c r="A16051" s="7">
        <v>43435</v>
      </c>
      <c r="B16051" s="2">
        <v>0.35416666666424135</v>
      </c>
      <c r="C16051" s="8">
        <v>44896.354166666664</v>
      </c>
      <c r="D16051" s="3">
        <v>0.19</v>
      </c>
      <c r="E16051" s="39"/>
      <c r="F16051" s="39"/>
      <c r="G16051" s="39"/>
      <c r="H16051" s="39"/>
      <c r="I16051" s="39"/>
    </row>
    <row r="16052" spans="1:9" x14ac:dyDescent="0.3">
      <c r="A16052" s="7">
        <v>43435</v>
      </c>
      <c r="B16052" s="2">
        <v>0.375</v>
      </c>
      <c r="C16052" s="8">
        <v>44896.375</v>
      </c>
      <c r="D16052" s="3">
        <v>0.218</v>
      </c>
      <c r="E16052" s="39"/>
      <c r="F16052" s="39"/>
      <c r="G16052" s="39"/>
      <c r="H16052" s="39"/>
      <c r="I16052" s="39"/>
    </row>
    <row r="16053" spans="1:9" x14ac:dyDescent="0.3">
      <c r="A16053" s="7">
        <v>43435</v>
      </c>
      <c r="B16053" s="2">
        <v>0.39583333333575865</v>
      </c>
      <c r="C16053" s="8">
        <v>44896.395833333336</v>
      </c>
      <c r="D16053" s="3">
        <v>0.246</v>
      </c>
      <c r="E16053" s="39"/>
      <c r="F16053" s="39"/>
      <c r="G16053" s="39"/>
      <c r="H16053" s="39"/>
      <c r="I16053" s="39"/>
    </row>
    <row r="16054" spans="1:9" x14ac:dyDescent="0.3">
      <c r="A16054" s="7">
        <v>43435</v>
      </c>
      <c r="B16054" s="2">
        <v>0.41666666666424135</v>
      </c>
      <c r="C16054" s="8">
        <v>44896.416666666664</v>
      </c>
      <c r="D16054" s="3">
        <v>0.27300000000000002</v>
      </c>
      <c r="E16054" s="39"/>
      <c r="F16054" s="39"/>
      <c r="G16054" s="39"/>
      <c r="H16054" s="39"/>
      <c r="I16054" s="39"/>
    </row>
    <row r="16055" spans="1:9" x14ac:dyDescent="0.3">
      <c r="A16055" s="7">
        <v>43435</v>
      </c>
      <c r="B16055" s="2">
        <v>0.4375</v>
      </c>
      <c r="C16055" s="8">
        <v>44896.4375</v>
      </c>
      <c r="D16055" s="3">
        <v>0.32900000000000001</v>
      </c>
      <c r="E16055" s="39"/>
      <c r="F16055" s="39"/>
      <c r="G16055" s="39"/>
      <c r="H16055" s="39"/>
      <c r="I16055" s="39"/>
    </row>
    <row r="16056" spans="1:9" x14ac:dyDescent="0.3">
      <c r="A16056" s="7">
        <v>43435</v>
      </c>
      <c r="B16056" s="2">
        <v>0.45833333333575865</v>
      </c>
      <c r="C16056" s="8">
        <v>44896.458333333336</v>
      </c>
      <c r="D16056" s="3">
        <v>0.38400000000000001</v>
      </c>
      <c r="E16056" s="39"/>
      <c r="F16056" s="39"/>
      <c r="G16056" s="39"/>
      <c r="H16056" s="39"/>
      <c r="I16056" s="39"/>
    </row>
    <row r="16057" spans="1:9" x14ac:dyDescent="0.3">
      <c r="A16057" s="7">
        <v>43435</v>
      </c>
      <c r="B16057" s="2">
        <v>0.47916666666424135</v>
      </c>
      <c r="C16057" s="8">
        <v>44896.479166666664</v>
      </c>
      <c r="D16057" s="3">
        <v>0.46700000000000003</v>
      </c>
      <c r="E16057" s="39"/>
      <c r="F16057" s="39"/>
      <c r="G16057" s="39"/>
      <c r="H16057" s="39"/>
      <c r="I16057" s="39"/>
    </row>
    <row r="16058" spans="1:9" x14ac:dyDescent="0.3">
      <c r="A16058" s="7">
        <v>43435</v>
      </c>
      <c r="B16058" s="2">
        <v>0.5</v>
      </c>
      <c r="C16058" s="8">
        <v>44896.5</v>
      </c>
      <c r="D16058" s="3">
        <v>0.55000000000000004</v>
      </c>
      <c r="E16058" s="39"/>
      <c r="F16058" s="39"/>
      <c r="G16058" s="39"/>
      <c r="H16058" s="39"/>
      <c r="I16058" s="39"/>
    </row>
    <row r="16059" spans="1:9" x14ac:dyDescent="0.3">
      <c r="A16059" s="7">
        <v>43435</v>
      </c>
      <c r="B16059" s="2">
        <v>0.52083333333575865</v>
      </c>
      <c r="C16059" s="8">
        <v>44896.520833333336</v>
      </c>
      <c r="D16059" s="3">
        <v>0.60499999999999998</v>
      </c>
      <c r="E16059" s="39"/>
      <c r="F16059" s="39"/>
      <c r="G16059" s="39"/>
      <c r="H16059" s="39"/>
      <c r="I16059" s="39"/>
    </row>
    <row r="16060" spans="1:9" x14ac:dyDescent="0.3">
      <c r="A16060" s="7">
        <v>43435</v>
      </c>
      <c r="B16060" s="2">
        <v>0.54166666666424135</v>
      </c>
      <c r="C16060" s="8">
        <v>44896.541666666664</v>
      </c>
      <c r="D16060" s="3">
        <v>0.66</v>
      </c>
      <c r="E16060" s="39"/>
      <c r="F16060" s="39"/>
      <c r="G16060" s="39"/>
      <c r="H16060" s="39"/>
      <c r="I16060" s="39"/>
    </row>
    <row r="16061" spans="1:9" x14ac:dyDescent="0.3">
      <c r="A16061" s="7">
        <v>43435</v>
      </c>
      <c r="B16061" s="2">
        <v>0.5625</v>
      </c>
      <c r="C16061" s="8">
        <v>44896.5625</v>
      </c>
      <c r="D16061" s="3">
        <v>0.68700000000000006</v>
      </c>
      <c r="E16061" s="39"/>
      <c r="F16061" s="39"/>
      <c r="G16061" s="39"/>
      <c r="H16061" s="39"/>
      <c r="I16061" s="39"/>
    </row>
    <row r="16062" spans="1:9" x14ac:dyDescent="0.3">
      <c r="A16062" s="7">
        <v>43435</v>
      </c>
      <c r="B16062" s="2">
        <v>0.58333333333575865</v>
      </c>
      <c r="C16062" s="8">
        <v>44896.583333333336</v>
      </c>
      <c r="D16062" s="3">
        <v>0.74199999999999999</v>
      </c>
      <c r="E16062" s="39"/>
      <c r="F16062" s="39"/>
      <c r="G16062" s="39"/>
      <c r="H16062" s="39"/>
      <c r="I16062" s="39"/>
    </row>
    <row r="16063" spans="1:9" x14ac:dyDescent="0.3">
      <c r="A16063" s="7">
        <v>43435</v>
      </c>
      <c r="B16063" s="2">
        <v>0.60416666666424135</v>
      </c>
      <c r="C16063" s="8">
        <v>44896.604166666664</v>
      </c>
      <c r="D16063" s="3">
        <v>0.77</v>
      </c>
      <c r="E16063" s="39"/>
      <c r="F16063" s="39"/>
      <c r="G16063" s="39"/>
      <c r="H16063" s="39"/>
      <c r="I16063" s="39"/>
    </row>
    <row r="16064" spans="1:9" x14ac:dyDescent="0.3">
      <c r="A16064" s="7">
        <v>43435</v>
      </c>
      <c r="B16064" s="2">
        <v>0.625</v>
      </c>
      <c r="C16064" s="8">
        <v>44896.625</v>
      </c>
      <c r="D16064" s="3">
        <v>0.77</v>
      </c>
      <c r="E16064" s="39"/>
      <c r="F16064" s="39"/>
      <c r="G16064" s="39"/>
      <c r="H16064" s="39"/>
      <c r="I16064" s="39"/>
    </row>
    <row r="16065" spans="1:9" x14ac:dyDescent="0.3">
      <c r="A16065" s="7">
        <v>43435</v>
      </c>
      <c r="B16065" s="2">
        <v>0.64583333333575865</v>
      </c>
      <c r="C16065" s="8">
        <v>44896.645833333336</v>
      </c>
      <c r="D16065" s="3">
        <v>0.74199999999999999</v>
      </c>
      <c r="E16065" s="39"/>
      <c r="F16065" s="39"/>
      <c r="G16065" s="39"/>
      <c r="H16065" s="39"/>
      <c r="I16065" s="39"/>
    </row>
    <row r="16066" spans="1:9" x14ac:dyDescent="0.3">
      <c r="A16066" s="7">
        <v>43435</v>
      </c>
      <c r="B16066" s="2">
        <v>0.66666666666424135</v>
      </c>
      <c r="C16066" s="8">
        <v>44896.666666666664</v>
      </c>
      <c r="D16066" s="3">
        <v>0.66</v>
      </c>
      <c r="E16066" s="39"/>
      <c r="F16066" s="39"/>
      <c r="G16066" s="39"/>
      <c r="H16066" s="39"/>
      <c r="I16066" s="39"/>
    </row>
    <row r="16067" spans="1:9" x14ac:dyDescent="0.3">
      <c r="A16067" s="7">
        <v>43435</v>
      </c>
      <c r="B16067" s="2">
        <v>0.6875</v>
      </c>
      <c r="C16067" s="8">
        <v>44896.6875</v>
      </c>
      <c r="D16067" s="3">
        <v>0.57699999999999996</v>
      </c>
      <c r="E16067" s="39"/>
      <c r="F16067" s="39"/>
      <c r="G16067" s="39"/>
      <c r="H16067" s="39"/>
      <c r="I16067" s="39"/>
    </row>
    <row r="16068" spans="1:9" x14ac:dyDescent="0.3">
      <c r="A16068" s="7">
        <v>43435</v>
      </c>
      <c r="B16068" s="2">
        <v>0.70833333333575865</v>
      </c>
      <c r="C16068" s="8">
        <v>44896.708333333336</v>
      </c>
      <c r="D16068" s="3">
        <v>0.439</v>
      </c>
      <c r="E16068" s="39"/>
      <c r="F16068" s="39"/>
      <c r="G16068" s="39"/>
      <c r="H16068" s="39"/>
      <c r="I16068" s="39"/>
    </row>
    <row r="16069" spans="1:9" x14ac:dyDescent="0.3">
      <c r="A16069" s="7">
        <v>43435</v>
      </c>
      <c r="B16069" s="2">
        <v>0.72916666666424135</v>
      </c>
      <c r="C16069" s="8">
        <v>44896.729166666664</v>
      </c>
      <c r="D16069" s="3">
        <v>0.32900000000000001</v>
      </c>
      <c r="E16069" s="39"/>
      <c r="F16069" s="39"/>
      <c r="G16069" s="39"/>
      <c r="H16069" s="39"/>
      <c r="I16069" s="39"/>
    </row>
    <row r="16070" spans="1:9" x14ac:dyDescent="0.3">
      <c r="A16070" s="7">
        <v>43435</v>
      </c>
      <c r="B16070" s="2">
        <v>0.75</v>
      </c>
      <c r="C16070" s="8">
        <v>44896.75</v>
      </c>
      <c r="D16070" s="3">
        <v>0.218</v>
      </c>
      <c r="E16070" s="39"/>
      <c r="F16070" s="39"/>
      <c r="G16070" s="39"/>
      <c r="H16070" s="39"/>
      <c r="I16070" s="39"/>
    </row>
    <row r="16071" spans="1:9" x14ac:dyDescent="0.3">
      <c r="A16071" s="7">
        <v>43435</v>
      </c>
      <c r="B16071" s="2">
        <v>0.77083333333575865</v>
      </c>
      <c r="C16071" s="8">
        <v>44896.770833333336</v>
      </c>
      <c r="D16071" s="3">
        <v>0.107</v>
      </c>
      <c r="E16071" s="39"/>
      <c r="F16071" s="39"/>
      <c r="G16071" s="39"/>
      <c r="H16071" s="39"/>
      <c r="I16071" s="39"/>
    </row>
    <row r="16072" spans="1:9" x14ac:dyDescent="0.3">
      <c r="A16072" s="7">
        <v>43435</v>
      </c>
      <c r="B16072" s="2">
        <v>0.79166666666424135</v>
      </c>
      <c r="C16072" s="8">
        <v>44896.791666666664</v>
      </c>
      <c r="D16072" s="3">
        <v>-4.0000000000000001E-3</v>
      </c>
      <c r="E16072" s="39"/>
      <c r="F16072" s="39"/>
      <c r="G16072" s="39"/>
      <c r="H16072" s="39"/>
      <c r="I16072" s="39"/>
    </row>
    <row r="16073" spans="1:9" x14ac:dyDescent="0.3">
      <c r="A16073" s="7">
        <v>43435</v>
      </c>
      <c r="B16073" s="2">
        <v>0.8125</v>
      </c>
      <c r="C16073" s="8">
        <v>44896.8125</v>
      </c>
      <c r="D16073" s="3">
        <v>2.4E-2</v>
      </c>
      <c r="E16073" s="39"/>
      <c r="F16073" s="39"/>
      <c r="G16073" s="39"/>
      <c r="H16073" s="39"/>
      <c r="I16073" s="39"/>
    </row>
    <row r="16074" spans="1:9" x14ac:dyDescent="0.3">
      <c r="A16074" s="7">
        <v>43435</v>
      </c>
      <c r="B16074" s="2">
        <v>0.83333333333575865</v>
      </c>
      <c r="C16074" s="8">
        <v>44896.833333333336</v>
      </c>
      <c r="D16074" s="3">
        <v>2.4E-2</v>
      </c>
      <c r="E16074" s="39"/>
      <c r="F16074" s="39"/>
      <c r="G16074" s="39"/>
      <c r="H16074" s="39"/>
      <c r="I16074" s="39"/>
    </row>
    <row r="16075" spans="1:9" x14ac:dyDescent="0.3">
      <c r="A16075" s="7">
        <v>43435</v>
      </c>
      <c r="B16075" s="2">
        <v>0.85416666666424135</v>
      </c>
      <c r="C16075" s="8">
        <v>44896.854166666664</v>
      </c>
      <c r="D16075" s="3">
        <v>2.4E-2</v>
      </c>
      <c r="E16075" s="39"/>
      <c r="F16075" s="39"/>
      <c r="G16075" s="39"/>
      <c r="H16075" s="39"/>
      <c r="I16075" s="39"/>
    </row>
    <row r="16076" spans="1:9" x14ac:dyDescent="0.3">
      <c r="A16076" s="7">
        <v>43435</v>
      </c>
      <c r="B16076" s="2">
        <v>0.875</v>
      </c>
      <c r="C16076" s="8">
        <v>44896.875</v>
      </c>
      <c r="D16076" s="3">
        <v>2.4E-2</v>
      </c>
      <c r="E16076" s="39"/>
      <c r="F16076" s="39"/>
      <c r="G16076" s="39"/>
      <c r="H16076" s="39"/>
      <c r="I16076" s="39"/>
    </row>
    <row r="16077" spans="1:9" x14ac:dyDescent="0.3">
      <c r="A16077" s="7">
        <v>43435</v>
      </c>
      <c r="B16077" s="2">
        <v>0.89583333333575865</v>
      </c>
      <c r="C16077" s="8">
        <v>44896.895833333336</v>
      </c>
      <c r="D16077" s="3">
        <v>2.4E-2</v>
      </c>
      <c r="E16077" s="39"/>
      <c r="F16077" s="39"/>
      <c r="G16077" s="39"/>
      <c r="H16077" s="39"/>
      <c r="I16077" s="39"/>
    </row>
    <row r="16078" spans="1:9" x14ac:dyDescent="0.3">
      <c r="A16078" s="7">
        <v>43435</v>
      </c>
      <c r="B16078" s="2">
        <v>0.91666666666424135</v>
      </c>
      <c r="C16078" s="8">
        <v>44896.916666666664</v>
      </c>
      <c r="D16078" s="3">
        <v>2.4E-2</v>
      </c>
      <c r="E16078" s="39"/>
      <c r="F16078" s="39"/>
      <c r="G16078" s="39"/>
      <c r="H16078" s="39"/>
      <c r="I16078" s="39"/>
    </row>
    <row r="16079" spans="1:9" x14ac:dyDescent="0.3">
      <c r="A16079" s="7">
        <v>43435</v>
      </c>
      <c r="B16079" s="2">
        <v>0.9375</v>
      </c>
      <c r="C16079" s="8">
        <v>44896.9375</v>
      </c>
      <c r="D16079" s="3">
        <v>2.4E-2</v>
      </c>
      <c r="E16079" s="39"/>
      <c r="F16079" s="39"/>
      <c r="G16079" s="39"/>
      <c r="H16079" s="39"/>
      <c r="I16079" s="39"/>
    </row>
    <row r="16080" spans="1:9" x14ac:dyDescent="0.3">
      <c r="A16080" s="7">
        <v>43435</v>
      </c>
      <c r="B16080" s="2">
        <v>0.95833333333575865</v>
      </c>
      <c r="C16080" s="8">
        <v>44896.958333333336</v>
      </c>
      <c r="D16080" s="3">
        <v>2.4E-2</v>
      </c>
      <c r="E16080" s="39"/>
      <c r="F16080" s="39"/>
      <c r="G16080" s="39"/>
      <c r="H16080" s="39"/>
      <c r="I16080" s="39"/>
    </row>
    <row r="16081" spans="1:9" x14ac:dyDescent="0.3">
      <c r="A16081" s="7">
        <v>43435</v>
      </c>
      <c r="B16081" s="2">
        <v>0.97916666666424135</v>
      </c>
      <c r="C16081" s="8">
        <v>44896.979166666664</v>
      </c>
      <c r="D16081" s="3">
        <v>2.4E-2</v>
      </c>
      <c r="E16081" s="48">
        <f>+IF(D16081="","",AVERAGE(D16034:D16081))</f>
        <v>0.27306249999999982</v>
      </c>
      <c r="F16081" s="48">
        <f>+IF(D16081="","",MIN(D16034:D16081))</f>
        <v>-4.0000000000000001E-3</v>
      </c>
      <c r="G16081" s="48">
        <f>+IF(D16081="","",MAX(D16034:D16081))</f>
        <v>0.77</v>
      </c>
      <c r="H16081" s="48">
        <f>STDEV(D16034:D16081)</f>
        <v>0.23666462546567568</v>
      </c>
      <c r="I16081" s="48">
        <f>+IF(F16081="","",(G16081-F16081))</f>
        <v>0.77400000000000002</v>
      </c>
    </row>
    <row r="16082" spans="1:9" x14ac:dyDescent="0.3">
      <c r="A16082" s="7">
        <v>43436</v>
      </c>
      <c r="B16082" s="2">
        <v>0</v>
      </c>
      <c r="C16082" s="8">
        <v>44897</v>
      </c>
      <c r="D16082" s="3">
        <v>2.4E-2</v>
      </c>
      <c r="E16082" s="39"/>
      <c r="F16082" s="39"/>
      <c r="G16082" s="39"/>
      <c r="H16082" s="39"/>
      <c r="I16082" s="39"/>
    </row>
    <row r="16083" spans="1:9" x14ac:dyDescent="0.3">
      <c r="A16083" s="7">
        <v>43436</v>
      </c>
      <c r="B16083" s="2">
        <v>2.0833333335758653E-2</v>
      </c>
      <c r="C16083" s="8">
        <v>44897.020833333336</v>
      </c>
      <c r="D16083" s="3">
        <v>2.4E-2</v>
      </c>
      <c r="E16083" s="39"/>
      <c r="F16083" s="39"/>
      <c r="G16083" s="39"/>
      <c r="H16083" s="39"/>
      <c r="I16083" s="39"/>
    </row>
    <row r="16084" spans="1:9" x14ac:dyDescent="0.3">
      <c r="A16084" s="7">
        <v>43436</v>
      </c>
      <c r="B16084" s="2">
        <v>4.1666666664241347E-2</v>
      </c>
      <c r="C16084" s="8">
        <v>44897.041666666664</v>
      </c>
      <c r="D16084" s="3">
        <v>2.4E-2</v>
      </c>
      <c r="E16084" s="39"/>
      <c r="F16084" s="39"/>
      <c r="G16084" s="39"/>
      <c r="H16084" s="39"/>
      <c r="I16084" s="39"/>
    </row>
    <row r="16085" spans="1:9" x14ac:dyDescent="0.3">
      <c r="A16085" s="7">
        <v>43436</v>
      </c>
      <c r="B16085" s="2">
        <v>6.25E-2</v>
      </c>
      <c r="C16085" s="8">
        <v>44897.0625</v>
      </c>
      <c r="D16085" s="3">
        <v>2.4E-2</v>
      </c>
      <c r="E16085" s="39"/>
      <c r="F16085" s="39"/>
      <c r="G16085" s="39"/>
      <c r="H16085" s="39"/>
      <c r="I16085" s="39"/>
    </row>
    <row r="16086" spans="1:9" x14ac:dyDescent="0.3">
      <c r="A16086" s="7">
        <v>43436</v>
      </c>
      <c r="B16086" s="2">
        <v>8.3333333335758653E-2</v>
      </c>
      <c r="C16086" s="8">
        <v>44897.083333333336</v>
      </c>
      <c r="D16086" s="3">
        <v>2.4E-2</v>
      </c>
      <c r="E16086" s="39"/>
      <c r="F16086" s="39"/>
      <c r="G16086" s="39"/>
      <c r="H16086" s="39"/>
      <c r="I16086" s="39"/>
    </row>
    <row r="16087" spans="1:9" x14ac:dyDescent="0.3">
      <c r="A16087" s="7">
        <v>43436</v>
      </c>
      <c r="B16087" s="2">
        <v>0.10416666666424135</v>
      </c>
      <c r="C16087" s="8">
        <v>44897.104166666664</v>
      </c>
      <c r="D16087" s="3">
        <v>5.0999999999999997E-2</v>
      </c>
      <c r="E16087" s="39"/>
      <c r="F16087" s="39"/>
      <c r="G16087" s="39"/>
      <c r="H16087" s="39"/>
      <c r="I16087" s="39"/>
    </row>
    <row r="16088" spans="1:9" x14ac:dyDescent="0.3">
      <c r="A16088" s="7">
        <v>43436</v>
      </c>
      <c r="B16088" s="2">
        <v>0.125</v>
      </c>
      <c r="C16088" s="8">
        <v>44897.125</v>
      </c>
      <c r="D16088" s="3">
        <v>5.0999999999999997E-2</v>
      </c>
      <c r="E16088" s="39"/>
      <c r="F16088" s="39"/>
      <c r="G16088" s="39"/>
      <c r="H16088" s="39"/>
      <c r="I16088" s="39"/>
    </row>
    <row r="16089" spans="1:9" x14ac:dyDescent="0.3">
      <c r="A16089" s="7">
        <v>43436</v>
      </c>
      <c r="B16089" s="2">
        <v>0.14583333333575865</v>
      </c>
      <c r="C16089" s="8">
        <v>44897.145833333336</v>
      </c>
      <c r="D16089" s="3">
        <v>5.0999999999999997E-2</v>
      </c>
      <c r="E16089" s="39"/>
      <c r="F16089" s="39"/>
      <c r="G16089" s="39"/>
      <c r="H16089" s="39"/>
      <c r="I16089" s="39"/>
    </row>
    <row r="16090" spans="1:9" x14ac:dyDescent="0.3">
      <c r="A16090" s="7">
        <v>43436</v>
      </c>
      <c r="B16090" s="2">
        <v>0.16666666666424135</v>
      </c>
      <c r="C16090" s="8">
        <v>44897.166666666664</v>
      </c>
      <c r="D16090" s="3">
        <v>2.4E-2</v>
      </c>
      <c r="E16090" s="39"/>
      <c r="F16090" s="39"/>
      <c r="G16090" s="39"/>
      <c r="H16090" s="39"/>
      <c r="I16090" s="39"/>
    </row>
    <row r="16091" spans="1:9" x14ac:dyDescent="0.3">
      <c r="A16091" s="7">
        <v>43436</v>
      </c>
      <c r="B16091" s="2">
        <v>0.1875</v>
      </c>
      <c r="C16091" s="8">
        <v>44897.1875</v>
      </c>
      <c r="D16091" s="3">
        <v>5.0999999999999997E-2</v>
      </c>
      <c r="E16091" s="39"/>
      <c r="F16091" s="39"/>
      <c r="G16091" s="39"/>
      <c r="H16091" s="39"/>
      <c r="I16091" s="39"/>
    </row>
    <row r="16092" spans="1:9" x14ac:dyDescent="0.3">
      <c r="A16092" s="7">
        <v>43436</v>
      </c>
      <c r="B16092" s="2">
        <v>0.20833333333575865</v>
      </c>
      <c r="C16092" s="8">
        <v>44897.208333333336</v>
      </c>
      <c r="D16092" s="3">
        <v>5.0999999999999997E-2</v>
      </c>
      <c r="E16092" s="39"/>
      <c r="F16092" s="39"/>
      <c r="G16092" s="39"/>
      <c r="H16092" s="39"/>
      <c r="I16092" s="39"/>
    </row>
    <row r="16093" spans="1:9" x14ac:dyDescent="0.3">
      <c r="A16093" s="7">
        <v>43436</v>
      </c>
      <c r="B16093" s="2">
        <v>0.22916666666424135</v>
      </c>
      <c r="C16093" s="8">
        <v>44897.229166666664</v>
      </c>
      <c r="D16093" s="3">
        <v>5.0999999999999997E-2</v>
      </c>
      <c r="E16093" s="39"/>
      <c r="F16093" s="39"/>
      <c r="G16093" s="39"/>
      <c r="H16093" s="39"/>
      <c r="I16093" s="39"/>
    </row>
    <row r="16094" spans="1:9" x14ac:dyDescent="0.3">
      <c r="A16094" s="7">
        <v>43436</v>
      </c>
      <c r="B16094" s="2">
        <v>0.25</v>
      </c>
      <c r="C16094" s="8">
        <v>44897.25</v>
      </c>
      <c r="D16094" s="3">
        <v>5.0999999999999997E-2</v>
      </c>
      <c r="E16094" s="39"/>
      <c r="F16094" s="39"/>
      <c r="G16094" s="39"/>
      <c r="H16094" s="39"/>
      <c r="I16094" s="39"/>
    </row>
    <row r="16095" spans="1:9" x14ac:dyDescent="0.3">
      <c r="A16095" s="7">
        <v>43436</v>
      </c>
      <c r="B16095" s="2">
        <v>0.27083333333575865</v>
      </c>
      <c r="C16095" s="8">
        <v>44897.270833333336</v>
      </c>
      <c r="D16095" s="3">
        <v>5.0999999999999997E-2</v>
      </c>
      <c r="E16095" s="39"/>
      <c r="F16095" s="39"/>
      <c r="G16095" s="39"/>
      <c r="H16095" s="39"/>
      <c r="I16095" s="39"/>
    </row>
    <row r="16096" spans="1:9" x14ac:dyDescent="0.3">
      <c r="A16096" s="7">
        <v>43436</v>
      </c>
      <c r="B16096" s="2">
        <v>0.29166666666424135</v>
      </c>
      <c r="C16096" s="8">
        <v>44897.291666666664</v>
      </c>
      <c r="D16096" s="3">
        <v>5.0999999999999997E-2</v>
      </c>
      <c r="E16096" s="39"/>
      <c r="F16096" s="39"/>
      <c r="G16096" s="39"/>
      <c r="H16096" s="39"/>
      <c r="I16096" s="39"/>
    </row>
    <row r="16097" spans="1:9" x14ac:dyDescent="0.3">
      <c r="A16097" s="7">
        <v>43436</v>
      </c>
      <c r="B16097" s="2">
        <v>0.3125</v>
      </c>
      <c r="C16097" s="8">
        <v>44897.3125</v>
      </c>
      <c r="D16097" s="3">
        <v>5.0999999999999997E-2</v>
      </c>
      <c r="E16097" s="39"/>
      <c r="F16097" s="39"/>
      <c r="G16097" s="39"/>
      <c r="H16097" s="39"/>
      <c r="I16097" s="39"/>
    </row>
    <row r="16098" spans="1:9" x14ac:dyDescent="0.3">
      <c r="A16098" s="7">
        <v>43436</v>
      </c>
      <c r="B16098" s="2">
        <v>0.33333333333575865</v>
      </c>
      <c r="C16098" s="8">
        <v>44897.333333333336</v>
      </c>
      <c r="D16098" s="3">
        <v>5.0999999999999997E-2</v>
      </c>
      <c r="E16098" s="39"/>
      <c r="F16098" s="39"/>
      <c r="G16098" s="39"/>
      <c r="H16098" s="39"/>
      <c r="I16098" s="39"/>
    </row>
    <row r="16099" spans="1:9" x14ac:dyDescent="0.3">
      <c r="A16099" s="7">
        <v>43436</v>
      </c>
      <c r="B16099" s="2">
        <v>0.35416666666424135</v>
      </c>
      <c r="C16099" s="8">
        <v>44897.354166666664</v>
      </c>
      <c r="D16099" s="3">
        <v>5.0999999999999997E-2</v>
      </c>
      <c r="E16099" s="39"/>
      <c r="F16099" s="39"/>
      <c r="G16099" s="39"/>
      <c r="H16099" s="39"/>
      <c r="I16099" s="39"/>
    </row>
    <row r="16100" spans="1:9" x14ac:dyDescent="0.3">
      <c r="A16100" s="7">
        <v>43436</v>
      </c>
      <c r="B16100" s="2">
        <v>0.375</v>
      </c>
      <c r="C16100" s="8">
        <v>44897.375</v>
      </c>
      <c r="D16100" s="3">
        <v>5.0999999999999997E-2</v>
      </c>
      <c r="E16100" s="39"/>
      <c r="F16100" s="39"/>
      <c r="G16100" s="39"/>
      <c r="H16100" s="39"/>
      <c r="I16100" s="39"/>
    </row>
    <row r="16101" spans="1:9" x14ac:dyDescent="0.3">
      <c r="A16101" s="7">
        <v>43436</v>
      </c>
      <c r="B16101" s="2">
        <v>0.39583333333575865</v>
      </c>
      <c r="C16101" s="8">
        <v>44897.395833333336</v>
      </c>
      <c r="D16101" s="3">
        <v>5.0999999999999997E-2</v>
      </c>
      <c r="E16101" s="39"/>
      <c r="F16101" s="39"/>
      <c r="G16101" s="39"/>
      <c r="H16101" s="39"/>
      <c r="I16101" s="39"/>
    </row>
    <row r="16102" spans="1:9" x14ac:dyDescent="0.3">
      <c r="A16102" s="7">
        <v>43436</v>
      </c>
      <c r="B16102" s="2">
        <v>0.41666666666424135</v>
      </c>
      <c r="C16102" s="8">
        <v>44897.416666666664</v>
      </c>
      <c r="D16102" s="3">
        <v>5.0999999999999997E-2</v>
      </c>
      <c r="E16102" s="39"/>
      <c r="F16102" s="39"/>
      <c r="G16102" s="39"/>
      <c r="H16102" s="39"/>
      <c r="I16102" s="39"/>
    </row>
    <row r="16103" spans="1:9" x14ac:dyDescent="0.3">
      <c r="A16103" s="7">
        <v>43436</v>
      </c>
      <c r="B16103" s="2">
        <v>0.4375</v>
      </c>
      <c r="C16103" s="8">
        <v>44897.4375</v>
      </c>
      <c r="D16103" s="3">
        <v>5.0999999999999997E-2</v>
      </c>
      <c r="E16103" s="39"/>
      <c r="F16103" s="39"/>
      <c r="G16103" s="39"/>
      <c r="H16103" s="39"/>
      <c r="I16103" s="39"/>
    </row>
    <row r="16104" spans="1:9" x14ac:dyDescent="0.3">
      <c r="A16104" s="7">
        <v>43436</v>
      </c>
      <c r="B16104" s="2">
        <v>0.45833333333575865</v>
      </c>
      <c r="C16104" s="8">
        <v>44897.458333333336</v>
      </c>
      <c r="D16104" s="3">
        <v>5.0999999999999997E-2</v>
      </c>
      <c r="E16104" s="39"/>
      <c r="F16104" s="39"/>
      <c r="G16104" s="39"/>
      <c r="H16104" s="39"/>
      <c r="I16104" s="39"/>
    </row>
    <row r="16105" spans="1:9" x14ac:dyDescent="0.3">
      <c r="A16105" s="7">
        <v>43436</v>
      </c>
      <c r="B16105" s="2">
        <v>0.47916666666424135</v>
      </c>
      <c r="C16105" s="8">
        <v>44897.479166666664</v>
      </c>
      <c r="D16105" s="3">
        <v>5.0999999999999997E-2</v>
      </c>
      <c r="E16105" s="39"/>
      <c r="F16105" s="39"/>
      <c r="G16105" s="39"/>
      <c r="H16105" s="39"/>
      <c r="I16105" s="39"/>
    </row>
    <row r="16106" spans="1:9" x14ac:dyDescent="0.3">
      <c r="A16106" s="7">
        <v>43436</v>
      </c>
      <c r="B16106" s="2">
        <v>0.5</v>
      </c>
      <c r="C16106" s="8">
        <v>44897.5</v>
      </c>
      <c r="D16106" s="3">
        <v>5.0999999999999997E-2</v>
      </c>
      <c r="E16106" s="39"/>
      <c r="F16106" s="39"/>
      <c r="G16106" s="39"/>
      <c r="H16106" s="39"/>
      <c r="I16106" s="39"/>
    </row>
    <row r="16107" spans="1:9" x14ac:dyDescent="0.3">
      <c r="A16107" s="7">
        <v>43436</v>
      </c>
      <c r="B16107" s="2">
        <v>0.52083333333575865</v>
      </c>
      <c r="C16107" s="8">
        <v>44897.520833333336</v>
      </c>
      <c r="D16107" s="3">
        <v>5.0999999999999997E-2</v>
      </c>
      <c r="E16107" s="39"/>
      <c r="F16107" s="39"/>
      <c r="G16107" s="39"/>
      <c r="H16107" s="39"/>
      <c r="I16107" s="39"/>
    </row>
    <row r="16108" spans="1:9" x14ac:dyDescent="0.3">
      <c r="A16108" s="7">
        <v>43436</v>
      </c>
      <c r="B16108" s="2">
        <v>0.54166666666424135</v>
      </c>
      <c r="C16108" s="8">
        <v>44897.541666666664</v>
      </c>
      <c r="D16108" s="3">
        <v>5.0999999999999997E-2</v>
      </c>
      <c r="E16108" s="39"/>
      <c r="F16108" s="39"/>
      <c r="G16108" s="39"/>
      <c r="H16108" s="39"/>
      <c r="I16108" s="39"/>
    </row>
    <row r="16109" spans="1:9" x14ac:dyDescent="0.3">
      <c r="A16109" s="7">
        <v>43436</v>
      </c>
      <c r="B16109" s="2">
        <v>0.5625</v>
      </c>
      <c r="C16109" s="8">
        <v>44897.5625</v>
      </c>
      <c r="D16109" s="3">
        <v>5.0999999999999997E-2</v>
      </c>
      <c r="E16109" s="39"/>
      <c r="F16109" s="39"/>
      <c r="G16109" s="39"/>
      <c r="H16109" s="39"/>
      <c r="I16109" s="39"/>
    </row>
    <row r="16110" spans="1:9" x14ac:dyDescent="0.3">
      <c r="A16110" s="7">
        <v>43436</v>
      </c>
      <c r="B16110" s="2">
        <v>0.58333333333575865</v>
      </c>
      <c r="C16110" s="8">
        <v>44897.583333333336</v>
      </c>
      <c r="D16110" s="3">
        <v>5.0999999999999997E-2</v>
      </c>
      <c r="E16110" s="39"/>
      <c r="F16110" s="39"/>
      <c r="G16110" s="39"/>
      <c r="H16110" s="39"/>
      <c r="I16110" s="39"/>
    </row>
    <row r="16111" spans="1:9" x14ac:dyDescent="0.3">
      <c r="A16111" s="7">
        <v>43436</v>
      </c>
      <c r="B16111" s="2">
        <v>0.60416666666424135</v>
      </c>
      <c r="C16111" s="8">
        <v>44897.604166666664</v>
      </c>
      <c r="D16111" s="3">
        <v>5.0999999999999997E-2</v>
      </c>
      <c r="E16111" s="39"/>
      <c r="F16111" s="39"/>
      <c r="G16111" s="39"/>
      <c r="H16111" s="39"/>
      <c r="I16111" s="39"/>
    </row>
    <row r="16112" spans="1:9" x14ac:dyDescent="0.3">
      <c r="A16112" s="7">
        <v>43436</v>
      </c>
      <c r="B16112" s="2">
        <v>0.625</v>
      </c>
      <c r="C16112" s="8">
        <v>44897.625</v>
      </c>
      <c r="D16112" s="3">
        <v>5.0999999999999997E-2</v>
      </c>
      <c r="E16112" s="39"/>
      <c r="F16112" s="39"/>
      <c r="G16112" s="39"/>
      <c r="H16112" s="39"/>
      <c r="I16112" s="39"/>
    </row>
    <row r="16113" spans="1:9" x14ac:dyDescent="0.3">
      <c r="A16113" s="7">
        <v>43436</v>
      </c>
      <c r="B16113" s="2">
        <v>0.64583333333575865</v>
      </c>
      <c r="C16113" s="8">
        <v>44897.645833333336</v>
      </c>
      <c r="D16113" s="3">
        <v>5.0999999999999997E-2</v>
      </c>
      <c r="E16113" s="39"/>
      <c r="F16113" s="39"/>
      <c r="G16113" s="39"/>
      <c r="H16113" s="39"/>
      <c r="I16113" s="39"/>
    </row>
    <row r="16114" spans="1:9" x14ac:dyDescent="0.3">
      <c r="A16114" s="7">
        <v>43436</v>
      </c>
      <c r="B16114" s="2">
        <v>0.66666666666424135</v>
      </c>
      <c r="C16114" s="8">
        <v>44897.666666666664</v>
      </c>
      <c r="D16114" s="3">
        <v>5.0999999999999997E-2</v>
      </c>
      <c r="E16114" s="39"/>
      <c r="F16114" s="39"/>
      <c r="G16114" s="39"/>
      <c r="H16114" s="39"/>
      <c r="I16114" s="39"/>
    </row>
    <row r="16115" spans="1:9" x14ac:dyDescent="0.3">
      <c r="A16115" s="7">
        <v>43436</v>
      </c>
      <c r="B16115" s="2">
        <v>0.6875</v>
      </c>
      <c r="C16115" s="8">
        <v>44897.6875</v>
      </c>
      <c r="D16115" s="3">
        <v>5.0999999999999997E-2</v>
      </c>
      <c r="E16115" s="39"/>
      <c r="F16115" s="39"/>
      <c r="G16115" s="39"/>
      <c r="H16115" s="39"/>
      <c r="I16115" s="39"/>
    </row>
    <row r="16116" spans="1:9" x14ac:dyDescent="0.3">
      <c r="A16116" s="7">
        <v>43436</v>
      </c>
      <c r="B16116" s="2">
        <v>0.70833333333575865</v>
      </c>
      <c r="C16116" s="8">
        <v>44897.708333333336</v>
      </c>
      <c r="D16116" s="3">
        <v>5.0999999999999997E-2</v>
      </c>
      <c r="E16116" s="39"/>
      <c r="F16116" s="39"/>
      <c r="G16116" s="39"/>
      <c r="H16116" s="39"/>
      <c r="I16116" s="39"/>
    </row>
    <row r="16117" spans="1:9" x14ac:dyDescent="0.3">
      <c r="A16117" s="7">
        <v>43436</v>
      </c>
      <c r="B16117" s="2">
        <v>0.72916666666424135</v>
      </c>
      <c r="C16117" s="8">
        <v>44897.729166666664</v>
      </c>
      <c r="D16117" s="3">
        <v>5.0999999999999997E-2</v>
      </c>
      <c r="E16117" s="39"/>
      <c r="F16117" s="39"/>
      <c r="G16117" s="39"/>
      <c r="H16117" s="39"/>
      <c r="I16117" s="39"/>
    </row>
    <row r="16118" spans="1:9" x14ac:dyDescent="0.3">
      <c r="A16118" s="7">
        <v>43436</v>
      </c>
      <c r="B16118" s="2">
        <v>0.75</v>
      </c>
      <c r="C16118" s="8">
        <v>44897.75</v>
      </c>
      <c r="D16118" s="3">
        <v>5.0999999999999997E-2</v>
      </c>
      <c r="E16118" s="39"/>
      <c r="F16118" s="39"/>
      <c r="G16118" s="39"/>
      <c r="H16118" s="39"/>
      <c r="I16118" s="39"/>
    </row>
    <row r="16119" spans="1:9" x14ac:dyDescent="0.3">
      <c r="A16119" s="7">
        <v>43436</v>
      </c>
      <c r="B16119" s="2">
        <v>0.77083333333575865</v>
      </c>
      <c r="C16119" s="8">
        <v>44897.770833333336</v>
      </c>
      <c r="D16119" s="3">
        <v>5.0999999999999997E-2</v>
      </c>
      <c r="E16119" s="39"/>
      <c r="F16119" s="39"/>
      <c r="G16119" s="39"/>
      <c r="H16119" s="39"/>
      <c r="I16119" s="39"/>
    </row>
    <row r="16120" spans="1:9" x14ac:dyDescent="0.3">
      <c r="A16120" s="7">
        <v>43436</v>
      </c>
      <c r="B16120" s="2">
        <v>0.79166666666424135</v>
      </c>
      <c r="C16120" s="8">
        <v>44897.791666666664</v>
      </c>
      <c r="D16120" s="3">
        <v>5.0999999999999997E-2</v>
      </c>
      <c r="E16120" s="39"/>
      <c r="F16120" s="39"/>
      <c r="G16120" s="39"/>
      <c r="H16120" s="39"/>
      <c r="I16120" s="39"/>
    </row>
    <row r="16121" spans="1:9" x14ac:dyDescent="0.3">
      <c r="A16121" s="7">
        <v>43436</v>
      </c>
      <c r="B16121" s="2">
        <v>0.8125</v>
      </c>
      <c r="C16121" s="8">
        <v>44897.8125</v>
      </c>
      <c r="D16121" s="3">
        <v>5.0999999999999997E-2</v>
      </c>
      <c r="E16121" s="39"/>
      <c r="F16121" s="39"/>
      <c r="G16121" s="39"/>
      <c r="H16121" s="39"/>
      <c r="I16121" s="39"/>
    </row>
    <row r="16122" spans="1:9" x14ac:dyDescent="0.3">
      <c r="A16122" s="7">
        <v>43436</v>
      </c>
      <c r="B16122" s="2">
        <v>0.83333333333575865</v>
      </c>
      <c r="C16122" s="8">
        <v>44897.833333333336</v>
      </c>
      <c r="D16122" s="3">
        <v>5.0999999999999997E-2</v>
      </c>
      <c r="E16122" s="39"/>
      <c r="F16122" s="39"/>
      <c r="G16122" s="39"/>
      <c r="H16122" s="39"/>
      <c r="I16122" s="39"/>
    </row>
    <row r="16123" spans="1:9" x14ac:dyDescent="0.3">
      <c r="A16123" s="7">
        <v>43436</v>
      </c>
      <c r="B16123" s="2">
        <v>0.85416666666424135</v>
      </c>
      <c r="C16123" s="8">
        <v>44897.854166666664</v>
      </c>
      <c r="D16123" s="3">
        <v>5.0999999999999997E-2</v>
      </c>
      <c r="E16123" s="39"/>
      <c r="F16123" s="39"/>
      <c r="G16123" s="39"/>
      <c r="H16123" s="39"/>
      <c r="I16123" s="39"/>
    </row>
    <row r="16124" spans="1:9" x14ac:dyDescent="0.3">
      <c r="A16124" s="7">
        <v>43436</v>
      </c>
      <c r="B16124" s="2">
        <v>0.875</v>
      </c>
      <c r="C16124" s="8">
        <v>44897.875</v>
      </c>
      <c r="D16124" s="3">
        <v>5.0999999999999997E-2</v>
      </c>
      <c r="E16124" s="39"/>
      <c r="F16124" s="39"/>
      <c r="G16124" s="39"/>
      <c r="H16124" s="39"/>
      <c r="I16124" s="39"/>
    </row>
    <row r="16125" spans="1:9" x14ac:dyDescent="0.3">
      <c r="A16125" s="7">
        <v>43436</v>
      </c>
      <c r="B16125" s="2">
        <v>0.89583333333575865</v>
      </c>
      <c r="C16125" s="8">
        <v>44897.895833333336</v>
      </c>
      <c r="D16125" s="3">
        <v>5.0999999999999997E-2</v>
      </c>
      <c r="E16125" s="39"/>
      <c r="F16125" s="39"/>
      <c r="G16125" s="39"/>
      <c r="H16125" s="39"/>
      <c r="I16125" s="39"/>
    </row>
    <row r="16126" spans="1:9" x14ac:dyDescent="0.3">
      <c r="A16126" s="7">
        <v>43436</v>
      </c>
      <c r="B16126" s="2">
        <v>0.91666666666424135</v>
      </c>
      <c r="C16126" s="8">
        <v>44897.916666666664</v>
      </c>
      <c r="D16126" s="3">
        <v>5.0999999999999997E-2</v>
      </c>
      <c r="E16126" s="39"/>
      <c r="F16126" s="39"/>
      <c r="G16126" s="39"/>
      <c r="H16126" s="39"/>
      <c r="I16126" s="39"/>
    </row>
    <row r="16127" spans="1:9" x14ac:dyDescent="0.3">
      <c r="A16127" s="7">
        <v>43436</v>
      </c>
      <c r="B16127" s="2">
        <v>0.9375</v>
      </c>
      <c r="C16127" s="8">
        <v>44897.9375</v>
      </c>
      <c r="D16127" s="3">
        <v>5.0999999999999997E-2</v>
      </c>
      <c r="E16127" s="39"/>
      <c r="F16127" s="39"/>
      <c r="G16127" s="39"/>
      <c r="H16127" s="39"/>
      <c r="I16127" s="39"/>
    </row>
    <row r="16128" spans="1:9" x14ac:dyDescent="0.3">
      <c r="A16128" s="7">
        <v>43436</v>
      </c>
      <c r="B16128" s="2">
        <v>0.95833333333575865</v>
      </c>
      <c r="C16128" s="8">
        <v>44897.958333333336</v>
      </c>
      <c r="D16128" s="3">
        <v>5.0999999999999997E-2</v>
      </c>
      <c r="E16128" s="39"/>
      <c r="F16128" s="39"/>
      <c r="G16128" s="39"/>
      <c r="H16128" s="39"/>
      <c r="I16128" s="39"/>
    </row>
    <row r="16129" spans="1:9" x14ac:dyDescent="0.3">
      <c r="A16129" s="7">
        <v>43436</v>
      </c>
      <c r="B16129" s="2">
        <v>0.97916666666424135</v>
      </c>
      <c r="C16129" s="8">
        <v>44897.979166666664</v>
      </c>
      <c r="D16129" s="3">
        <v>2.4E-2</v>
      </c>
      <c r="E16129" s="48">
        <f>+IF(D16129="","",AVERAGE(D16082:D16129))</f>
        <v>4.70625E-2</v>
      </c>
      <c r="F16129" s="48">
        <f>+IF(D16129="","",MIN(D16082:D16129))</f>
        <v>2.4E-2</v>
      </c>
      <c r="G16129" s="48">
        <f>+IF(D16129="","",MAX(D16082:D16129))</f>
        <v>5.0999999999999997E-2</v>
      </c>
      <c r="H16129" s="48">
        <f>STDEV(D16082:D16129)</f>
        <v>9.6301968562103567E-3</v>
      </c>
      <c r="I16129" s="48">
        <f>+IF(F16129="","",(G16129-F16129))</f>
        <v>2.6999999999999996E-2</v>
      </c>
    </row>
    <row r="16130" spans="1:9" x14ac:dyDescent="0.3">
      <c r="A16130" s="7">
        <v>43437</v>
      </c>
      <c r="B16130" s="2">
        <v>0</v>
      </c>
      <c r="C16130" s="8">
        <v>44898</v>
      </c>
      <c r="D16130" s="3">
        <v>5.0999999999999997E-2</v>
      </c>
      <c r="E16130" s="39"/>
      <c r="F16130" s="39"/>
      <c r="G16130" s="39"/>
      <c r="H16130" s="39"/>
      <c r="I16130" s="39"/>
    </row>
    <row r="16131" spans="1:9" x14ac:dyDescent="0.3">
      <c r="A16131" s="7">
        <v>43437</v>
      </c>
      <c r="B16131" s="2">
        <v>2.0833333335758653E-2</v>
      </c>
      <c r="C16131" s="8">
        <v>44898.020833333336</v>
      </c>
      <c r="D16131" s="3">
        <v>5.0999999999999997E-2</v>
      </c>
      <c r="E16131" s="39"/>
      <c r="F16131" s="39"/>
      <c r="G16131" s="39"/>
      <c r="H16131" s="39"/>
      <c r="I16131" s="39"/>
    </row>
    <row r="16132" spans="1:9" x14ac:dyDescent="0.3">
      <c r="A16132" s="7">
        <v>43437</v>
      </c>
      <c r="B16132" s="2">
        <v>4.1666666664241347E-2</v>
      </c>
      <c r="C16132" s="8">
        <v>44898.041666666664</v>
      </c>
      <c r="D16132" s="3">
        <v>5.0999999999999997E-2</v>
      </c>
      <c r="E16132" s="39"/>
      <c r="F16132" s="39"/>
      <c r="G16132" s="39"/>
      <c r="H16132" s="39"/>
      <c r="I16132" s="39"/>
    </row>
    <row r="16133" spans="1:9" x14ac:dyDescent="0.3">
      <c r="A16133" s="7">
        <v>43437</v>
      </c>
      <c r="B16133" s="2">
        <v>6.25E-2</v>
      </c>
      <c r="C16133" s="8">
        <v>44898.0625</v>
      </c>
      <c r="D16133" s="3">
        <v>5.0999999999999997E-2</v>
      </c>
      <c r="E16133" s="39"/>
      <c r="F16133" s="39"/>
      <c r="G16133" s="39"/>
      <c r="H16133" s="39"/>
      <c r="I16133" s="39"/>
    </row>
    <row r="16134" spans="1:9" x14ac:dyDescent="0.3">
      <c r="A16134" s="7">
        <v>43437</v>
      </c>
      <c r="B16134" s="2">
        <v>8.3333333335758653E-2</v>
      </c>
      <c r="C16134" s="8">
        <v>44898.083333333336</v>
      </c>
      <c r="D16134" s="3">
        <v>5.0999999999999997E-2</v>
      </c>
      <c r="E16134" s="39"/>
      <c r="F16134" s="39"/>
      <c r="G16134" s="39"/>
      <c r="H16134" s="39"/>
      <c r="I16134" s="39"/>
    </row>
    <row r="16135" spans="1:9" x14ac:dyDescent="0.3">
      <c r="A16135" s="7">
        <v>43437</v>
      </c>
      <c r="B16135" s="2">
        <v>0.10416666666424135</v>
      </c>
      <c r="C16135" s="8">
        <v>44898.104166666664</v>
      </c>
      <c r="D16135" s="3">
        <v>2.4E-2</v>
      </c>
      <c r="E16135" s="39"/>
      <c r="F16135" s="39"/>
      <c r="G16135" s="39"/>
      <c r="H16135" s="39"/>
      <c r="I16135" s="39"/>
    </row>
    <row r="16136" spans="1:9" x14ac:dyDescent="0.3">
      <c r="A16136" s="7">
        <v>43437</v>
      </c>
      <c r="B16136" s="2">
        <v>0.125</v>
      </c>
      <c r="C16136" s="8">
        <v>44898.125</v>
      </c>
      <c r="D16136" s="3">
        <v>2.4E-2</v>
      </c>
      <c r="E16136" s="39"/>
      <c r="F16136" s="39"/>
      <c r="G16136" s="39"/>
      <c r="H16136" s="39"/>
      <c r="I16136" s="39"/>
    </row>
    <row r="16137" spans="1:9" x14ac:dyDescent="0.3">
      <c r="A16137" s="7">
        <v>43437</v>
      </c>
      <c r="B16137" s="2">
        <v>0.14583333333575865</v>
      </c>
      <c r="C16137" s="8">
        <v>44898.145833333336</v>
      </c>
      <c r="D16137" s="3">
        <v>5.0999999999999997E-2</v>
      </c>
      <c r="E16137" s="39"/>
      <c r="F16137" s="39"/>
      <c r="G16137" s="39"/>
      <c r="H16137" s="39"/>
      <c r="I16137" s="39"/>
    </row>
    <row r="16138" spans="1:9" x14ac:dyDescent="0.3">
      <c r="A16138" s="7">
        <v>43437</v>
      </c>
      <c r="B16138" s="2">
        <v>0.16666666666424135</v>
      </c>
      <c r="C16138" s="8">
        <v>44898.166666666664</v>
      </c>
      <c r="D16138" s="3">
        <v>5.0999999999999997E-2</v>
      </c>
      <c r="E16138" s="39"/>
      <c r="F16138" s="39"/>
      <c r="G16138" s="39"/>
      <c r="H16138" s="39"/>
      <c r="I16138" s="39"/>
    </row>
    <row r="16139" spans="1:9" x14ac:dyDescent="0.3">
      <c r="A16139" s="7">
        <v>43437</v>
      </c>
      <c r="B16139" s="2">
        <v>0.1875</v>
      </c>
      <c r="C16139" s="8">
        <v>44898.1875</v>
      </c>
      <c r="D16139" s="3">
        <v>5.0999999999999997E-2</v>
      </c>
      <c r="E16139" s="39"/>
      <c r="F16139" s="39"/>
      <c r="G16139" s="39"/>
      <c r="H16139" s="39"/>
      <c r="I16139" s="39"/>
    </row>
    <row r="16140" spans="1:9" x14ac:dyDescent="0.3">
      <c r="A16140" s="7">
        <v>43437</v>
      </c>
      <c r="B16140" s="2">
        <v>0.20833333333575865</v>
      </c>
      <c r="C16140" s="8">
        <v>44898.208333333336</v>
      </c>
      <c r="D16140" s="3">
        <v>5.0999999999999997E-2</v>
      </c>
      <c r="E16140" s="39"/>
      <c r="F16140" s="39"/>
      <c r="G16140" s="39"/>
      <c r="H16140" s="39"/>
      <c r="I16140" s="39"/>
    </row>
    <row r="16141" spans="1:9" x14ac:dyDescent="0.3">
      <c r="A16141" s="7">
        <v>43437</v>
      </c>
      <c r="B16141" s="2">
        <v>0.22916666666424135</v>
      </c>
      <c r="C16141" s="8">
        <v>44898.229166666664</v>
      </c>
      <c r="D16141" s="3">
        <v>5.0999999999999997E-2</v>
      </c>
      <c r="E16141" s="39"/>
      <c r="F16141" s="39"/>
      <c r="G16141" s="39"/>
      <c r="H16141" s="39"/>
      <c r="I16141" s="39"/>
    </row>
    <row r="16142" spans="1:9" x14ac:dyDescent="0.3">
      <c r="A16142" s="7">
        <v>43437</v>
      </c>
      <c r="B16142" s="2">
        <v>0.25</v>
      </c>
      <c r="C16142" s="8">
        <v>44898.25</v>
      </c>
      <c r="D16142" s="3">
        <v>5.0999999999999997E-2</v>
      </c>
      <c r="E16142" s="39"/>
      <c r="F16142" s="39"/>
      <c r="G16142" s="39"/>
      <c r="H16142" s="39"/>
      <c r="I16142" s="39"/>
    </row>
    <row r="16143" spans="1:9" x14ac:dyDescent="0.3">
      <c r="A16143" s="7">
        <v>43437</v>
      </c>
      <c r="B16143" s="2">
        <v>0.27083333333575865</v>
      </c>
      <c r="C16143" s="8">
        <v>44898.270833333336</v>
      </c>
      <c r="D16143" s="3">
        <v>5.0999999999999997E-2</v>
      </c>
      <c r="E16143" s="39"/>
      <c r="F16143" s="39"/>
      <c r="G16143" s="39"/>
      <c r="H16143" s="39"/>
      <c r="I16143" s="39"/>
    </row>
    <row r="16144" spans="1:9" x14ac:dyDescent="0.3">
      <c r="A16144" s="7">
        <v>43437</v>
      </c>
      <c r="B16144" s="2">
        <v>0.29166666666424135</v>
      </c>
      <c r="C16144" s="8">
        <v>44898.291666666664</v>
      </c>
      <c r="D16144" s="3">
        <v>2.4E-2</v>
      </c>
      <c r="E16144" s="39"/>
      <c r="F16144" s="39"/>
      <c r="G16144" s="39"/>
      <c r="H16144" s="39"/>
      <c r="I16144" s="39"/>
    </row>
    <row r="16145" spans="1:9" x14ac:dyDescent="0.3">
      <c r="A16145" s="7">
        <v>43437</v>
      </c>
      <c r="B16145" s="2">
        <v>0.3125</v>
      </c>
      <c r="C16145" s="8">
        <v>44898.3125</v>
      </c>
      <c r="D16145" s="3">
        <v>5.0999999999999997E-2</v>
      </c>
      <c r="E16145" s="39"/>
      <c r="F16145" s="39"/>
      <c r="G16145" s="39"/>
      <c r="H16145" s="39"/>
      <c r="I16145" s="39"/>
    </row>
    <row r="16146" spans="1:9" x14ac:dyDescent="0.3">
      <c r="A16146" s="7">
        <v>43437</v>
      </c>
      <c r="B16146" s="2">
        <v>0.33333333333575865</v>
      </c>
      <c r="C16146" s="8">
        <v>44898.333333333336</v>
      </c>
      <c r="D16146" s="3">
        <v>5.0999999999999997E-2</v>
      </c>
      <c r="E16146" s="39"/>
      <c r="F16146" s="39"/>
      <c r="G16146" s="39"/>
      <c r="H16146" s="39"/>
      <c r="I16146" s="39"/>
    </row>
    <row r="16147" spans="1:9" x14ac:dyDescent="0.3">
      <c r="A16147" s="7">
        <v>43437</v>
      </c>
      <c r="B16147" s="2">
        <v>0.35416666666424135</v>
      </c>
      <c r="C16147" s="8">
        <v>44898.354166666664</v>
      </c>
      <c r="D16147" s="3">
        <v>5.0999999999999997E-2</v>
      </c>
      <c r="E16147" s="39"/>
      <c r="F16147" s="39"/>
      <c r="G16147" s="39"/>
      <c r="H16147" s="39"/>
      <c r="I16147" s="39"/>
    </row>
    <row r="16148" spans="1:9" x14ac:dyDescent="0.3">
      <c r="A16148" s="7">
        <v>43437</v>
      </c>
      <c r="B16148" s="2">
        <v>0.375</v>
      </c>
      <c r="C16148" s="8">
        <v>44898.375</v>
      </c>
      <c r="D16148" s="3">
        <v>5.0999999999999997E-2</v>
      </c>
      <c r="E16148" s="39"/>
      <c r="F16148" s="39"/>
      <c r="G16148" s="39"/>
      <c r="H16148" s="39"/>
      <c r="I16148" s="39"/>
    </row>
    <row r="16149" spans="1:9" x14ac:dyDescent="0.3">
      <c r="A16149" s="7">
        <v>43437</v>
      </c>
      <c r="B16149" s="2">
        <v>0.39583333333575865</v>
      </c>
      <c r="C16149" s="8">
        <v>44898.395833333336</v>
      </c>
      <c r="D16149" s="3">
        <v>5.0999999999999997E-2</v>
      </c>
      <c r="E16149" s="39"/>
      <c r="F16149" s="39"/>
      <c r="G16149" s="39"/>
      <c r="H16149" s="39"/>
      <c r="I16149" s="39"/>
    </row>
    <row r="16150" spans="1:9" x14ac:dyDescent="0.3">
      <c r="A16150" s="7">
        <v>43437</v>
      </c>
      <c r="B16150" s="2">
        <v>0.41666666666424135</v>
      </c>
      <c r="C16150" s="8">
        <v>44898.416666666664</v>
      </c>
      <c r="D16150" s="3">
        <v>5.0999999999999997E-2</v>
      </c>
      <c r="E16150" s="39"/>
      <c r="F16150" s="39"/>
      <c r="G16150" s="39"/>
      <c r="H16150" s="39"/>
      <c r="I16150" s="39"/>
    </row>
    <row r="16151" spans="1:9" x14ac:dyDescent="0.3">
      <c r="A16151" s="7">
        <v>43437</v>
      </c>
      <c r="B16151" s="2">
        <v>0.4375</v>
      </c>
      <c r="C16151" s="8">
        <v>44898.4375</v>
      </c>
      <c r="D16151" s="3">
        <v>5.0999999999999997E-2</v>
      </c>
      <c r="E16151" s="39"/>
      <c r="F16151" s="39"/>
      <c r="G16151" s="39"/>
      <c r="H16151" s="39"/>
      <c r="I16151" s="39"/>
    </row>
    <row r="16152" spans="1:9" x14ac:dyDescent="0.3">
      <c r="A16152" s="7">
        <v>43437</v>
      </c>
      <c r="B16152" s="2">
        <v>0.45833333333575865</v>
      </c>
      <c r="C16152" s="8">
        <v>44898.458333333336</v>
      </c>
      <c r="D16152" s="3">
        <v>5.0999999999999997E-2</v>
      </c>
      <c r="E16152" s="39"/>
      <c r="F16152" s="39"/>
      <c r="G16152" s="39"/>
      <c r="H16152" s="39"/>
      <c r="I16152" s="39"/>
    </row>
    <row r="16153" spans="1:9" x14ac:dyDescent="0.3">
      <c r="A16153" s="7">
        <v>43437</v>
      </c>
      <c r="B16153" s="2">
        <v>0.47916666666424135</v>
      </c>
      <c r="C16153" s="8">
        <v>44898.479166666664</v>
      </c>
      <c r="D16153" s="3">
        <v>5.0999999999999997E-2</v>
      </c>
      <c r="E16153" s="39"/>
      <c r="F16153" s="39"/>
      <c r="G16153" s="39"/>
      <c r="H16153" s="39"/>
      <c r="I16153" s="39"/>
    </row>
    <row r="16154" spans="1:9" x14ac:dyDescent="0.3">
      <c r="A16154" s="7">
        <v>43437</v>
      </c>
      <c r="B16154" s="2">
        <v>0.5</v>
      </c>
      <c r="C16154" s="8">
        <v>44898.5</v>
      </c>
      <c r="D16154" s="3">
        <v>5.0999999999999997E-2</v>
      </c>
      <c r="E16154" s="39"/>
      <c r="F16154" s="39"/>
      <c r="G16154" s="39"/>
      <c r="H16154" s="39"/>
      <c r="I16154" s="39"/>
    </row>
    <row r="16155" spans="1:9" x14ac:dyDescent="0.3">
      <c r="A16155" s="7">
        <v>43437</v>
      </c>
      <c r="B16155" s="2">
        <v>0.52083333333575865</v>
      </c>
      <c r="C16155" s="8">
        <v>44898.520833333336</v>
      </c>
      <c r="D16155" s="3">
        <v>5.0999999999999997E-2</v>
      </c>
      <c r="E16155" s="39"/>
      <c r="F16155" s="39"/>
      <c r="G16155" s="39"/>
      <c r="H16155" s="39"/>
      <c r="I16155" s="39"/>
    </row>
    <row r="16156" spans="1:9" x14ac:dyDescent="0.3">
      <c r="A16156" s="7">
        <v>43437</v>
      </c>
      <c r="B16156" s="2">
        <v>0.54166666666424135</v>
      </c>
      <c r="C16156" s="8">
        <v>44898.541666666664</v>
      </c>
      <c r="D16156" s="3">
        <v>5.0999999999999997E-2</v>
      </c>
      <c r="E16156" s="39"/>
      <c r="F16156" s="39"/>
      <c r="G16156" s="39"/>
      <c r="H16156" s="39"/>
      <c r="I16156" s="39"/>
    </row>
    <row r="16157" spans="1:9" x14ac:dyDescent="0.3">
      <c r="A16157" s="7">
        <v>43437</v>
      </c>
      <c r="B16157" s="2">
        <v>0.5625</v>
      </c>
      <c r="C16157" s="8">
        <v>44898.5625</v>
      </c>
      <c r="D16157" s="3">
        <v>5.0999999999999997E-2</v>
      </c>
      <c r="E16157" s="39"/>
      <c r="F16157" s="39"/>
      <c r="G16157" s="39"/>
      <c r="H16157" s="39"/>
      <c r="I16157" s="39"/>
    </row>
    <row r="16158" spans="1:9" x14ac:dyDescent="0.3">
      <c r="A16158" s="7">
        <v>43437</v>
      </c>
      <c r="B16158" s="2">
        <v>0.58333333333575865</v>
      </c>
      <c r="C16158" s="8">
        <v>44898.583333333336</v>
      </c>
      <c r="D16158" s="3">
        <v>5.0999999999999997E-2</v>
      </c>
      <c r="E16158" s="39"/>
      <c r="F16158" s="39"/>
      <c r="G16158" s="39"/>
      <c r="H16158" s="39"/>
      <c r="I16158" s="39"/>
    </row>
    <row r="16159" spans="1:9" x14ac:dyDescent="0.3">
      <c r="A16159" s="7">
        <v>43437</v>
      </c>
      <c r="B16159" s="2">
        <v>0.60416666666424135</v>
      </c>
      <c r="C16159" s="8">
        <v>44898.604166666664</v>
      </c>
      <c r="D16159" s="3">
        <v>5.0999999999999997E-2</v>
      </c>
      <c r="E16159" s="39"/>
      <c r="F16159" s="39"/>
      <c r="G16159" s="39"/>
      <c r="H16159" s="39"/>
      <c r="I16159" s="39"/>
    </row>
    <row r="16160" spans="1:9" x14ac:dyDescent="0.3">
      <c r="A16160" s="7">
        <v>43437</v>
      </c>
      <c r="B16160" s="2">
        <v>0.625</v>
      </c>
      <c r="C16160" s="8">
        <v>44898.625</v>
      </c>
      <c r="D16160" s="3">
        <v>5.0999999999999997E-2</v>
      </c>
      <c r="E16160" s="39"/>
      <c r="F16160" s="39"/>
      <c r="G16160" s="39"/>
      <c r="H16160" s="39"/>
      <c r="I16160" s="39"/>
    </row>
    <row r="16161" spans="1:9" x14ac:dyDescent="0.3">
      <c r="A16161" s="7">
        <v>43437</v>
      </c>
      <c r="B16161" s="2">
        <v>0.64583333333575865</v>
      </c>
      <c r="C16161" s="8">
        <v>44898.645833333336</v>
      </c>
      <c r="D16161" s="3">
        <v>5.0999999999999997E-2</v>
      </c>
      <c r="E16161" s="39"/>
      <c r="F16161" s="39"/>
      <c r="G16161" s="39"/>
      <c r="H16161" s="39"/>
      <c r="I16161" s="39"/>
    </row>
    <row r="16162" spans="1:9" x14ac:dyDescent="0.3">
      <c r="A16162" s="7">
        <v>43437</v>
      </c>
      <c r="B16162" s="2">
        <v>0.66666666666424135</v>
      </c>
      <c r="C16162" s="8">
        <v>44898.666666666664</v>
      </c>
      <c r="D16162" s="3">
        <v>5.0999999999999997E-2</v>
      </c>
      <c r="E16162" s="39"/>
      <c r="F16162" s="39"/>
      <c r="G16162" s="39"/>
      <c r="H16162" s="39"/>
      <c r="I16162" s="39"/>
    </row>
    <row r="16163" spans="1:9" x14ac:dyDescent="0.3">
      <c r="A16163" s="7">
        <v>43437</v>
      </c>
      <c r="B16163" s="2">
        <v>0.6875</v>
      </c>
      <c r="C16163" s="8">
        <v>44898.6875</v>
      </c>
      <c r="D16163" s="3">
        <v>5.0999999999999997E-2</v>
      </c>
      <c r="E16163" s="39"/>
      <c r="F16163" s="39"/>
      <c r="G16163" s="39"/>
      <c r="H16163" s="39"/>
      <c r="I16163" s="39"/>
    </row>
    <row r="16164" spans="1:9" x14ac:dyDescent="0.3">
      <c r="A16164" s="7">
        <v>43437</v>
      </c>
      <c r="B16164" s="2">
        <v>0.70833333333575865</v>
      </c>
      <c r="C16164" s="8">
        <v>44898.708333333336</v>
      </c>
      <c r="D16164" s="3">
        <v>5.0999999999999997E-2</v>
      </c>
      <c r="E16164" s="39"/>
      <c r="F16164" s="39"/>
      <c r="G16164" s="39"/>
      <c r="H16164" s="39"/>
      <c r="I16164" s="39"/>
    </row>
    <row r="16165" spans="1:9" x14ac:dyDescent="0.3">
      <c r="A16165" s="7">
        <v>43437</v>
      </c>
      <c r="B16165" s="2">
        <v>0.72916666666424135</v>
      </c>
      <c r="C16165" s="8">
        <v>44898.729166666664</v>
      </c>
      <c r="D16165" s="3">
        <v>5.0999999999999997E-2</v>
      </c>
      <c r="E16165" s="39"/>
      <c r="F16165" s="39"/>
      <c r="G16165" s="39"/>
      <c r="H16165" s="39"/>
      <c r="I16165" s="39"/>
    </row>
    <row r="16166" spans="1:9" x14ac:dyDescent="0.3">
      <c r="A16166" s="7">
        <v>43437</v>
      </c>
      <c r="B16166" s="2">
        <v>0.75</v>
      </c>
      <c r="C16166" s="8">
        <v>44898.75</v>
      </c>
      <c r="D16166" s="3">
        <v>5.0999999999999997E-2</v>
      </c>
      <c r="E16166" s="39"/>
      <c r="F16166" s="39"/>
      <c r="G16166" s="39"/>
      <c r="H16166" s="39"/>
      <c r="I16166" s="39"/>
    </row>
    <row r="16167" spans="1:9" x14ac:dyDescent="0.3">
      <c r="A16167" s="7">
        <v>43437</v>
      </c>
      <c r="B16167" s="2">
        <v>0.77083333333575865</v>
      </c>
      <c r="C16167" s="8">
        <v>44898.770833333336</v>
      </c>
      <c r="D16167" s="3">
        <v>5.0999999999999997E-2</v>
      </c>
      <c r="E16167" s="39"/>
      <c r="F16167" s="39"/>
      <c r="G16167" s="39"/>
      <c r="H16167" s="39"/>
      <c r="I16167" s="39"/>
    </row>
    <row r="16168" spans="1:9" x14ac:dyDescent="0.3">
      <c r="A16168" s="7">
        <v>43437</v>
      </c>
      <c r="B16168" s="2">
        <v>0.79166666666424135</v>
      </c>
      <c r="C16168" s="8">
        <v>44898.791666666664</v>
      </c>
      <c r="D16168" s="3">
        <v>5.0999999999999997E-2</v>
      </c>
      <c r="E16168" s="39"/>
      <c r="F16168" s="39"/>
      <c r="G16168" s="39"/>
      <c r="H16168" s="39"/>
      <c r="I16168" s="39"/>
    </row>
    <row r="16169" spans="1:9" x14ac:dyDescent="0.3">
      <c r="A16169" s="7">
        <v>43437</v>
      </c>
      <c r="B16169" s="2">
        <v>0.8125</v>
      </c>
      <c r="C16169" s="8">
        <v>44898.8125</v>
      </c>
      <c r="D16169" s="3">
        <v>5.0999999999999997E-2</v>
      </c>
      <c r="E16169" s="39"/>
      <c r="F16169" s="39"/>
      <c r="G16169" s="39"/>
      <c r="H16169" s="39"/>
      <c r="I16169" s="39"/>
    </row>
    <row r="16170" spans="1:9" x14ac:dyDescent="0.3">
      <c r="A16170" s="7">
        <v>43437</v>
      </c>
      <c r="B16170" s="2">
        <v>0.83333333333575865</v>
      </c>
      <c r="C16170" s="8">
        <v>44898.833333333336</v>
      </c>
      <c r="D16170" s="3">
        <v>5.0999999999999997E-2</v>
      </c>
      <c r="E16170" s="39"/>
      <c r="F16170" s="39"/>
      <c r="G16170" s="39"/>
      <c r="H16170" s="39"/>
      <c r="I16170" s="39"/>
    </row>
    <row r="16171" spans="1:9" x14ac:dyDescent="0.3">
      <c r="A16171" s="7">
        <v>43437</v>
      </c>
      <c r="B16171" s="2">
        <v>0.85416666666424135</v>
      </c>
      <c r="C16171" s="8">
        <v>44898.854166666664</v>
      </c>
      <c r="D16171" s="3">
        <v>5.0999999999999997E-2</v>
      </c>
      <c r="E16171" s="39"/>
      <c r="F16171" s="39"/>
      <c r="G16171" s="39"/>
      <c r="H16171" s="39"/>
      <c r="I16171" s="39"/>
    </row>
    <row r="16172" spans="1:9" x14ac:dyDescent="0.3">
      <c r="A16172" s="7">
        <v>43437</v>
      </c>
      <c r="B16172" s="2">
        <v>0.875</v>
      </c>
      <c r="C16172" s="8">
        <v>44898.875</v>
      </c>
      <c r="D16172" s="3">
        <v>5.0999999999999997E-2</v>
      </c>
      <c r="E16172" s="39"/>
      <c r="F16172" s="39"/>
      <c r="G16172" s="39"/>
      <c r="H16172" s="39"/>
      <c r="I16172" s="39"/>
    </row>
    <row r="16173" spans="1:9" x14ac:dyDescent="0.3">
      <c r="A16173" s="7">
        <v>43437</v>
      </c>
      <c r="B16173" s="2">
        <v>0.89583333333575865</v>
      </c>
      <c r="C16173" s="8">
        <v>44898.895833333336</v>
      </c>
      <c r="D16173" s="3">
        <v>5.0999999999999997E-2</v>
      </c>
      <c r="E16173" s="39"/>
      <c r="F16173" s="39"/>
      <c r="G16173" s="39"/>
      <c r="H16173" s="39"/>
      <c r="I16173" s="39"/>
    </row>
    <row r="16174" spans="1:9" x14ac:dyDescent="0.3">
      <c r="A16174" s="7">
        <v>43437</v>
      </c>
      <c r="B16174" s="2">
        <v>0.91666666666424135</v>
      </c>
      <c r="C16174" s="8">
        <v>44898.916666666664</v>
      </c>
      <c r="D16174" s="3">
        <v>5.0999999999999997E-2</v>
      </c>
      <c r="E16174" s="39"/>
      <c r="F16174" s="39"/>
      <c r="G16174" s="39"/>
      <c r="H16174" s="39"/>
      <c r="I16174" s="39"/>
    </row>
    <row r="16175" spans="1:9" x14ac:dyDescent="0.3">
      <c r="A16175" s="7">
        <v>43437</v>
      </c>
      <c r="B16175" s="2">
        <v>0.9375</v>
      </c>
      <c r="C16175" s="8">
        <v>44898.9375</v>
      </c>
      <c r="D16175" s="3">
        <v>2.4E-2</v>
      </c>
      <c r="E16175" s="39"/>
      <c r="F16175" s="39"/>
      <c r="G16175" s="39"/>
      <c r="H16175" s="39"/>
      <c r="I16175" s="39"/>
    </row>
    <row r="16176" spans="1:9" x14ac:dyDescent="0.3">
      <c r="A16176" s="7">
        <v>43437</v>
      </c>
      <c r="B16176" s="2">
        <v>0.95833333333575865</v>
      </c>
      <c r="C16176" s="8">
        <v>44898.958333333336</v>
      </c>
      <c r="D16176" s="3">
        <v>5.0999999999999997E-2</v>
      </c>
      <c r="E16176" s="39"/>
      <c r="F16176" s="39"/>
      <c r="G16176" s="39"/>
      <c r="H16176" s="39"/>
      <c r="I16176" s="39"/>
    </row>
    <row r="16177" spans="1:9" x14ac:dyDescent="0.3">
      <c r="A16177" s="7">
        <v>43437</v>
      </c>
      <c r="B16177" s="2">
        <v>0.97916666666424135</v>
      </c>
      <c r="C16177" s="8">
        <v>44898.979166666664</v>
      </c>
      <c r="D16177" s="3">
        <v>5.0999999999999997E-2</v>
      </c>
      <c r="E16177" s="48">
        <f>+IF(D16177="","",AVERAGE(D16130:D16177))</f>
        <v>4.8750000000000009E-2</v>
      </c>
      <c r="F16177" s="48">
        <f>+IF(D16177="","",MIN(D16130:D16177))</f>
        <v>2.4E-2</v>
      </c>
      <c r="G16177" s="48">
        <f>+IF(D16177="","",MAX(D16130:D16177))</f>
        <v>5.0999999999999997E-2</v>
      </c>
      <c r="H16177" s="48">
        <f>STDEV(D16130:D16177)</f>
        <v>7.5413752343676203E-3</v>
      </c>
      <c r="I16177" s="48">
        <f>+IF(F16177="","",(G16177-F16177))</f>
        <v>2.6999999999999996E-2</v>
      </c>
    </row>
    <row r="16178" spans="1:9" x14ac:dyDescent="0.3">
      <c r="A16178" s="7">
        <v>43438</v>
      </c>
      <c r="B16178" s="2">
        <v>0</v>
      </c>
      <c r="C16178" s="8">
        <v>44899</v>
      </c>
      <c r="D16178" s="3">
        <v>5.0999999999999997E-2</v>
      </c>
      <c r="E16178" s="39"/>
      <c r="F16178" s="39"/>
      <c r="G16178" s="39"/>
      <c r="H16178" s="39"/>
      <c r="I16178" s="39"/>
    </row>
    <row r="16179" spans="1:9" x14ac:dyDescent="0.3">
      <c r="A16179" s="7">
        <v>43438</v>
      </c>
      <c r="B16179" s="2">
        <v>2.0833333335758653E-2</v>
      </c>
      <c r="C16179" s="8">
        <v>44899.020833333336</v>
      </c>
      <c r="D16179" s="3">
        <v>5.0999999999999997E-2</v>
      </c>
      <c r="E16179" s="39"/>
      <c r="F16179" s="39"/>
      <c r="G16179" s="39"/>
      <c r="H16179" s="39"/>
      <c r="I16179" s="39"/>
    </row>
    <row r="16180" spans="1:9" x14ac:dyDescent="0.3">
      <c r="A16180" s="7">
        <v>43438</v>
      </c>
      <c r="B16180" s="2">
        <v>4.1666666664241347E-2</v>
      </c>
      <c r="C16180" s="8">
        <v>44899.041666666664</v>
      </c>
      <c r="D16180" s="3">
        <v>5.0999999999999997E-2</v>
      </c>
      <c r="E16180" s="39"/>
      <c r="F16180" s="39"/>
      <c r="G16180" s="39"/>
      <c r="H16180" s="39"/>
      <c r="I16180" s="39"/>
    </row>
    <row r="16181" spans="1:9" x14ac:dyDescent="0.3">
      <c r="A16181" s="7">
        <v>43438</v>
      </c>
      <c r="B16181" s="2">
        <v>6.25E-2</v>
      </c>
      <c r="C16181" s="8">
        <v>44899.0625</v>
      </c>
      <c r="D16181" s="3">
        <v>5.0999999999999997E-2</v>
      </c>
      <c r="E16181" s="39"/>
      <c r="F16181" s="39"/>
      <c r="G16181" s="39"/>
      <c r="H16181" s="39"/>
      <c r="I16181" s="39"/>
    </row>
    <row r="16182" spans="1:9" x14ac:dyDescent="0.3">
      <c r="A16182" s="7">
        <v>43438</v>
      </c>
      <c r="B16182" s="2">
        <v>8.3333333335758653E-2</v>
      </c>
      <c r="C16182" s="8">
        <v>44899.083333333336</v>
      </c>
      <c r="D16182" s="3">
        <v>5.0999999999999997E-2</v>
      </c>
      <c r="E16182" s="39"/>
      <c r="F16182" s="39"/>
      <c r="G16182" s="39"/>
      <c r="H16182" s="39"/>
      <c r="I16182" s="39"/>
    </row>
    <row r="16183" spans="1:9" x14ac:dyDescent="0.3">
      <c r="A16183" s="7">
        <v>43438</v>
      </c>
      <c r="B16183" s="2">
        <v>0.10416666666424135</v>
      </c>
      <c r="C16183" s="8">
        <v>44899.104166666664</v>
      </c>
      <c r="D16183" s="3">
        <v>5.0999999999999997E-2</v>
      </c>
      <c r="E16183" s="39"/>
      <c r="F16183" s="39"/>
      <c r="G16183" s="39"/>
      <c r="H16183" s="39"/>
      <c r="I16183" s="39"/>
    </row>
    <row r="16184" spans="1:9" x14ac:dyDescent="0.3">
      <c r="A16184" s="7">
        <v>43438</v>
      </c>
      <c r="B16184" s="2">
        <v>0.125</v>
      </c>
      <c r="C16184" s="8">
        <v>44899.125</v>
      </c>
      <c r="D16184" s="3">
        <v>5.0999999999999997E-2</v>
      </c>
      <c r="E16184" s="39"/>
      <c r="F16184" s="39"/>
      <c r="G16184" s="39"/>
      <c r="H16184" s="39"/>
      <c r="I16184" s="39"/>
    </row>
    <row r="16185" spans="1:9" x14ac:dyDescent="0.3">
      <c r="A16185" s="7">
        <v>43438</v>
      </c>
      <c r="B16185" s="2">
        <v>0.14583333333575865</v>
      </c>
      <c r="C16185" s="8">
        <v>44899.145833333336</v>
      </c>
      <c r="D16185" s="3">
        <v>5.0999999999999997E-2</v>
      </c>
      <c r="E16185" s="39"/>
      <c r="F16185" s="39"/>
      <c r="G16185" s="39"/>
      <c r="H16185" s="39"/>
      <c r="I16185" s="39"/>
    </row>
    <row r="16186" spans="1:9" x14ac:dyDescent="0.3">
      <c r="A16186" s="7">
        <v>43438</v>
      </c>
      <c r="B16186" s="2">
        <v>0.16666666666424135</v>
      </c>
      <c r="C16186" s="8">
        <v>44899.166666666664</v>
      </c>
      <c r="D16186" s="3">
        <v>5.0999999999999997E-2</v>
      </c>
      <c r="E16186" s="39"/>
      <c r="F16186" s="39"/>
      <c r="G16186" s="39"/>
      <c r="H16186" s="39"/>
      <c r="I16186" s="39"/>
    </row>
    <row r="16187" spans="1:9" x14ac:dyDescent="0.3">
      <c r="A16187" s="7">
        <v>43438</v>
      </c>
      <c r="B16187" s="2">
        <v>0.1875</v>
      </c>
      <c r="C16187" s="8">
        <v>44899.1875</v>
      </c>
      <c r="D16187" s="3">
        <v>5.0999999999999997E-2</v>
      </c>
      <c r="E16187" s="39"/>
      <c r="F16187" s="39"/>
      <c r="G16187" s="39"/>
      <c r="H16187" s="39"/>
      <c r="I16187" s="39"/>
    </row>
    <row r="16188" spans="1:9" x14ac:dyDescent="0.3">
      <c r="A16188" s="7">
        <v>43438</v>
      </c>
      <c r="B16188" s="2">
        <v>0.20833333333575865</v>
      </c>
      <c r="C16188" s="8">
        <v>44899.208333333336</v>
      </c>
      <c r="D16188" s="3">
        <v>5.0999999999999997E-2</v>
      </c>
      <c r="E16188" s="39"/>
      <c r="F16188" s="39"/>
      <c r="G16188" s="39"/>
      <c r="H16188" s="39"/>
      <c r="I16188" s="39"/>
    </row>
    <row r="16189" spans="1:9" x14ac:dyDescent="0.3">
      <c r="A16189" s="7">
        <v>43438</v>
      </c>
      <c r="B16189" s="2">
        <v>0.22916666666424135</v>
      </c>
      <c r="C16189" s="8">
        <v>44899.229166666664</v>
      </c>
      <c r="D16189" s="3">
        <v>5.0999999999999997E-2</v>
      </c>
      <c r="E16189" s="39"/>
      <c r="F16189" s="39"/>
      <c r="G16189" s="39"/>
      <c r="H16189" s="39"/>
      <c r="I16189" s="39"/>
    </row>
    <row r="16190" spans="1:9" x14ac:dyDescent="0.3">
      <c r="A16190" s="7">
        <v>43438</v>
      </c>
      <c r="B16190" s="2">
        <v>0.25</v>
      </c>
      <c r="C16190" s="8">
        <v>44899.25</v>
      </c>
      <c r="D16190" s="3">
        <v>5.0999999999999997E-2</v>
      </c>
      <c r="E16190" s="39"/>
      <c r="F16190" s="39"/>
      <c r="G16190" s="39"/>
      <c r="H16190" s="39"/>
      <c r="I16190" s="39"/>
    </row>
    <row r="16191" spans="1:9" x14ac:dyDescent="0.3">
      <c r="A16191" s="7">
        <v>43438</v>
      </c>
      <c r="B16191" s="2">
        <v>0.27083333333575865</v>
      </c>
      <c r="C16191" s="8">
        <v>44899.270833333336</v>
      </c>
      <c r="D16191" s="3">
        <v>5.0999999999999997E-2</v>
      </c>
      <c r="E16191" s="39"/>
      <c r="F16191" s="39"/>
      <c r="G16191" s="39"/>
      <c r="H16191" s="39"/>
      <c r="I16191" s="39"/>
    </row>
    <row r="16192" spans="1:9" x14ac:dyDescent="0.3">
      <c r="A16192" s="7">
        <v>43438</v>
      </c>
      <c r="B16192" s="2">
        <v>0.29166666666424135</v>
      </c>
      <c r="C16192" s="8">
        <v>44899.291666666664</v>
      </c>
      <c r="D16192" s="3">
        <v>5.0999999999999997E-2</v>
      </c>
      <c r="E16192" s="39"/>
      <c r="F16192" s="39"/>
      <c r="G16192" s="39"/>
      <c r="H16192" s="39"/>
      <c r="I16192" s="39"/>
    </row>
    <row r="16193" spans="1:9" x14ac:dyDescent="0.3">
      <c r="A16193" s="7">
        <v>43438</v>
      </c>
      <c r="B16193" s="2">
        <v>0.3125</v>
      </c>
      <c r="C16193" s="8">
        <v>44899.3125</v>
      </c>
      <c r="D16193" s="3">
        <v>5.0999999999999997E-2</v>
      </c>
      <c r="E16193" s="39"/>
      <c r="F16193" s="39"/>
      <c r="G16193" s="39"/>
      <c r="H16193" s="39"/>
      <c r="I16193" s="39"/>
    </row>
    <row r="16194" spans="1:9" x14ac:dyDescent="0.3">
      <c r="A16194" s="7">
        <v>43438</v>
      </c>
      <c r="B16194" s="2">
        <v>0.33333333333575865</v>
      </c>
      <c r="C16194" s="8">
        <v>44899.333333333336</v>
      </c>
      <c r="D16194" s="3">
        <v>5.0999999999999997E-2</v>
      </c>
      <c r="E16194" s="39"/>
      <c r="F16194" s="39"/>
      <c r="G16194" s="39"/>
      <c r="H16194" s="39"/>
      <c r="I16194" s="39"/>
    </row>
    <row r="16195" spans="1:9" x14ac:dyDescent="0.3">
      <c r="A16195" s="7">
        <v>43438</v>
      </c>
      <c r="B16195" s="2">
        <v>0.35416666666424135</v>
      </c>
      <c r="C16195" s="8">
        <v>44899.354166666664</v>
      </c>
      <c r="D16195" s="3">
        <v>5.0999999999999997E-2</v>
      </c>
      <c r="E16195" s="39"/>
      <c r="F16195" s="39"/>
      <c r="G16195" s="39"/>
      <c r="H16195" s="39"/>
      <c r="I16195" s="39"/>
    </row>
    <row r="16196" spans="1:9" x14ac:dyDescent="0.3">
      <c r="A16196" s="7">
        <v>43438</v>
      </c>
      <c r="B16196" s="2">
        <v>0.375</v>
      </c>
      <c r="C16196" s="8">
        <v>44899.375</v>
      </c>
      <c r="D16196" s="3">
        <v>5.0999999999999997E-2</v>
      </c>
      <c r="E16196" s="39"/>
      <c r="F16196" s="39"/>
      <c r="G16196" s="39"/>
      <c r="H16196" s="39"/>
      <c r="I16196" s="39"/>
    </row>
    <row r="16197" spans="1:9" x14ac:dyDescent="0.3">
      <c r="A16197" s="7">
        <v>43438</v>
      </c>
      <c r="B16197" s="2">
        <v>0.39583333333575865</v>
      </c>
      <c r="C16197" s="8">
        <v>44899.395833333336</v>
      </c>
      <c r="D16197" s="3">
        <v>5.0999999999999997E-2</v>
      </c>
      <c r="E16197" s="39"/>
      <c r="F16197" s="39"/>
      <c r="G16197" s="39"/>
      <c r="H16197" s="39"/>
      <c r="I16197" s="39"/>
    </row>
    <row r="16198" spans="1:9" x14ac:dyDescent="0.3">
      <c r="A16198" s="7">
        <v>43438</v>
      </c>
      <c r="B16198" s="2">
        <v>0.41666666666424135</v>
      </c>
      <c r="C16198" s="8">
        <v>44899.416666666664</v>
      </c>
      <c r="D16198" s="3">
        <v>5.0999999999999997E-2</v>
      </c>
      <c r="E16198" s="39"/>
      <c r="F16198" s="39"/>
      <c r="G16198" s="39"/>
      <c r="H16198" s="39"/>
      <c r="I16198" s="39"/>
    </row>
    <row r="16199" spans="1:9" x14ac:dyDescent="0.3">
      <c r="A16199" s="7">
        <v>43438</v>
      </c>
      <c r="B16199" s="2">
        <v>0.4375</v>
      </c>
      <c r="C16199" s="8">
        <v>44899.4375</v>
      </c>
      <c r="D16199" s="3">
        <v>5.0999999999999997E-2</v>
      </c>
      <c r="E16199" s="39"/>
      <c r="F16199" s="39"/>
      <c r="G16199" s="39"/>
      <c r="H16199" s="39"/>
      <c r="I16199" s="39"/>
    </row>
    <row r="16200" spans="1:9" x14ac:dyDescent="0.3">
      <c r="A16200" s="7">
        <v>43438</v>
      </c>
      <c r="B16200" s="2">
        <v>0.45833333333575865</v>
      </c>
      <c r="C16200" s="8">
        <v>44899.458333333336</v>
      </c>
      <c r="D16200" s="3">
        <v>5.0999999999999997E-2</v>
      </c>
      <c r="E16200" s="39"/>
      <c r="F16200" s="39"/>
      <c r="G16200" s="39"/>
      <c r="H16200" s="39"/>
      <c r="I16200" s="39"/>
    </row>
    <row r="16201" spans="1:9" x14ac:dyDescent="0.3">
      <c r="A16201" s="7">
        <v>43438</v>
      </c>
      <c r="B16201" s="2">
        <v>0.47916666666424135</v>
      </c>
      <c r="C16201" s="8">
        <v>44899.479166666664</v>
      </c>
      <c r="D16201" s="3">
        <v>5.0999999999999997E-2</v>
      </c>
      <c r="E16201" s="39"/>
      <c r="F16201" s="39"/>
      <c r="G16201" s="39"/>
      <c r="H16201" s="39"/>
      <c r="I16201" s="39"/>
    </row>
    <row r="16202" spans="1:9" x14ac:dyDescent="0.3">
      <c r="A16202" s="7">
        <v>43438</v>
      </c>
      <c r="B16202" s="2">
        <v>0.5</v>
      </c>
      <c r="C16202" s="8">
        <v>44899.5</v>
      </c>
      <c r="D16202" s="3">
        <v>5.0999999999999997E-2</v>
      </c>
      <c r="E16202" s="39"/>
      <c r="F16202" s="39"/>
      <c r="G16202" s="39"/>
      <c r="H16202" s="39"/>
      <c r="I16202" s="39"/>
    </row>
    <row r="16203" spans="1:9" x14ac:dyDescent="0.3">
      <c r="A16203" s="7">
        <v>43438</v>
      </c>
      <c r="B16203" s="2">
        <v>0.52083333333575865</v>
      </c>
      <c r="C16203" s="8">
        <v>44899.520833333336</v>
      </c>
      <c r="D16203" s="3">
        <v>5.0999999999999997E-2</v>
      </c>
      <c r="E16203" s="39"/>
      <c r="F16203" s="39"/>
      <c r="G16203" s="39"/>
      <c r="H16203" s="39"/>
      <c r="I16203" s="39"/>
    </row>
    <row r="16204" spans="1:9" x14ac:dyDescent="0.3">
      <c r="A16204" s="7">
        <v>43438</v>
      </c>
      <c r="B16204" s="2">
        <v>0.54166666666424135</v>
      </c>
      <c r="C16204" s="8">
        <v>44899.541666666664</v>
      </c>
      <c r="D16204" s="3">
        <v>5.0999999999999997E-2</v>
      </c>
      <c r="E16204" s="39"/>
      <c r="F16204" s="39"/>
      <c r="G16204" s="39"/>
      <c r="H16204" s="39"/>
      <c r="I16204" s="39"/>
    </row>
    <row r="16205" spans="1:9" x14ac:dyDescent="0.3">
      <c r="A16205" s="7">
        <v>43438</v>
      </c>
      <c r="B16205" s="2">
        <v>0.5625</v>
      </c>
      <c r="C16205" s="8">
        <v>44899.5625</v>
      </c>
      <c r="D16205" s="3">
        <v>5.0999999999999997E-2</v>
      </c>
      <c r="E16205" s="39"/>
      <c r="F16205" s="39"/>
      <c r="G16205" s="39"/>
      <c r="H16205" s="39"/>
      <c r="I16205" s="39"/>
    </row>
    <row r="16206" spans="1:9" x14ac:dyDescent="0.3">
      <c r="A16206" s="7">
        <v>43438</v>
      </c>
      <c r="B16206" s="2">
        <v>0.58333333333575865</v>
      </c>
      <c r="C16206" s="8">
        <v>44899.583333333336</v>
      </c>
      <c r="D16206" s="3">
        <v>5.0999999999999997E-2</v>
      </c>
      <c r="E16206" s="39"/>
      <c r="F16206" s="39"/>
      <c r="G16206" s="39"/>
      <c r="H16206" s="39"/>
      <c r="I16206" s="39"/>
    </row>
    <row r="16207" spans="1:9" x14ac:dyDescent="0.3">
      <c r="A16207" s="7">
        <v>43438</v>
      </c>
      <c r="B16207" s="2">
        <v>0.60416666666424135</v>
      </c>
      <c r="C16207" s="8">
        <v>44899.604166666664</v>
      </c>
      <c r="D16207" s="3">
        <v>5.0999999999999997E-2</v>
      </c>
      <c r="E16207" s="39"/>
      <c r="F16207" s="39"/>
      <c r="G16207" s="39"/>
      <c r="H16207" s="39"/>
      <c r="I16207" s="39"/>
    </row>
    <row r="16208" spans="1:9" x14ac:dyDescent="0.3">
      <c r="A16208" s="7">
        <v>43438</v>
      </c>
      <c r="B16208" s="2">
        <v>0.625</v>
      </c>
      <c r="C16208" s="8">
        <v>44899.625</v>
      </c>
      <c r="D16208" s="3">
        <v>5.0999999999999997E-2</v>
      </c>
      <c r="E16208" s="39"/>
      <c r="F16208" s="39"/>
      <c r="G16208" s="39"/>
      <c r="H16208" s="39"/>
      <c r="I16208" s="39"/>
    </row>
    <row r="16209" spans="1:9" x14ac:dyDescent="0.3">
      <c r="A16209" s="7">
        <v>43438</v>
      </c>
      <c r="B16209" s="2">
        <v>0.64583333333575865</v>
      </c>
      <c r="C16209" s="8">
        <v>44899.645833333336</v>
      </c>
      <c r="D16209" s="3">
        <v>5.0999999999999997E-2</v>
      </c>
      <c r="E16209" s="39"/>
      <c r="F16209" s="39"/>
      <c r="G16209" s="39"/>
      <c r="H16209" s="39"/>
      <c r="I16209" s="39"/>
    </row>
    <row r="16210" spans="1:9" x14ac:dyDescent="0.3">
      <c r="A16210" s="7">
        <v>43438</v>
      </c>
      <c r="B16210" s="2">
        <v>0.66666666666424135</v>
      </c>
      <c r="C16210" s="8">
        <v>44899.666666666664</v>
      </c>
      <c r="D16210" s="3">
        <v>5.0999999999999997E-2</v>
      </c>
      <c r="E16210" s="39"/>
      <c r="F16210" s="39"/>
      <c r="G16210" s="39"/>
      <c r="H16210" s="39"/>
      <c r="I16210" s="39"/>
    </row>
    <row r="16211" spans="1:9" x14ac:dyDescent="0.3">
      <c r="A16211" s="7">
        <v>43438</v>
      </c>
      <c r="B16211" s="2">
        <v>0.6875</v>
      </c>
      <c r="C16211" s="8">
        <v>44899.6875</v>
      </c>
      <c r="D16211" s="3">
        <v>5.0999999999999997E-2</v>
      </c>
      <c r="E16211" s="39"/>
      <c r="F16211" s="39"/>
      <c r="G16211" s="39"/>
      <c r="H16211" s="39"/>
      <c r="I16211" s="39"/>
    </row>
    <row r="16212" spans="1:9" x14ac:dyDescent="0.3">
      <c r="A16212" s="7">
        <v>43438</v>
      </c>
      <c r="B16212" s="2">
        <v>0.70833333333575865</v>
      </c>
      <c r="C16212" s="8">
        <v>44899.708333333336</v>
      </c>
      <c r="D16212" s="3">
        <v>5.0999999999999997E-2</v>
      </c>
      <c r="E16212" s="39"/>
      <c r="F16212" s="39"/>
      <c r="G16212" s="39"/>
      <c r="H16212" s="39"/>
      <c r="I16212" s="39"/>
    </row>
    <row r="16213" spans="1:9" x14ac:dyDescent="0.3">
      <c r="A16213" s="7">
        <v>43438</v>
      </c>
      <c r="B16213" s="2">
        <v>0.72916666666424135</v>
      </c>
      <c r="C16213" s="8">
        <v>44899.729166666664</v>
      </c>
      <c r="D16213" s="3">
        <v>5.0999999999999997E-2</v>
      </c>
      <c r="E16213" s="39"/>
      <c r="F16213" s="39"/>
      <c r="G16213" s="39"/>
      <c r="H16213" s="39"/>
      <c r="I16213" s="39"/>
    </row>
    <row r="16214" spans="1:9" x14ac:dyDescent="0.3">
      <c r="A16214" s="7">
        <v>43438</v>
      </c>
      <c r="B16214" s="2">
        <v>0.75</v>
      </c>
      <c r="C16214" s="8">
        <v>44899.75</v>
      </c>
      <c r="D16214" s="3">
        <v>5.0999999999999997E-2</v>
      </c>
      <c r="E16214" s="39"/>
      <c r="F16214" s="39"/>
      <c r="G16214" s="39"/>
      <c r="H16214" s="39"/>
      <c r="I16214" s="39"/>
    </row>
    <row r="16215" spans="1:9" x14ac:dyDescent="0.3">
      <c r="A16215" s="7">
        <v>43438</v>
      </c>
      <c r="B16215" s="2">
        <v>0.77083333333575865</v>
      </c>
      <c r="C16215" s="8">
        <v>44899.770833333336</v>
      </c>
      <c r="D16215" s="3">
        <v>5.0999999999999997E-2</v>
      </c>
      <c r="E16215" s="39"/>
      <c r="F16215" s="39"/>
      <c r="G16215" s="39"/>
      <c r="H16215" s="39"/>
      <c r="I16215" s="39"/>
    </row>
    <row r="16216" spans="1:9" x14ac:dyDescent="0.3">
      <c r="A16216" s="7">
        <v>43438</v>
      </c>
      <c r="B16216" s="2">
        <v>0.79166666666424135</v>
      </c>
      <c r="C16216" s="8">
        <v>44899.791666666664</v>
      </c>
      <c r="D16216" s="3">
        <v>5.0999999999999997E-2</v>
      </c>
      <c r="E16216" s="39"/>
      <c r="F16216" s="39"/>
      <c r="G16216" s="39"/>
      <c r="H16216" s="39"/>
      <c r="I16216" s="39"/>
    </row>
    <row r="16217" spans="1:9" x14ac:dyDescent="0.3">
      <c r="A16217" s="7">
        <v>43438</v>
      </c>
      <c r="B16217" s="2">
        <v>0.8125</v>
      </c>
      <c r="C16217" s="8">
        <v>44899.8125</v>
      </c>
      <c r="D16217" s="3">
        <v>5.0999999999999997E-2</v>
      </c>
      <c r="E16217" s="39"/>
      <c r="F16217" s="39"/>
      <c r="G16217" s="39"/>
      <c r="H16217" s="39"/>
      <c r="I16217" s="39"/>
    </row>
    <row r="16218" spans="1:9" x14ac:dyDescent="0.3">
      <c r="A16218" s="7">
        <v>43438</v>
      </c>
      <c r="B16218" s="2">
        <v>0.83333333333575865</v>
      </c>
      <c r="C16218" s="8">
        <v>44899.833333333336</v>
      </c>
      <c r="D16218" s="3">
        <v>5.0999999999999997E-2</v>
      </c>
      <c r="E16218" s="39"/>
      <c r="F16218" s="39"/>
      <c r="G16218" s="39"/>
      <c r="H16218" s="39"/>
      <c r="I16218" s="39"/>
    </row>
    <row r="16219" spans="1:9" x14ac:dyDescent="0.3">
      <c r="A16219" s="7">
        <v>43438</v>
      </c>
      <c r="B16219" s="2">
        <v>0.85416666666424135</v>
      </c>
      <c r="C16219" s="8">
        <v>44899.854166666664</v>
      </c>
      <c r="D16219" s="3">
        <v>5.0999999999999997E-2</v>
      </c>
      <c r="E16219" s="39"/>
      <c r="F16219" s="39"/>
      <c r="G16219" s="39"/>
      <c r="H16219" s="39"/>
      <c r="I16219" s="39"/>
    </row>
    <row r="16220" spans="1:9" x14ac:dyDescent="0.3">
      <c r="A16220" s="7">
        <v>43438</v>
      </c>
      <c r="B16220" s="2">
        <v>0.875</v>
      </c>
      <c r="C16220" s="8">
        <v>44899.875</v>
      </c>
      <c r="D16220" s="3">
        <v>5.0999999999999997E-2</v>
      </c>
      <c r="E16220" s="39"/>
      <c r="F16220" s="39"/>
      <c r="G16220" s="39"/>
      <c r="H16220" s="39"/>
      <c r="I16220" s="39"/>
    </row>
    <row r="16221" spans="1:9" x14ac:dyDescent="0.3">
      <c r="A16221" s="7">
        <v>43438</v>
      </c>
      <c r="B16221" s="2">
        <v>0.89583333333575865</v>
      </c>
      <c r="C16221" s="8">
        <v>44899.895833333336</v>
      </c>
      <c r="D16221" s="3">
        <v>5.0999999999999997E-2</v>
      </c>
      <c r="E16221" s="39"/>
      <c r="F16221" s="39"/>
      <c r="G16221" s="39"/>
      <c r="H16221" s="39"/>
      <c r="I16221" s="39"/>
    </row>
    <row r="16222" spans="1:9" x14ac:dyDescent="0.3">
      <c r="A16222" s="7">
        <v>43438</v>
      </c>
      <c r="B16222" s="2">
        <v>0.91666666666424135</v>
      </c>
      <c r="C16222" s="8">
        <v>44899.916666666664</v>
      </c>
      <c r="D16222" s="3">
        <v>5.0999999999999997E-2</v>
      </c>
      <c r="E16222" s="39"/>
      <c r="F16222" s="39"/>
      <c r="G16222" s="39"/>
      <c r="H16222" s="39"/>
      <c r="I16222" s="39"/>
    </row>
    <row r="16223" spans="1:9" x14ac:dyDescent="0.3">
      <c r="A16223" s="7">
        <v>43438</v>
      </c>
      <c r="B16223" s="2">
        <v>0.9375</v>
      </c>
      <c r="C16223" s="8">
        <v>44899.9375</v>
      </c>
      <c r="D16223" s="3">
        <v>5.0999999999999997E-2</v>
      </c>
      <c r="E16223" s="39"/>
      <c r="F16223" s="39"/>
      <c r="G16223" s="39"/>
      <c r="H16223" s="39"/>
      <c r="I16223" s="39"/>
    </row>
    <row r="16224" spans="1:9" x14ac:dyDescent="0.3">
      <c r="A16224" s="7">
        <v>43438</v>
      </c>
      <c r="B16224" s="2">
        <v>0.95833333333575865</v>
      </c>
      <c r="C16224" s="8">
        <v>44899.958333333336</v>
      </c>
      <c r="D16224" s="3">
        <v>5.0999999999999997E-2</v>
      </c>
      <c r="E16224" s="39"/>
      <c r="F16224" s="39"/>
      <c r="G16224" s="39"/>
      <c r="H16224" s="39"/>
      <c r="I16224" s="39"/>
    </row>
    <row r="16225" spans="1:9" x14ac:dyDescent="0.3">
      <c r="A16225" s="7">
        <v>43438</v>
      </c>
      <c r="B16225" s="2">
        <v>0.97916666666424135</v>
      </c>
      <c r="C16225" s="8">
        <v>44899.979166666664</v>
      </c>
      <c r="D16225" s="3">
        <v>5.0999999999999997E-2</v>
      </c>
      <c r="E16225" s="48">
        <f>+IF(D16225="","",AVERAGE(D16178:D16225))</f>
        <v>5.1000000000000011E-2</v>
      </c>
      <c r="F16225" s="48">
        <f>+IF(D16225="","",MIN(D16178:D16225))</f>
        <v>5.0999999999999997E-2</v>
      </c>
      <c r="G16225" s="48">
        <f>+IF(D16225="","",MAX(D16178:D16225))</f>
        <v>5.0999999999999997E-2</v>
      </c>
      <c r="H16225" s="48">
        <f>STDEV(D16178:D16225)</f>
        <v>1.402464679500535E-17</v>
      </c>
      <c r="I16225" s="48">
        <f>+IF(F16225="","",(G16225-F16225))</f>
        <v>0</v>
      </c>
    </row>
    <row r="16226" spans="1:9" x14ac:dyDescent="0.3">
      <c r="A16226" s="7">
        <v>43439</v>
      </c>
      <c r="B16226" s="2">
        <v>0</v>
      </c>
      <c r="C16226" s="8">
        <v>44900</v>
      </c>
      <c r="D16226" s="3">
        <v>5.0999999999999997E-2</v>
      </c>
      <c r="E16226" s="39"/>
      <c r="F16226" s="39"/>
      <c r="G16226" s="39"/>
      <c r="H16226" s="39"/>
      <c r="I16226" s="39"/>
    </row>
    <row r="16227" spans="1:9" x14ac:dyDescent="0.3">
      <c r="A16227" s="7">
        <v>43439</v>
      </c>
      <c r="B16227" s="2">
        <v>2.0833333335758653E-2</v>
      </c>
      <c r="C16227" s="8">
        <v>44900.020833333336</v>
      </c>
      <c r="D16227" s="3">
        <v>5.0999999999999997E-2</v>
      </c>
      <c r="E16227" s="39"/>
      <c r="F16227" s="39"/>
      <c r="G16227" s="39"/>
      <c r="H16227" s="39"/>
      <c r="I16227" s="39"/>
    </row>
    <row r="16228" spans="1:9" x14ac:dyDescent="0.3">
      <c r="A16228" s="7">
        <v>43439</v>
      </c>
      <c r="B16228" s="2">
        <v>4.1666666664241347E-2</v>
      </c>
      <c r="C16228" s="8">
        <v>44900.041666666664</v>
      </c>
      <c r="D16228" s="3">
        <v>5.0999999999999997E-2</v>
      </c>
      <c r="E16228" s="39"/>
      <c r="F16228" s="39"/>
      <c r="G16228" s="39"/>
      <c r="H16228" s="39"/>
      <c r="I16228" s="39"/>
    </row>
    <row r="16229" spans="1:9" x14ac:dyDescent="0.3">
      <c r="A16229" s="7">
        <v>43439</v>
      </c>
      <c r="B16229" s="2">
        <v>6.25E-2</v>
      </c>
      <c r="C16229" s="8">
        <v>44900.0625</v>
      </c>
      <c r="D16229" s="3">
        <v>5.0999999999999997E-2</v>
      </c>
      <c r="E16229" s="39"/>
      <c r="F16229" s="39"/>
      <c r="G16229" s="39"/>
      <c r="H16229" s="39"/>
      <c r="I16229" s="39"/>
    </row>
    <row r="16230" spans="1:9" x14ac:dyDescent="0.3">
      <c r="A16230" s="7">
        <v>43439</v>
      </c>
      <c r="B16230" s="2">
        <v>8.3333333335758653E-2</v>
      </c>
      <c r="C16230" s="8">
        <v>44900.083333333336</v>
      </c>
      <c r="D16230" s="3">
        <v>5.0999999999999997E-2</v>
      </c>
      <c r="E16230" s="39"/>
      <c r="F16230" s="39"/>
      <c r="G16230" s="39"/>
      <c r="H16230" s="39"/>
      <c r="I16230" s="39"/>
    </row>
    <row r="16231" spans="1:9" x14ac:dyDescent="0.3">
      <c r="A16231" s="7">
        <v>43439</v>
      </c>
      <c r="B16231" s="2">
        <v>0.10416666666424135</v>
      </c>
      <c r="C16231" s="8">
        <v>44900.104166666664</v>
      </c>
      <c r="D16231" s="3">
        <v>5.0999999999999997E-2</v>
      </c>
      <c r="E16231" s="39"/>
      <c r="F16231" s="39"/>
      <c r="G16231" s="39"/>
      <c r="H16231" s="39"/>
      <c r="I16231" s="39"/>
    </row>
    <row r="16232" spans="1:9" x14ac:dyDescent="0.3">
      <c r="A16232" s="7">
        <v>43439</v>
      </c>
      <c r="B16232" s="2">
        <v>0.125</v>
      </c>
      <c r="C16232" s="8">
        <v>44900.125</v>
      </c>
      <c r="D16232" s="3">
        <v>5.0999999999999997E-2</v>
      </c>
      <c r="E16232" s="39"/>
      <c r="F16232" s="39"/>
      <c r="G16232" s="39"/>
      <c r="H16232" s="39"/>
      <c r="I16232" s="39"/>
    </row>
    <row r="16233" spans="1:9" x14ac:dyDescent="0.3">
      <c r="A16233" s="7">
        <v>43439</v>
      </c>
      <c r="B16233" s="2">
        <v>0.14583333333575865</v>
      </c>
      <c r="C16233" s="8">
        <v>44900.145833333336</v>
      </c>
      <c r="D16233" s="3">
        <v>5.0999999999999997E-2</v>
      </c>
      <c r="E16233" s="39"/>
      <c r="F16233" s="39"/>
      <c r="G16233" s="39"/>
      <c r="H16233" s="39"/>
      <c r="I16233" s="39"/>
    </row>
    <row r="16234" spans="1:9" x14ac:dyDescent="0.3">
      <c r="A16234" s="7">
        <v>43439</v>
      </c>
      <c r="B16234" s="2">
        <v>0.16666666666424135</v>
      </c>
      <c r="C16234" s="8">
        <v>44900.166666666664</v>
      </c>
      <c r="D16234" s="3">
        <v>5.0999999999999997E-2</v>
      </c>
      <c r="E16234" s="39"/>
      <c r="F16234" s="39"/>
      <c r="G16234" s="39"/>
      <c r="H16234" s="39"/>
      <c r="I16234" s="39"/>
    </row>
    <row r="16235" spans="1:9" x14ac:dyDescent="0.3">
      <c r="A16235" s="7">
        <v>43439</v>
      </c>
      <c r="B16235" s="2">
        <v>0.1875</v>
      </c>
      <c r="C16235" s="8">
        <v>44900.1875</v>
      </c>
      <c r="D16235" s="3">
        <v>5.0999999999999997E-2</v>
      </c>
      <c r="E16235" s="39"/>
      <c r="F16235" s="39"/>
      <c r="G16235" s="39"/>
      <c r="H16235" s="39"/>
      <c r="I16235" s="39"/>
    </row>
    <row r="16236" spans="1:9" x14ac:dyDescent="0.3">
      <c r="A16236" s="7">
        <v>43439</v>
      </c>
      <c r="B16236" s="2">
        <v>0.20833333333575865</v>
      </c>
      <c r="C16236" s="8">
        <v>44900.208333333336</v>
      </c>
      <c r="D16236" s="3">
        <v>5.0999999999999997E-2</v>
      </c>
      <c r="E16236" s="39"/>
      <c r="F16236" s="39"/>
      <c r="G16236" s="39"/>
      <c r="H16236" s="39"/>
      <c r="I16236" s="39"/>
    </row>
    <row r="16237" spans="1:9" x14ac:dyDescent="0.3">
      <c r="A16237" s="7">
        <v>43439</v>
      </c>
      <c r="B16237" s="2">
        <v>0.22916666666424135</v>
      </c>
      <c r="C16237" s="8">
        <v>44900.229166666664</v>
      </c>
      <c r="D16237" s="3">
        <v>5.0999999999999997E-2</v>
      </c>
      <c r="E16237" s="39"/>
      <c r="F16237" s="39"/>
      <c r="G16237" s="39"/>
      <c r="H16237" s="39"/>
      <c r="I16237" s="39"/>
    </row>
    <row r="16238" spans="1:9" x14ac:dyDescent="0.3">
      <c r="A16238" s="7">
        <v>43439</v>
      </c>
      <c r="B16238" s="2">
        <v>0.25</v>
      </c>
      <c r="C16238" s="8">
        <v>44900.25</v>
      </c>
      <c r="D16238" s="3">
        <v>5.0999999999999997E-2</v>
      </c>
      <c r="E16238" s="39"/>
      <c r="F16238" s="39"/>
      <c r="G16238" s="39"/>
      <c r="H16238" s="39"/>
      <c r="I16238" s="39"/>
    </row>
    <row r="16239" spans="1:9" x14ac:dyDescent="0.3">
      <c r="A16239" s="7">
        <v>43439</v>
      </c>
      <c r="B16239" s="2">
        <v>0.27083333333575865</v>
      </c>
      <c r="C16239" s="8">
        <v>44900.270833333336</v>
      </c>
      <c r="D16239" s="3">
        <v>5.0999999999999997E-2</v>
      </c>
      <c r="E16239" s="39"/>
      <c r="F16239" s="39"/>
      <c r="G16239" s="39"/>
      <c r="H16239" s="39"/>
      <c r="I16239" s="39"/>
    </row>
    <row r="16240" spans="1:9" x14ac:dyDescent="0.3">
      <c r="A16240" s="7">
        <v>43439</v>
      </c>
      <c r="B16240" s="2">
        <v>0.29166666666424135</v>
      </c>
      <c r="C16240" s="8">
        <v>44900.291666666664</v>
      </c>
      <c r="D16240" s="3">
        <v>5.0999999999999997E-2</v>
      </c>
      <c r="E16240" s="39"/>
      <c r="F16240" s="39"/>
      <c r="G16240" s="39"/>
      <c r="H16240" s="39"/>
      <c r="I16240" s="39"/>
    </row>
    <row r="16241" spans="1:9" x14ac:dyDescent="0.3">
      <c r="A16241" s="7">
        <v>43439</v>
      </c>
      <c r="B16241" s="2">
        <v>0.3125</v>
      </c>
      <c r="C16241" s="8">
        <v>44900.3125</v>
      </c>
      <c r="D16241" s="3">
        <v>5.0999999999999997E-2</v>
      </c>
      <c r="E16241" s="39"/>
      <c r="F16241" s="39"/>
      <c r="G16241" s="39"/>
      <c r="H16241" s="39"/>
      <c r="I16241" s="39"/>
    </row>
    <row r="16242" spans="1:9" x14ac:dyDescent="0.3">
      <c r="A16242" s="7">
        <v>43439</v>
      </c>
      <c r="B16242" s="2">
        <v>0.33333333333575865</v>
      </c>
      <c r="C16242" s="8">
        <v>44900.333333333336</v>
      </c>
      <c r="D16242" s="3">
        <v>5.0999999999999997E-2</v>
      </c>
      <c r="E16242" s="39"/>
      <c r="F16242" s="39"/>
      <c r="G16242" s="39"/>
      <c r="H16242" s="39"/>
      <c r="I16242" s="39"/>
    </row>
    <row r="16243" spans="1:9" x14ac:dyDescent="0.3">
      <c r="A16243" s="7">
        <v>43439</v>
      </c>
      <c r="B16243" s="2">
        <v>0.35416666666424135</v>
      </c>
      <c r="C16243" s="8">
        <v>44900.354166666664</v>
      </c>
      <c r="D16243" s="3">
        <v>5.0999999999999997E-2</v>
      </c>
      <c r="E16243" s="39"/>
      <c r="F16243" s="39"/>
      <c r="G16243" s="39"/>
      <c r="H16243" s="39"/>
      <c r="I16243" s="39"/>
    </row>
    <row r="16244" spans="1:9" x14ac:dyDescent="0.3">
      <c r="A16244" s="7">
        <v>43439</v>
      </c>
      <c r="B16244" s="2">
        <v>0.375</v>
      </c>
      <c r="C16244" s="8">
        <v>44900.375</v>
      </c>
      <c r="D16244" s="3">
        <v>5.0999999999999997E-2</v>
      </c>
      <c r="E16244" s="39"/>
      <c r="F16244" s="39"/>
      <c r="G16244" s="39"/>
      <c r="H16244" s="39"/>
      <c r="I16244" s="39"/>
    </row>
    <row r="16245" spans="1:9" x14ac:dyDescent="0.3">
      <c r="A16245" s="7">
        <v>43439</v>
      </c>
      <c r="B16245" s="2">
        <v>0.39583333333575865</v>
      </c>
      <c r="C16245" s="8">
        <v>44900.395833333336</v>
      </c>
      <c r="D16245" s="3">
        <v>5.0999999999999997E-2</v>
      </c>
      <c r="E16245" s="39"/>
      <c r="F16245" s="39"/>
      <c r="G16245" s="39"/>
      <c r="H16245" s="39"/>
      <c r="I16245" s="39"/>
    </row>
    <row r="16246" spans="1:9" x14ac:dyDescent="0.3">
      <c r="A16246" s="7">
        <v>43439</v>
      </c>
      <c r="B16246" s="2">
        <v>0.41666666666424135</v>
      </c>
      <c r="C16246" s="8">
        <v>44900.416666666664</v>
      </c>
      <c r="D16246" s="3">
        <v>5.0999999999999997E-2</v>
      </c>
      <c r="E16246" s="39"/>
      <c r="F16246" s="39"/>
      <c r="G16246" s="39"/>
      <c r="H16246" s="39"/>
      <c r="I16246" s="39"/>
    </row>
    <row r="16247" spans="1:9" x14ac:dyDescent="0.3">
      <c r="A16247" s="7">
        <v>43439</v>
      </c>
      <c r="B16247" s="2">
        <v>0.4375</v>
      </c>
      <c r="C16247" s="8">
        <v>44900.4375</v>
      </c>
      <c r="D16247" s="3">
        <v>5.0999999999999997E-2</v>
      </c>
      <c r="E16247" s="39"/>
      <c r="F16247" s="39"/>
      <c r="G16247" s="39"/>
      <c r="H16247" s="39"/>
      <c r="I16247" s="39"/>
    </row>
    <row r="16248" spans="1:9" x14ac:dyDescent="0.3">
      <c r="A16248" s="7">
        <v>43439</v>
      </c>
      <c r="B16248" s="2">
        <v>0.45833333333575865</v>
      </c>
      <c r="C16248" s="8">
        <v>44900.458333333336</v>
      </c>
      <c r="D16248" s="3">
        <v>5.0999999999999997E-2</v>
      </c>
      <c r="E16248" s="39"/>
      <c r="F16248" s="39"/>
      <c r="G16248" s="39"/>
      <c r="H16248" s="39"/>
      <c r="I16248" s="39"/>
    </row>
    <row r="16249" spans="1:9" x14ac:dyDescent="0.3">
      <c r="A16249" s="7">
        <v>43439</v>
      </c>
      <c r="B16249" s="2">
        <v>0.47916666666424135</v>
      </c>
      <c r="C16249" s="8">
        <v>44900.479166666664</v>
      </c>
      <c r="D16249" s="3">
        <v>5.0999999999999997E-2</v>
      </c>
      <c r="E16249" s="39"/>
      <c r="F16249" s="39"/>
      <c r="G16249" s="39"/>
      <c r="H16249" s="39"/>
      <c r="I16249" s="39"/>
    </row>
    <row r="16250" spans="1:9" x14ac:dyDescent="0.3">
      <c r="A16250" s="7">
        <v>43439</v>
      </c>
      <c r="B16250" s="2">
        <v>0.5</v>
      </c>
      <c r="C16250" s="8">
        <v>44900.5</v>
      </c>
      <c r="D16250" s="3">
        <v>5.0999999999999997E-2</v>
      </c>
      <c r="E16250" s="39"/>
      <c r="F16250" s="39"/>
      <c r="G16250" s="39"/>
      <c r="H16250" s="39"/>
      <c r="I16250" s="39"/>
    </row>
    <row r="16251" spans="1:9" x14ac:dyDescent="0.3">
      <c r="A16251" s="7">
        <v>43439</v>
      </c>
      <c r="B16251" s="2">
        <v>0.52083333333575865</v>
      </c>
      <c r="C16251" s="8">
        <v>44900.520833333336</v>
      </c>
      <c r="D16251" s="3">
        <v>5.0999999999999997E-2</v>
      </c>
      <c r="E16251" s="39"/>
      <c r="F16251" s="39"/>
      <c r="G16251" s="39"/>
      <c r="H16251" s="39"/>
      <c r="I16251" s="39"/>
    </row>
    <row r="16252" spans="1:9" x14ac:dyDescent="0.3">
      <c r="A16252" s="7">
        <v>43439</v>
      </c>
      <c r="B16252" s="2">
        <v>0.54166666666424135</v>
      </c>
      <c r="C16252" s="8">
        <v>44900.541666666664</v>
      </c>
      <c r="D16252" s="3">
        <v>5.0999999999999997E-2</v>
      </c>
      <c r="E16252" s="39"/>
      <c r="F16252" s="39"/>
      <c r="G16252" s="39"/>
      <c r="H16252" s="39"/>
      <c r="I16252" s="39"/>
    </row>
    <row r="16253" spans="1:9" x14ac:dyDescent="0.3">
      <c r="A16253" s="7">
        <v>43439</v>
      </c>
      <c r="B16253" s="2">
        <v>0.5625</v>
      </c>
      <c r="C16253" s="8">
        <v>44900.5625</v>
      </c>
      <c r="D16253" s="3">
        <v>5.0999999999999997E-2</v>
      </c>
      <c r="E16253" s="39"/>
      <c r="F16253" s="39"/>
      <c r="G16253" s="39"/>
      <c r="H16253" s="39"/>
      <c r="I16253" s="39"/>
    </row>
    <row r="16254" spans="1:9" x14ac:dyDescent="0.3">
      <c r="A16254" s="7">
        <v>43439</v>
      </c>
      <c r="B16254" s="2">
        <v>0.58333333333575865</v>
      </c>
      <c r="C16254" s="8">
        <v>44900.583333333336</v>
      </c>
      <c r="D16254" s="3">
        <v>5.0999999999999997E-2</v>
      </c>
      <c r="E16254" s="39"/>
      <c r="F16254" s="39"/>
      <c r="G16254" s="39"/>
      <c r="H16254" s="39"/>
      <c r="I16254" s="39"/>
    </row>
    <row r="16255" spans="1:9" x14ac:dyDescent="0.3">
      <c r="A16255" s="7">
        <v>43439</v>
      </c>
      <c r="B16255" s="2">
        <v>0.60416666666424135</v>
      </c>
      <c r="C16255" s="8">
        <v>44900.604166666664</v>
      </c>
      <c r="D16255" s="3">
        <v>5.0999999999999997E-2</v>
      </c>
      <c r="E16255" s="39"/>
      <c r="F16255" s="39"/>
      <c r="G16255" s="39"/>
      <c r="H16255" s="39"/>
      <c r="I16255" s="39"/>
    </row>
    <row r="16256" spans="1:9" x14ac:dyDescent="0.3">
      <c r="A16256" s="7">
        <v>43439</v>
      </c>
      <c r="B16256" s="2">
        <v>0.625</v>
      </c>
      <c r="C16256" s="8">
        <v>44900.625</v>
      </c>
      <c r="D16256" s="3">
        <v>5.0999999999999997E-2</v>
      </c>
      <c r="E16256" s="39"/>
      <c r="F16256" s="39"/>
      <c r="G16256" s="39"/>
      <c r="H16256" s="39"/>
      <c r="I16256" s="39"/>
    </row>
    <row r="16257" spans="1:9" x14ac:dyDescent="0.3">
      <c r="A16257" s="7">
        <v>43439</v>
      </c>
      <c r="B16257" s="2">
        <v>0.64583333333575865</v>
      </c>
      <c r="C16257" s="8">
        <v>44900.645833333336</v>
      </c>
      <c r="D16257" s="3">
        <v>5.0999999999999997E-2</v>
      </c>
      <c r="E16257" s="39"/>
      <c r="F16257" s="39"/>
      <c r="G16257" s="39"/>
      <c r="H16257" s="39"/>
      <c r="I16257" s="39"/>
    </row>
    <row r="16258" spans="1:9" x14ac:dyDescent="0.3">
      <c r="A16258" s="7">
        <v>43439</v>
      </c>
      <c r="B16258" s="2">
        <v>0.66666666666424135</v>
      </c>
      <c r="C16258" s="8">
        <v>44900.666666666664</v>
      </c>
      <c r="D16258" s="3">
        <v>5.0999999999999997E-2</v>
      </c>
      <c r="E16258" s="39"/>
      <c r="F16258" s="39"/>
      <c r="G16258" s="39"/>
      <c r="H16258" s="39"/>
      <c r="I16258" s="39"/>
    </row>
    <row r="16259" spans="1:9" x14ac:dyDescent="0.3">
      <c r="A16259" s="7">
        <v>43439</v>
      </c>
      <c r="B16259" s="2">
        <v>0.6875</v>
      </c>
      <c r="C16259" s="8">
        <v>44900.6875</v>
      </c>
      <c r="D16259" s="3">
        <v>5.0999999999999997E-2</v>
      </c>
      <c r="E16259" s="39"/>
      <c r="F16259" s="39"/>
      <c r="G16259" s="39"/>
      <c r="H16259" s="39"/>
      <c r="I16259" s="39"/>
    </row>
    <row r="16260" spans="1:9" x14ac:dyDescent="0.3">
      <c r="A16260" s="7">
        <v>43439</v>
      </c>
      <c r="B16260" s="2">
        <v>0.70833333333575865</v>
      </c>
      <c r="C16260" s="8">
        <v>44900.708333333336</v>
      </c>
      <c r="D16260" s="3">
        <v>5.0999999999999997E-2</v>
      </c>
      <c r="E16260" s="39"/>
      <c r="F16260" s="39"/>
      <c r="G16260" s="39"/>
      <c r="H16260" s="39"/>
      <c r="I16260" s="39"/>
    </row>
    <row r="16261" spans="1:9" x14ac:dyDescent="0.3">
      <c r="A16261" s="7">
        <v>43439</v>
      </c>
      <c r="B16261" s="2">
        <v>0.72916666666424135</v>
      </c>
      <c r="C16261" s="8">
        <v>44900.729166666664</v>
      </c>
      <c r="D16261" s="3">
        <v>5.0999999999999997E-2</v>
      </c>
      <c r="E16261" s="39"/>
      <c r="F16261" s="39"/>
      <c r="G16261" s="39"/>
      <c r="H16261" s="39"/>
      <c r="I16261" s="39"/>
    </row>
    <row r="16262" spans="1:9" x14ac:dyDescent="0.3">
      <c r="A16262" s="7">
        <v>43439</v>
      </c>
      <c r="B16262" s="2">
        <v>0.75</v>
      </c>
      <c r="C16262" s="8">
        <v>44900.75</v>
      </c>
      <c r="D16262" s="3">
        <v>5.0999999999999997E-2</v>
      </c>
      <c r="E16262" s="39"/>
      <c r="F16262" s="39"/>
      <c r="G16262" s="39"/>
      <c r="H16262" s="39"/>
      <c r="I16262" s="39"/>
    </row>
    <row r="16263" spans="1:9" x14ac:dyDescent="0.3">
      <c r="A16263" s="7">
        <v>43439</v>
      </c>
      <c r="B16263" s="2">
        <v>0.77083333333575865</v>
      </c>
      <c r="C16263" s="8">
        <v>44900.770833333336</v>
      </c>
      <c r="D16263" s="3">
        <v>5.0999999999999997E-2</v>
      </c>
      <c r="E16263" s="39"/>
      <c r="F16263" s="39"/>
      <c r="G16263" s="39"/>
      <c r="H16263" s="39"/>
      <c r="I16263" s="39"/>
    </row>
    <row r="16264" spans="1:9" x14ac:dyDescent="0.3">
      <c r="A16264" s="7">
        <v>43439</v>
      </c>
      <c r="B16264" s="2">
        <v>0.79166666666424135</v>
      </c>
      <c r="C16264" s="8">
        <v>44900.791666666664</v>
      </c>
      <c r="D16264" s="3">
        <v>5.0999999999999997E-2</v>
      </c>
      <c r="E16264" s="39"/>
      <c r="F16264" s="39"/>
      <c r="G16264" s="39"/>
      <c r="H16264" s="39"/>
      <c r="I16264" s="39"/>
    </row>
    <row r="16265" spans="1:9" x14ac:dyDescent="0.3">
      <c r="A16265" s="7">
        <v>43439</v>
      </c>
      <c r="B16265" s="2">
        <v>0.8125</v>
      </c>
      <c r="C16265" s="8">
        <v>44900.8125</v>
      </c>
      <c r="D16265" s="3">
        <v>5.0999999999999997E-2</v>
      </c>
      <c r="E16265" s="39"/>
      <c r="F16265" s="39"/>
      <c r="G16265" s="39"/>
      <c r="H16265" s="39"/>
      <c r="I16265" s="39"/>
    </row>
    <row r="16266" spans="1:9" x14ac:dyDescent="0.3">
      <c r="A16266" s="7">
        <v>43439</v>
      </c>
      <c r="B16266" s="2">
        <v>0.83333333333575865</v>
      </c>
      <c r="C16266" s="8">
        <v>44900.833333333336</v>
      </c>
      <c r="D16266" s="3">
        <v>5.0999999999999997E-2</v>
      </c>
      <c r="E16266" s="39"/>
      <c r="F16266" s="39"/>
      <c r="G16266" s="39"/>
      <c r="H16266" s="39"/>
      <c r="I16266" s="39"/>
    </row>
    <row r="16267" spans="1:9" x14ac:dyDescent="0.3">
      <c r="A16267" s="7">
        <v>43439</v>
      </c>
      <c r="B16267" s="2">
        <v>0.85416666666424135</v>
      </c>
      <c r="C16267" s="8">
        <v>44900.854166666664</v>
      </c>
      <c r="D16267" s="3">
        <v>5.0999999999999997E-2</v>
      </c>
      <c r="E16267" s="39"/>
      <c r="F16267" s="39"/>
      <c r="G16267" s="39"/>
      <c r="H16267" s="39"/>
      <c r="I16267" s="39"/>
    </row>
    <row r="16268" spans="1:9" x14ac:dyDescent="0.3">
      <c r="A16268" s="7">
        <v>43439</v>
      </c>
      <c r="B16268" s="2">
        <v>0.875</v>
      </c>
      <c r="C16268" s="8">
        <v>44900.875</v>
      </c>
      <c r="D16268" s="3">
        <v>5.0999999999999997E-2</v>
      </c>
      <c r="E16268" s="39"/>
      <c r="F16268" s="39"/>
      <c r="G16268" s="39"/>
      <c r="H16268" s="39"/>
      <c r="I16268" s="39"/>
    </row>
    <row r="16269" spans="1:9" x14ac:dyDescent="0.3">
      <c r="A16269" s="7">
        <v>43439</v>
      </c>
      <c r="B16269" s="2">
        <v>0.89583333333575865</v>
      </c>
      <c r="C16269" s="8">
        <v>44900.895833333336</v>
      </c>
      <c r="D16269" s="3">
        <v>5.0999999999999997E-2</v>
      </c>
      <c r="E16269" s="39"/>
      <c r="F16269" s="39"/>
      <c r="G16269" s="39"/>
      <c r="H16269" s="39"/>
      <c r="I16269" s="39"/>
    </row>
    <row r="16270" spans="1:9" x14ac:dyDescent="0.3">
      <c r="A16270" s="7">
        <v>43439</v>
      </c>
      <c r="B16270" s="2">
        <v>0.91666666666424135</v>
      </c>
      <c r="C16270" s="8">
        <v>44900.916666666664</v>
      </c>
      <c r="D16270" s="3">
        <v>5.0999999999999997E-2</v>
      </c>
      <c r="E16270" s="39"/>
      <c r="F16270" s="39"/>
      <c r="G16270" s="39"/>
      <c r="H16270" s="39"/>
      <c r="I16270" s="39"/>
    </row>
    <row r="16271" spans="1:9" x14ac:dyDescent="0.3">
      <c r="A16271" s="7">
        <v>43439</v>
      </c>
      <c r="B16271" s="2">
        <v>0.9375</v>
      </c>
      <c r="C16271" s="8">
        <v>44900.9375</v>
      </c>
      <c r="D16271" s="3">
        <v>5.0999999999999997E-2</v>
      </c>
      <c r="E16271" s="39"/>
      <c r="F16271" s="39"/>
      <c r="G16271" s="39"/>
      <c r="H16271" s="39"/>
      <c r="I16271" s="39"/>
    </row>
    <row r="16272" spans="1:9" x14ac:dyDescent="0.3">
      <c r="A16272" s="7">
        <v>43439</v>
      </c>
      <c r="B16272" s="2">
        <v>0.95833333333575865</v>
      </c>
      <c r="C16272" s="8">
        <v>44900.958333333336</v>
      </c>
      <c r="D16272" s="3">
        <v>5.0999999999999997E-2</v>
      </c>
      <c r="E16272" s="39"/>
      <c r="F16272" s="39"/>
      <c r="G16272" s="39"/>
      <c r="H16272" s="39"/>
      <c r="I16272" s="39"/>
    </row>
    <row r="16273" spans="1:9" x14ac:dyDescent="0.3">
      <c r="A16273" s="7">
        <v>43439</v>
      </c>
      <c r="B16273" s="2">
        <v>0.97916666666424135</v>
      </c>
      <c r="C16273" s="8">
        <v>44900.979166666664</v>
      </c>
      <c r="D16273" s="3">
        <v>5.0999999999999997E-2</v>
      </c>
      <c r="E16273" s="48">
        <f>+IF(D16273="","",AVERAGE(D16226:D16273))</f>
        <v>5.1000000000000011E-2</v>
      </c>
      <c r="F16273" s="48">
        <f>+IF(D16273="","",MIN(D16226:D16273))</f>
        <v>5.0999999999999997E-2</v>
      </c>
      <c r="G16273" s="48">
        <f>+IF(D16273="","",MAX(D16226:D16273))</f>
        <v>5.0999999999999997E-2</v>
      </c>
      <c r="H16273" s="48">
        <f>STDEV(D16226:D16273)</f>
        <v>1.402464679500535E-17</v>
      </c>
      <c r="I16273" s="48">
        <f>+IF(F16273="","",(G16273-F16273))</f>
        <v>0</v>
      </c>
    </row>
    <row r="16274" spans="1:9" x14ac:dyDescent="0.3">
      <c r="A16274" s="7">
        <v>43440</v>
      </c>
      <c r="B16274" s="2">
        <v>0</v>
      </c>
      <c r="C16274" s="8">
        <v>44901</v>
      </c>
      <c r="D16274" s="3">
        <v>5.0999999999999997E-2</v>
      </c>
      <c r="E16274" s="39"/>
      <c r="F16274" s="39"/>
      <c r="G16274" s="39"/>
      <c r="H16274" s="39"/>
      <c r="I16274" s="39"/>
    </row>
    <row r="16275" spans="1:9" x14ac:dyDescent="0.3">
      <c r="A16275" s="7">
        <v>43440</v>
      </c>
      <c r="B16275" s="2">
        <v>2.0833333335758653E-2</v>
      </c>
      <c r="C16275" s="8">
        <v>44901.020833333336</v>
      </c>
      <c r="D16275" s="3">
        <v>5.0999999999999997E-2</v>
      </c>
      <c r="E16275" s="39"/>
      <c r="F16275" s="39"/>
      <c r="G16275" s="39"/>
      <c r="H16275" s="39"/>
      <c r="I16275" s="39"/>
    </row>
    <row r="16276" spans="1:9" x14ac:dyDescent="0.3">
      <c r="A16276" s="7">
        <v>43440</v>
      </c>
      <c r="B16276" s="2">
        <v>4.1666666664241347E-2</v>
      </c>
      <c r="C16276" s="8">
        <v>44901.041666666664</v>
      </c>
      <c r="D16276" s="3">
        <v>5.0999999999999997E-2</v>
      </c>
      <c r="E16276" s="39"/>
      <c r="F16276" s="39"/>
      <c r="G16276" s="39"/>
      <c r="H16276" s="39"/>
      <c r="I16276" s="39"/>
    </row>
    <row r="16277" spans="1:9" x14ac:dyDescent="0.3">
      <c r="A16277" s="7">
        <v>43440</v>
      </c>
      <c r="B16277" s="2">
        <v>6.25E-2</v>
      </c>
      <c r="C16277" s="8">
        <v>44901.0625</v>
      </c>
      <c r="D16277" s="3">
        <v>5.0999999999999997E-2</v>
      </c>
      <c r="E16277" s="39"/>
      <c r="F16277" s="39"/>
      <c r="G16277" s="39"/>
      <c r="H16277" s="39"/>
      <c r="I16277" s="39"/>
    </row>
    <row r="16278" spans="1:9" x14ac:dyDescent="0.3">
      <c r="A16278" s="7">
        <v>43440</v>
      </c>
      <c r="B16278" s="2">
        <v>8.3333333335758653E-2</v>
      </c>
      <c r="C16278" s="8">
        <v>44901.083333333336</v>
      </c>
      <c r="D16278" s="3">
        <v>5.0999999999999997E-2</v>
      </c>
      <c r="E16278" s="39"/>
      <c r="F16278" s="39"/>
      <c r="G16278" s="39"/>
      <c r="H16278" s="39"/>
      <c r="I16278" s="39"/>
    </row>
    <row r="16279" spans="1:9" x14ac:dyDescent="0.3">
      <c r="A16279" s="7">
        <v>43440</v>
      </c>
      <c r="B16279" s="2">
        <v>0.10416666666424135</v>
      </c>
      <c r="C16279" s="8">
        <v>44901.104166666664</v>
      </c>
      <c r="D16279" s="3">
        <v>5.0999999999999997E-2</v>
      </c>
      <c r="E16279" s="39"/>
      <c r="F16279" s="39"/>
      <c r="G16279" s="39"/>
      <c r="H16279" s="39"/>
      <c r="I16279" s="39"/>
    </row>
    <row r="16280" spans="1:9" x14ac:dyDescent="0.3">
      <c r="A16280" s="7">
        <v>43440</v>
      </c>
      <c r="B16280" s="2">
        <v>0.125</v>
      </c>
      <c r="C16280" s="8">
        <v>44901.125</v>
      </c>
      <c r="D16280" s="3">
        <v>5.0999999999999997E-2</v>
      </c>
      <c r="E16280" s="39"/>
      <c r="F16280" s="39"/>
      <c r="G16280" s="39"/>
      <c r="H16280" s="39"/>
      <c r="I16280" s="39"/>
    </row>
    <row r="16281" spans="1:9" x14ac:dyDescent="0.3">
      <c r="A16281" s="7">
        <v>43440</v>
      </c>
      <c r="B16281" s="2">
        <v>0.14583333333575865</v>
      </c>
      <c r="C16281" s="8">
        <v>44901.145833333336</v>
      </c>
      <c r="D16281" s="3">
        <v>5.0999999999999997E-2</v>
      </c>
      <c r="E16281" s="39"/>
      <c r="F16281" s="39"/>
      <c r="G16281" s="39"/>
      <c r="H16281" s="39"/>
      <c r="I16281" s="39"/>
    </row>
    <row r="16282" spans="1:9" x14ac:dyDescent="0.3">
      <c r="A16282" s="7">
        <v>43440</v>
      </c>
      <c r="B16282" s="2">
        <v>0.16666666666424135</v>
      </c>
      <c r="C16282" s="8">
        <v>44901.166666666664</v>
      </c>
      <c r="D16282" s="3">
        <v>5.0999999999999997E-2</v>
      </c>
      <c r="E16282" s="39"/>
      <c r="F16282" s="39"/>
      <c r="G16282" s="39"/>
      <c r="H16282" s="39"/>
      <c r="I16282" s="39"/>
    </row>
    <row r="16283" spans="1:9" x14ac:dyDescent="0.3">
      <c r="A16283" s="7">
        <v>43440</v>
      </c>
      <c r="B16283" s="2">
        <v>0.1875</v>
      </c>
      <c r="C16283" s="8">
        <v>44901.1875</v>
      </c>
      <c r="D16283" s="3">
        <v>5.0999999999999997E-2</v>
      </c>
      <c r="E16283" s="39"/>
      <c r="F16283" s="39"/>
      <c r="G16283" s="39"/>
      <c r="H16283" s="39"/>
      <c r="I16283" s="39"/>
    </row>
    <row r="16284" spans="1:9" x14ac:dyDescent="0.3">
      <c r="A16284" s="7">
        <v>43440</v>
      </c>
      <c r="B16284" s="2">
        <v>0.20833333333575865</v>
      </c>
      <c r="C16284" s="8">
        <v>44901.208333333336</v>
      </c>
      <c r="D16284" s="3">
        <v>5.0999999999999997E-2</v>
      </c>
      <c r="E16284" s="39"/>
      <c r="F16284" s="39"/>
      <c r="G16284" s="39"/>
      <c r="H16284" s="39"/>
      <c r="I16284" s="39"/>
    </row>
    <row r="16285" spans="1:9" x14ac:dyDescent="0.3">
      <c r="A16285" s="7">
        <v>43440</v>
      </c>
      <c r="B16285" s="2">
        <v>0.22916666666424135</v>
      </c>
      <c r="C16285" s="8">
        <v>44901.229166666664</v>
      </c>
      <c r="D16285" s="3">
        <v>5.0999999999999997E-2</v>
      </c>
      <c r="E16285" s="39"/>
      <c r="F16285" s="39"/>
      <c r="G16285" s="39"/>
      <c r="H16285" s="39"/>
      <c r="I16285" s="39"/>
    </row>
    <row r="16286" spans="1:9" x14ac:dyDescent="0.3">
      <c r="A16286" s="7">
        <v>43440</v>
      </c>
      <c r="B16286" s="2">
        <v>0.25</v>
      </c>
      <c r="C16286" s="8">
        <v>44901.25</v>
      </c>
      <c r="D16286" s="3">
        <v>5.0999999999999997E-2</v>
      </c>
      <c r="E16286" s="39"/>
      <c r="F16286" s="39"/>
      <c r="G16286" s="39"/>
      <c r="H16286" s="39"/>
      <c r="I16286" s="39"/>
    </row>
    <row r="16287" spans="1:9" x14ac:dyDescent="0.3">
      <c r="A16287" s="7">
        <v>43440</v>
      </c>
      <c r="B16287" s="2">
        <v>0.27083333333575865</v>
      </c>
      <c r="C16287" s="8">
        <v>44901.270833333336</v>
      </c>
      <c r="D16287" s="3">
        <v>5.0999999999999997E-2</v>
      </c>
      <c r="E16287" s="39"/>
      <c r="F16287" s="39"/>
      <c r="G16287" s="39"/>
      <c r="H16287" s="39"/>
      <c r="I16287" s="39"/>
    </row>
    <row r="16288" spans="1:9" x14ac:dyDescent="0.3">
      <c r="A16288" s="7">
        <v>43440</v>
      </c>
      <c r="B16288" s="2">
        <v>0.29166666666424135</v>
      </c>
      <c r="C16288" s="8">
        <v>44901.291666666664</v>
      </c>
      <c r="D16288" s="3">
        <v>5.0999999999999997E-2</v>
      </c>
      <c r="E16288" s="39"/>
      <c r="F16288" s="39"/>
      <c r="G16288" s="39"/>
      <c r="H16288" s="39"/>
      <c r="I16288" s="39"/>
    </row>
    <row r="16289" spans="1:9" x14ac:dyDescent="0.3">
      <c r="A16289" s="7">
        <v>43440</v>
      </c>
      <c r="B16289" s="2">
        <v>0.3125</v>
      </c>
      <c r="C16289" s="8">
        <v>44901.3125</v>
      </c>
      <c r="D16289" s="3">
        <v>5.0999999999999997E-2</v>
      </c>
      <c r="E16289" s="39"/>
      <c r="F16289" s="39"/>
      <c r="G16289" s="39"/>
      <c r="H16289" s="39"/>
      <c r="I16289" s="39"/>
    </row>
    <row r="16290" spans="1:9" x14ac:dyDescent="0.3">
      <c r="A16290" s="7">
        <v>43440</v>
      </c>
      <c r="B16290" s="2">
        <v>0.33333333333575865</v>
      </c>
      <c r="C16290" s="8">
        <v>44901.333333333336</v>
      </c>
      <c r="D16290" s="3">
        <v>5.0999999999999997E-2</v>
      </c>
      <c r="E16290" s="39"/>
      <c r="F16290" s="39"/>
      <c r="G16290" s="39"/>
      <c r="H16290" s="39"/>
      <c r="I16290" s="39"/>
    </row>
    <row r="16291" spans="1:9" x14ac:dyDescent="0.3">
      <c r="A16291" s="7">
        <v>43440</v>
      </c>
      <c r="B16291" s="2">
        <v>0.35416666666424135</v>
      </c>
      <c r="C16291" s="8">
        <v>44901.354166666664</v>
      </c>
      <c r="D16291" s="3">
        <v>5.0999999999999997E-2</v>
      </c>
      <c r="E16291" s="39"/>
      <c r="F16291" s="39"/>
      <c r="G16291" s="39"/>
      <c r="H16291" s="39"/>
      <c r="I16291" s="39"/>
    </row>
    <row r="16292" spans="1:9" x14ac:dyDescent="0.3">
      <c r="A16292" s="7">
        <v>43440</v>
      </c>
      <c r="B16292" s="2">
        <v>0.375</v>
      </c>
      <c r="C16292" s="8">
        <v>44901.375</v>
      </c>
      <c r="D16292" s="3">
        <v>5.0999999999999997E-2</v>
      </c>
      <c r="E16292" s="39"/>
      <c r="F16292" s="39"/>
      <c r="G16292" s="39"/>
      <c r="H16292" s="39"/>
      <c r="I16292" s="39"/>
    </row>
    <row r="16293" spans="1:9" x14ac:dyDescent="0.3">
      <c r="A16293" s="7">
        <v>43440</v>
      </c>
      <c r="B16293" s="2">
        <v>0.39583333333575865</v>
      </c>
      <c r="C16293" s="8">
        <v>44901.395833333336</v>
      </c>
      <c r="D16293" s="3">
        <v>5.0999999999999997E-2</v>
      </c>
      <c r="E16293" s="39"/>
      <c r="F16293" s="39"/>
      <c r="G16293" s="39"/>
      <c r="H16293" s="39"/>
      <c r="I16293" s="39"/>
    </row>
    <row r="16294" spans="1:9" x14ac:dyDescent="0.3">
      <c r="A16294" s="7">
        <v>43440</v>
      </c>
      <c r="B16294" s="2">
        <v>0.41666666666424135</v>
      </c>
      <c r="C16294" s="8">
        <v>44901.416666666664</v>
      </c>
      <c r="D16294" s="3">
        <v>5.0999999999999997E-2</v>
      </c>
      <c r="E16294" s="39"/>
      <c r="F16294" s="39"/>
      <c r="G16294" s="39"/>
      <c r="H16294" s="39"/>
      <c r="I16294" s="39"/>
    </row>
    <row r="16295" spans="1:9" x14ac:dyDescent="0.3">
      <c r="A16295" s="7">
        <v>43440</v>
      </c>
      <c r="B16295" s="2">
        <v>0.4375</v>
      </c>
      <c r="C16295" s="8">
        <v>44901.4375</v>
      </c>
      <c r="D16295" s="3">
        <v>7.9000000000000001E-2</v>
      </c>
      <c r="E16295" s="39"/>
      <c r="F16295" s="39"/>
      <c r="G16295" s="39"/>
      <c r="H16295" s="39"/>
      <c r="I16295" s="39"/>
    </row>
    <row r="16296" spans="1:9" x14ac:dyDescent="0.3">
      <c r="A16296" s="7">
        <v>43440</v>
      </c>
      <c r="B16296" s="2">
        <v>0.45833333333575865</v>
      </c>
      <c r="C16296" s="8">
        <v>44901.458333333336</v>
      </c>
      <c r="D16296" s="3">
        <v>7.9000000000000001E-2</v>
      </c>
      <c r="E16296" s="39"/>
      <c r="F16296" s="39"/>
      <c r="G16296" s="39"/>
      <c r="H16296" s="39"/>
      <c r="I16296" s="39"/>
    </row>
    <row r="16297" spans="1:9" x14ac:dyDescent="0.3">
      <c r="A16297" s="7">
        <v>43440</v>
      </c>
      <c r="B16297" s="2">
        <v>0.47916666666424135</v>
      </c>
      <c r="C16297" s="8">
        <v>44901.479166666664</v>
      </c>
      <c r="D16297" s="3">
        <v>7.9000000000000001E-2</v>
      </c>
      <c r="E16297" s="39"/>
      <c r="F16297" s="39"/>
      <c r="G16297" s="39"/>
      <c r="H16297" s="39"/>
      <c r="I16297" s="39"/>
    </row>
    <row r="16298" spans="1:9" x14ac:dyDescent="0.3">
      <c r="A16298" s="7">
        <v>43440</v>
      </c>
      <c r="B16298" s="2">
        <v>0.5</v>
      </c>
      <c r="C16298" s="8">
        <v>44901.5</v>
      </c>
      <c r="D16298" s="3">
        <v>0.107</v>
      </c>
      <c r="E16298" s="39"/>
      <c r="F16298" s="39"/>
      <c r="G16298" s="39"/>
      <c r="H16298" s="39"/>
      <c r="I16298" s="39"/>
    </row>
    <row r="16299" spans="1:9" x14ac:dyDescent="0.3">
      <c r="A16299" s="7">
        <v>43440</v>
      </c>
      <c r="B16299" s="2">
        <v>0.52083333333575865</v>
      </c>
      <c r="C16299" s="8">
        <v>44901.520833333336</v>
      </c>
      <c r="D16299" s="3">
        <v>0.107</v>
      </c>
      <c r="E16299" s="39"/>
      <c r="F16299" s="39"/>
      <c r="G16299" s="39"/>
      <c r="H16299" s="39"/>
      <c r="I16299" s="39"/>
    </row>
    <row r="16300" spans="1:9" x14ac:dyDescent="0.3">
      <c r="A16300" s="7">
        <v>43440</v>
      </c>
      <c r="B16300" s="2">
        <v>0.54166666666424135</v>
      </c>
      <c r="C16300" s="8">
        <v>44901.541666666664</v>
      </c>
      <c r="D16300" s="3">
        <v>0.107</v>
      </c>
      <c r="E16300" s="39"/>
      <c r="F16300" s="39"/>
      <c r="G16300" s="39"/>
      <c r="H16300" s="39"/>
      <c r="I16300" s="39"/>
    </row>
    <row r="16301" spans="1:9" x14ac:dyDescent="0.3">
      <c r="A16301" s="7">
        <v>43440</v>
      </c>
      <c r="B16301" s="2">
        <v>0.5625</v>
      </c>
      <c r="C16301" s="8">
        <v>44901.5625</v>
      </c>
      <c r="D16301" s="3">
        <v>0.107</v>
      </c>
      <c r="E16301" s="39"/>
      <c r="F16301" s="39"/>
      <c r="G16301" s="39"/>
      <c r="H16301" s="39"/>
      <c r="I16301" s="39"/>
    </row>
    <row r="16302" spans="1:9" x14ac:dyDescent="0.3">
      <c r="A16302" s="7">
        <v>43440</v>
      </c>
      <c r="B16302" s="2">
        <v>0.58333333333575865</v>
      </c>
      <c r="C16302" s="8">
        <v>44901.583333333336</v>
      </c>
      <c r="D16302" s="3">
        <v>0.107</v>
      </c>
      <c r="E16302" s="39"/>
      <c r="F16302" s="39"/>
      <c r="G16302" s="39"/>
      <c r="H16302" s="39"/>
      <c r="I16302" s="39"/>
    </row>
    <row r="16303" spans="1:9" x14ac:dyDescent="0.3">
      <c r="A16303" s="7">
        <v>43440</v>
      </c>
      <c r="B16303" s="2">
        <v>0.60416666666424135</v>
      </c>
      <c r="C16303" s="8">
        <v>44901.604166666664</v>
      </c>
      <c r="D16303" s="3">
        <v>0.13500000000000001</v>
      </c>
      <c r="E16303" s="39"/>
      <c r="F16303" s="39"/>
      <c r="G16303" s="39"/>
      <c r="H16303" s="39"/>
      <c r="I16303" s="39"/>
    </row>
    <row r="16304" spans="1:9" x14ac:dyDescent="0.3">
      <c r="A16304" s="7">
        <v>43440</v>
      </c>
      <c r="B16304" s="2">
        <v>0.625</v>
      </c>
      <c r="C16304" s="8">
        <v>44901.625</v>
      </c>
      <c r="D16304" s="3">
        <v>0.13500000000000001</v>
      </c>
      <c r="E16304" s="39"/>
      <c r="F16304" s="39"/>
      <c r="G16304" s="39"/>
      <c r="H16304" s="39"/>
      <c r="I16304" s="39"/>
    </row>
    <row r="16305" spans="1:9" x14ac:dyDescent="0.3">
      <c r="A16305" s="7">
        <v>43440</v>
      </c>
      <c r="B16305" s="2">
        <v>0.64583333333575865</v>
      </c>
      <c r="C16305" s="8">
        <v>44901.645833333336</v>
      </c>
      <c r="D16305" s="3">
        <v>0.13500000000000001</v>
      </c>
      <c r="E16305" s="39"/>
      <c r="F16305" s="39"/>
      <c r="G16305" s="39"/>
      <c r="H16305" s="39"/>
      <c r="I16305" s="39"/>
    </row>
    <row r="16306" spans="1:9" x14ac:dyDescent="0.3">
      <c r="A16306" s="7">
        <v>43440</v>
      </c>
      <c r="B16306" s="2">
        <v>0.66666666666424135</v>
      </c>
      <c r="C16306" s="8">
        <v>44901.666666666664</v>
      </c>
      <c r="D16306" s="3">
        <v>0.13500000000000001</v>
      </c>
      <c r="E16306" s="39"/>
      <c r="F16306" s="39"/>
      <c r="G16306" s="39"/>
      <c r="H16306" s="39"/>
      <c r="I16306" s="39"/>
    </row>
    <row r="16307" spans="1:9" x14ac:dyDescent="0.3">
      <c r="A16307" s="7">
        <v>43440</v>
      </c>
      <c r="B16307" s="2">
        <v>0.6875</v>
      </c>
      <c r="C16307" s="8">
        <v>44901.6875</v>
      </c>
      <c r="D16307" s="3">
        <v>0.13500000000000001</v>
      </c>
      <c r="E16307" s="39"/>
      <c r="F16307" s="39"/>
      <c r="G16307" s="39"/>
      <c r="H16307" s="39"/>
      <c r="I16307" s="39"/>
    </row>
    <row r="16308" spans="1:9" x14ac:dyDescent="0.3">
      <c r="A16308" s="7">
        <v>43440</v>
      </c>
      <c r="B16308" s="2">
        <v>0.70833333333575865</v>
      </c>
      <c r="C16308" s="8">
        <v>44901.708333333336</v>
      </c>
      <c r="D16308" s="3">
        <v>0.107</v>
      </c>
      <c r="E16308" s="39"/>
      <c r="F16308" s="39"/>
      <c r="G16308" s="39"/>
      <c r="H16308" s="39"/>
      <c r="I16308" s="39"/>
    </row>
    <row r="16309" spans="1:9" x14ac:dyDescent="0.3">
      <c r="A16309" s="7">
        <v>43440</v>
      </c>
      <c r="B16309" s="2">
        <v>0.72916666666424135</v>
      </c>
      <c r="C16309" s="8">
        <v>44901.729166666664</v>
      </c>
      <c r="D16309" s="3">
        <v>0.107</v>
      </c>
      <c r="E16309" s="39"/>
      <c r="F16309" s="39"/>
      <c r="G16309" s="39"/>
      <c r="H16309" s="39"/>
      <c r="I16309" s="39"/>
    </row>
    <row r="16310" spans="1:9" x14ac:dyDescent="0.3">
      <c r="A16310" s="7">
        <v>43440</v>
      </c>
      <c r="B16310" s="2">
        <v>0.75</v>
      </c>
      <c r="C16310" s="8">
        <v>44901.75</v>
      </c>
      <c r="D16310" s="3">
        <v>0.107</v>
      </c>
      <c r="E16310" s="39"/>
      <c r="F16310" s="39"/>
      <c r="G16310" s="39"/>
      <c r="H16310" s="39"/>
      <c r="I16310" s="39"/>
    </row>
    <row r="16311" spans="1:9" x14ac:dyDescent="0.3">
      <c r="A16311" s="7">
        <v>43440</v>
      </c>
      <c r="B16311" s="2">
        <v>0.77083333333575865</v>
      </c>
      <c r="C16311" s="8">
        <v>44901.770833333336</v>
      </c>
      <c r="D16311" s="3">
        <v>0.107</v>
      </c>
      <c r="E16311" s="39"/>
      <c r="F16311" s="39"/>
      <c r="G16311" s="39"/>
      <c r="H16311" s="39"/>
      <c r="I16311" s="39"/>
    </row>
    <row r="16312" spans="1:9" x14ac:dyDescent="0.3">
      <c r="A16312" s="7">
        <v>43440</v>
      </c>
      <c r="B16312" s="2">
        <v>0.79166666666424135</v>
      </c>
      <c r="C16312" s="8">
        <v>44901.791666666664</v>
      </c>
      <c r="D16312" s="3">
        <v>0.107</v>
      </c>
      <c r="E16312" s="39"/>
      <c r="F16312" s="39"/>
      <c r="G16312" s="39"/>
      <c r="H16312" s="39"/>
      <c r="I16312" s="39"/>
    </row>
    <row r="16313" spans="1:9" x14ac:dyDescent="0.3">
      <c r="A16313" s="7">
        <v>43440</v>
      </c>
      <c r="B16313" s="2">
        <v>0.8125</v>
      </c>
      <c r="C16313" s="8">
        <v>44901.8125</v>
      </c>
      <c r="D16313" s="3">
        <v>0.107</v>
      </c>
      <c r="E16313" s="39"/>
      <c r="F16313" s="39"/>
      <c r="G16313" s="39"/>
      <c r="H16313" s="39"/>
      <c r="I16313" s="39"/>
    </row>
    <row r="16314" spans="1:9" x14ac:dyDescent="0.3">
      <c r="A16314" s="7">
        <v>43440</v>
      </c>
      <c r="B16314" s="2">
        <v>0.83333333333575865</v>
      </c>
      <c r="C16314" s="8">
        <v>44901.833333333336</v>
      </c>
      <c r="D16314" s="3">
        <v>0.107</v>
      </c>
      <c r="E16314" s="39"/>
      <c r="F16314" s="39"/>
      <c r="G16314" s="39"/>
      <c r="H16314" s="39"/>
      <c r="I16314" s="39"/>
    </row>
    <row r="16315" spans="1:9" x14ac:dyDescent="0.3">
      <c r="A16315" s="7">
        <v>43440</v>
      </c>
      <c r="B16315" s="2">
        <v>0.85416666666424135</v>
      </c>
      <c r="C16315" s="8">
        <v>44901.854166666664</v>
      </c>
      <c r="D16315" s="3">
        <v>0.107</v>
      </c>
      <c r="E16315" s="39"/>
      <c r="F16315" s="39"/>
      <c r="G16315" s="39"/>
      <c r="H16315" s="39"/>
      <c r="I16315" s="39"/>
    </row>
    <row r="16316" spans="1:9" x14ac:dyDescent="0.3">
      <c r="A16316" s="7">
        <v>43440</v>
      </c>
      <c r="B16316" s="2">
        <v>0.875</v>
      </c>
      <c r="C16316" s="8">
        <v>44901.875</v>
      </c>
      <c r="D16316" s="3">
        <v>0.107</v>
      </c>
      <c r="E16316" s="39"/>
      <c r="F16316" s="39"/>
      <c r="G16316" s="39"/>
      <c r="H16316" s="39"/>
      <c r="I16316" s="39"/>
    </row>
    <row r="16317" spans="1:9" x14ac:dyDescent="0.3">
      <c r="A16317" s="7">
        <v>43440</v>
      </c>
      <c r="B16317" s="2">
        <v>0.89583333333575865</v>
      </c>
      <c r="C16317" s="8">
        <v>44901.895833333336</v>
      </c>
      <c r="D16317" s="3">
        <v>0.107</v>
      </c>
      <c r="E16317" s="39"/>
      <c r="F16317" s="39"/>
      <c r="G16317" s="39"/>
      <c r="H16317" s="39"/>
      <c r="I16317" s="39"/>
    </row>
    <row r="16318" spans="1:9" x14ac:dyDescent="0.3">
      <c r="A16318" s="7">
        <v>43440</v>
      </c>
      <c r="B16318" s="2">
        <v>0.91666666666424135</v>
      </c>
      <c r="C16318" s="8">
        <v>44901.916666666664</v>
      </c>
      <c r="D16318" s="3">
        <v>0.107</v>
      </c>
      <c r="E16318" s="39"/>
      <c r="F16318" s="39"/>
      <c r="G16318" s="39"/>
      <c r="H16318" s="39"/>
      <c r="I16318" s="39"/>
    </row>
    <row r="16319" spans="1:9" x14ac:dyDescent="0.3">
      <c r="A16319" s="7">
        <v>43440</v>
      </c>
      <c r="B16319" s="2">
        <v>0.9375</v>
      </c>
      <c r="C16319" s="8">
        <v>44901.9375</v>
      </c>
      <c r="D16319" s="3">
        <v>0.107</v>
      </c>
      <c r="E16319" s="39"/>
      <c r="F16319" s="39"/>
      <c r="G16319" s="39"/>
      <c r="H16319" s="39"/>
      <c r="I16319" s="39"/>
    </row>
    <row r="16320" spans="1:9" x14ac:dyDescent="0.3">
      <c r="A16320" s="7">
        <v>43440</v>
      </c>
      <c r="B16320" s="2">
        <v>0.95833333333575865</v>
      </c>
      <c r="C16320" s="8">
        <v>44901.958333333336</v>
      </c>
      <c r="D16320" s="3">
        <v>0.107</v>
      </c>
      <c r="E16320" s="39"/>
      <c r="F16320" s="39"/>
      <c r="G16320" s="39"/>
      <c r="H16320" s="39"/>
      <c r="I16320" s="39"/>
    </row>
    <row r="16321" spans="1:9" x14ac:dyDescent="0.3">
      <c r="A16321" s="7">
        <v>43440</v>
      </c>
      <c r="B16321" s="2">
        <v>0.97916666666424135</v>
      </c>
      <c r="C16321" s="8">
        <v>44901.979166666664</v>
      </c>
      <c r="D16321" s="3">
        <v>0.107</v>
      </c>
      <c r="E16321" s="48">
        <f>+IF(D16321="","",AVERAGE(D16274:D16321))</f>
        <v>8.3666666666666722E-2</v>
      </c>
      <c r="F16321" s="48">
        <f>+IF(D16321="","",MIN(D16274:D16321))</f>
        <v>5.0999999999999997E-2</v>
      </c>
      <c r="G16321" s="48">
        <f>+IF(D16321="","",MAX(D16274:D16321))</f>
        <v>0.13500000000000001</v>
      </c>
      <c r="H16321" s="48">
        <f>STDEV(D16274:D16321)</f>
        <v>3.1282741712931758E-2</v>
      </c>
      <c r="I16321" s="48">
        <f>+IF(F16321="","",(G16321-F16321))</f>
        <v>8.4000000000000019E-2</v>
      </c>
    </row>
    <row r="16322" spans="1:9" x14ac:dyDescent="0.3">
      <c r="A16322" s="7">
        <v>43441</v>
      </c>
      <c r="B16322" s="2">
        <v>0</v>
      </c>
      <c r="C16322" s="8">
        <v>44902</v>
      </c>
      <c r="D16322" s="3">
        <v>0.107</v>
      </c>
      <c r="E16322" s="39"/>
      <c r="F16322" s="39"/>
      <c r="G16322" s="39"/>
      <c r="H16322" s="39"/>
      <c r="I16322" s="39"/>
    </row>
    <row r="16323" spans="1:9" x14ac:dyDescent="0.3">
      <c r="A16323" s="7">
        <v>43441</v>
      </c>
      <c r="B16323" s="2">
        <v>2.0833333335758653E-2</v>
      </c>
      <c r="C16323" s="8">
        <v>44902.020833333336</v>
      </c>
      <c r="D16323" s="3">
        <v>0.107</v>
      </c>
      <c r="E16323" s="39"/>
      <c r="F16323" s="39"/>
      <c r="G16323" s="39"/>
      <c r="H16323" s="39"/>
      <c r="I16323" s="39"/>
    </row>
    <row r="16324" spans="1:9" x14ac:dyDescent="0.3">
      <c r="A16324" s="7">
        <v>43441</v>
      </c>
      <c r="B16324" s="2">
        <v>4.1666666664241347E-2</v>
      </c>
      <c r="C16324" s="8">
        <v>44902.041666666664</v>
      </c>
      <c r="D16324" s="3">
        <v>0.107</v>
      </c>
      <c r="E16324" s="39"/>
      <c r="F16324" s="39"/>
      <c r="G16324" s="39"/>
      <c r="H16324" s="39"/>
      <c r="I16324" s="39"/>
    </row>
    <row r="16325" spans="1:9" x14ac:dyDescent="0.3">
      <c r="A16325" s="7">
        <v>43441</v>
      </c>
      <c r="B16325" s="2">
        <v>6.25E-2</v>
      </c>
      <c r="C16325" s="8">
        <v>44902.0625</v>
      </c>
      <c r="D16325" s="3">
        <v>0.13500000000000001</v>
      </c>
      <c r="E16325" s="39"/>
      <c r="F16325" s="39"/>
      <c r="G16325" s="39"/>
      <c r="H16325" s="39"/>
      <c r="I16325" s="39"/>
    </row>
    <row r="16326" spans="1:9" x14ac:dyDescent="0.3">
      <c r="A16326" s="7">
        <v>43441</v>
      </c>
      <c r="B16326" s="2">
        <v>8.3333333335758653E-2</v>
      </c>
      <c r="C16326" s="8">
        <v>44902.083333333336</v>
      </c>
      <c r="D16326" s="3">
        <v>0.107</v>
      </c>
      <c r="E16326" s="39"/>
      <c r="F16326" s="39"/>
      <c r="G16326" s="39"/>
      <c r="H16326" s="39"/>
      <c r="I16326" s="39"/>
    </row>
    <row r="16327" spans="1:9" x14ac:dyDescent="0.3">
      <c r="A16327" s="7">
        <v>43441</v>
      </c>
      <c r="B16327" s="2">
        <v>0.10416666666424135</v>
      </c>
      <c r="C16327" s="8">
        <v>44902.104166666664</v>
      </c>
      <c r="D16327" s="3">
        <v>0.107</v>
      </c>
      <c r="E16327" s="39"/>
      <c r="F16327" s="39"/>
      <c r="G16327" s="39"/>
      <c r="H16327" s="39"/>
      <c r="I16327" s="39"/>
    </row>
    <row r="16328" spans="1:9" x14ac:dyDescent="0.3">
      <c r="A16328" s="7">
        <v>43441</v>
      </c>
      <c r="B16328" s="2">
        <v>0.125</v>
      </c>
      <c r="C16328" s="8">
        <v>44902.125</v>
      </c>
      <c r="D16328" s="3">
        <v>0.107</v>
      </c>
      <c r="E16328" s="39"/>
      <c r="F16328" s="39"/>
      <c r="G16328" s="39"/>
      <c r="H16328" s="39"/>
      <c r="I16328" s="39"/>
    </row>
    <row r="16329" spans="1:9" x14ac:dyDescent="0.3">
      <c r="A16329" s="7">
        <v>43441</v>
      </c>
      <c r="B16329" s="2">
        <v>0.14583333333575865</v>
      </c>
      <c r="C16329" s="8">
        <v>44902.145833333336</v>
      </c>
      <c r="D16329" s="3">
        <v>0.107</v>
      </c>
      <c r="E16329" s="39"/>
      <c r="F16329" s="39"/>
      <c r="G16329" s="39"/>
      <c r="H16329" s="39"/>
      <c r="I16329" s="39"/>
    </row>
    <row r="16330" spans="1:9" x14ac:dyDescent="0.3">
      <c r="A16330" s="7">
        <v>43441</v>
      </c>
      <c r="B16330" s="2">
        <v>0.16666666666424135</v>
      </c>
      <c r="C16330" s="8">
        <v>44902.166666666664</v>
      </c>
      <c r="D16330" s="3">
        <v>0.107</v>
      </c>
      <c r="E16330" s="39"/>
      <c r="F16330" s="39"/>
      <c r="G16330" s="39"/>
      <c r="H16330" s="39"/>
      <c r="I16330" s="39"/>
    </row>
    <row r="16331" spans="1:9" x14ac:dyDescent="0.3">
      <c r="A16331" s="7">
        <v>43441</v>
      </c>
      <c r="B16331" s="2">
        <v>0.1875</v>
      </c>
      <c r="C16331" s="8">
        <v>44902.1875</v>
      </c>
      <c r="D16331" s="3">
        <v>0.13500000000000001</v>
      </c>
      <c r="E16331" s="39"/>
      <c r="F16331" s="39"/>
      <c r="G16331" s="39"/>
      <c r="H16331" s="39"/>
      <c r="I16331" s="39"/>
    </row>
    <row r="16332" spans="1:9" x14ac:dyDescent="0.3">
      <c r="A16332" s="7">
        <v>43441</v>
      </c>
      <c r="B16332" s="2">
        <v>0.20833333333575865</v>
      </c>
      <c r="C16332" s="8">
        <v>44902.208333333336</v>
      </c>
      <c r="D16332" s="3">
        <v>0.13500000000000001</v>
      </c>
      <c r="E16332" s="39"/>
      <c r="F16332" s="39"/>
      <c r="G16332" s="39"/>
      <c r="H16332" s="39"/>
      <c r="I16332" s="39"/>
    </row>
    <row r="16333" spans="1:9" x14ac:dyDescent="0.3">
      <c r="A16333" s="7">
        <v>43441</v>
      </c>
      <c r="B16333" s="2">
        <v>0.22916666666424135</v>
      </c>
      <c r="C16333" s="8">
        <v>44902.229166666664</v>
      </c>
      <c r="D16333" s="3">
        <v>0.13500000000000001</v>
      </c>
      <c r="E16333" s="39"/>
      <c r="F16333" s="39"/>
      <c r="G16333" s="39"/>
      <c r="H16333" s="39"/>
      <c r="I16333" s="39"/>
    </row>
    <row r="16334" spans="1:9" x14ac:dyDescent="0.3">
      <c r="A16334" s="7">
        <v>43441</v>
      </c>
      <c r="B16334" s="2">
        <v>0.25</v>
      </c>
      <c r="C16334" s="8">
        <v>44902.25</v>
      </c>
      <c r="D16334" s="3">
        <v>0.13500000000000001</v>
      </c>
      <c r="E16334" s="39"/>
      <c r="F16334" s="39"/>
      <c r="G16334" s="39"/>
      <c r="H16334" s="39"/>
      <c r="I16334" s="39"/>
    </row>
    <row r="16335" spans="1:9" x14ac:dyDescent="0.3">
      <c r="A16335" s="7">
        <v>43441</v>
      </c>
      <c r="B16335" s="2">
        <v>0.27083333333575865</v>
      </c>
      <c r="C16335" s="8">
        <v>44902.270833333336</v>
      </c>
      <c r="D16335" s="3">
        <v>0.13500000000000001</v>
      </c>
      <c r="E16335" s="39"/>
      <c r="F16335" s="39"/>
      <c r="G16335" s="39"/>
      <c r="H16335" s="39"/>
      <c r="I16335" s="39"/>
    </row>
    <row r="16336" spans="1:9" x14ac:dyDescent="0.3">
      <c r="A16336" s="7">
        <v>43441</v>
      </c>
      <c r="B16336" s="2">
        <v>0.29166666666424135</v>
      </c>
      <c r="C16336" s="8">
        <v>44902.291666666664</v>
      </c>
      <c r="D16336" s="3">
        <v>0.13500000000000001</v>
      </c>
      <c r="E16336" s="39"/>
      <c r="F16336" s="39"/>
      <c r="G16336" s="39"/>
      <c r="H16336" s="39"/>
      <c r="I16336" s="39"/>
    </row>
    <row r="16337" spans="1:9" x14ac:dyDescent="0.3">
      <c r="A16337" s="7">
        <v>43441</v>
      </c>
      <c r="B16337" s="2">
        <v>0.3125</v>
      </c>
      <c r="C16337" s="8">
        <v>44902.3125</v>
      </c>
      <c r="D16337" s="3">
        <v>0.13500000000000001</v>
      </c>
      <c r="E16337" s="39"/>
      <c r="F16337" s="39"/>
      <c r="G16337" s="39"/>
      <c r="H16337" s="39"/>
      <c r="I16337" s="39"/>
    </row>
    <row r="16338" spans="1:9" x14ac:dyDescent="0.3">
      <c r="A16338" s="7">
        <v>43441</v>
      </c>
      <c r="B16338" s="2">
        <v>0.33333333333575865</v>
      </c>
      <c r="C16338" s="8">
        <v>44902.333333333336</v>
      </c>
      <c r="D16338" s="3">
        <v>0.13500000000000001</v>
      </c>
      <c r="E16338" s="39"/>
      <c r="F16338" s="39"/>
      <c r="G16338" s="39"/>
      <c r="H16338" s="39"/>
      <c r="I16338" s="39"/>
    </row>
    <row r="16339" spans="1:9" x14ac:dyDescent="0.3">
      <c r="A16339" s="7">
        <v>43441</v>
      </c>
      <c r="B16339" s="2">
        <v>0.35416666666424135</v>
      </c>
      <c r="C16339" s="8">
        <v>44902.354166666664</v>
      </c>
      <c r="D16339" s="3">
        <v>0.13500000000000001</v>
      </c>
      <c r="E16339" s="39"/>
      <c r="F16339" s="39"/>
      <c r="G16339" s="39"/>
      <c r="H16339" s="39"/>
      <c r="I16339" s="39"/>
    </row>
    <row r="16340" spans="1:9" x14ac:dyDescent="0.3">
      <c r="A16340" s="7">
        <v>43441</v>
      </c>
      <c r="B16340" s="2">
        <v>0.375</v>
      </c>
      <c r="C16340" s="8">
        <v>44902.375</v>
      </c>
      <c r="D16340" s="3">
        <v>0.13500000000000001</v>
      </c>
      <c r="E16340" s="39"/>
      <c r="F16340" s="39"/>
      <c r="G16340" s="39"/>
      <c r="H16340" s="39"/>
      <c r="I16340" s="39"/>
    </row>
    <row r="16341" spans="1:9" x14ac:dyDescent="0.3">
      <c r="A16341" s="7">
        <v>43441</v>
      </c>
      <c r="B16341" s="2">
        <v>0.39583333333575865</v>
      </c>
      <c r="C16341" s="8">
        <v>44902.395833333336</v>
      </c>
      <c r="D16341" s="3">
        <v>0.13500000000000001</v>
      </c>
      <c r="E16341" s="39"/>
      <c r="F16341" s="39"/>
      <c r="G16341" s="39"/>
      <c r="H16341" s="39"/>
      <c r="I16341" s="39"/>
    </row>
    <row r="16342" spans="1:9" x14ac:dyDescent="0.3">
      <c r="A16342" s="7">
        <v>43441</v>
      </c>
      <c r="B16342" s="2">
        <v>0.41666666666424135</v>
      </c>
      <c r="C16342" s="8">
        <v>44902.416666666664</v>
      </c>
      <c r="D16342" s="3">
        <v>0.16300000000000001</v>
      </c>
      <c r="E16342" s="39"/>
      <c r="F16342" s="39"/>
      <c r="G16342" s="39"/>
      <c r="H16342" s="39"/>
      <c r="I16342" s="39"/>
    </row>
    <row r="16343" spans="1:9" x14ac:dyDescent="0.3">
      <c r="A16343" s="7">
        <v>43441</v>
      </c>
      <c r="B16343" s="2">
        <v>0.4375</v>
      </c>
      <c r="C16343" s="8">
        <v>44902.4375</v>
      </c>
      <c r="D16343" s="3">
        <v>0.16300000000000001</v>
      </c>
      <c r="E16343" s="39"/>
      <c r="F16343" s="39"/>
      <c r="G16343" s="39"/>
      <c r="H16343" s="39"/>
      <c r="I16343" s="39"/>
    </row>
    <row r="16344" spans="1:9" x14ac:dyDescent="0.3">
      <c r="A16344" s="7">
        <v>43441</v>
      </c>
      <c r="B16344" s="2">
        <v>0.45833333333575865</v>
      </c>
      <c r="C16344" s="8">
        <v>44902.458333333336</v>
      </c>
      <c r="D16344" s="3">
        <v>0.19</v>
      </c>
      <c r="E16344" s="39"/>
      <c r="F16344" s="39"/>
      <c r="G16344" s="39"/>
      <c r="H16344" s="39"/>
      <c r="I16344" s="39"/>
    </row>
    <row r="16345" spans="1:9" x14ac:dyDescent="0.3">
      <c r="A16345" s="7">
        <v>43441</v>
      </c>
      <c r="B16345" s="2">
        <v>0.47916666666424135</v>
      </c>
      <c r="C16345" s="8">
        <v>44902.479166666664</v>
      </c>
      <c r="D16345" s="3">
        <v>0.218</v>
      </c>
      <c r="E16345" s="39"/>
      <c r="F16345" s="39"/>
      <c r="G16345" s="39"/>
      <c r="H16345" s="39"/>
      <c r="I16345" s="39"/>
    </row>
    <row r="16346" spans="1:9" x14ac:dyDescent="0.3">
      <c r="A16346" s="7">
        <v>43441</v>
      </c>
      <c r="B16346" s="2">
        <v>0.5</v>
      </c>
      <c r="C16346" s="8">
        <v>44902.5</v>
      </c>
      <c r="D16346" s="3">
        <v>0.246</v>
      </c>
      <c r="E16346" s="39"/>
      <c r="F16346" s="39"/>
      <c r="G16346" s="39"/>
      <c r="H16346" s="39"/>
      <c r="I16346" s="39"/>
    </row>
    <row r="16347" spans="1:9" x14ac:dyDescent="0.3">
      <c r="A16347" s="7">
        <v>43441</v>
      </c>
      <c r="B16347" s="2">
        <v>0.52083333333575865</v>
      </c>
      <c r="C16347" s="8">
        <v>44902.520833333336</v>
      </c>
      <c r="D16347" s="3">
        <v>0.27300000000000002</v>
      </c>
      <c r="E16347" s="39"/>
      <c r="F16347" s="39"/>
      <c r="G16347" s="39"/>
      <c r="H16347" s="39"/>
      <c r="I16347" s="39"/>
    </row>
    <row r="16348" spans="1:9" x14ac:dyDescent="0.3">
      <c r="A16348" s="7">
        <v>43441</v>
      </c>
      <c r="B16348" s="2">
        <v>0.54166666666424135</v>
      </c>
      <c r="C16348" s="8">
        <v>44902.541666666664</v>
      </c>
      <c r="D16348" s="3">
        <v>0.27300000000000002</v>
      </c>
      <c r="E16348" s="39"/>
      <c r="F16348" s="39"/>
      <c r="G16348" s="39"/>
      <c r="H16348" s="39"/>
      <c r="I16348" s="39"/>
    </row>
    <row r="16349" spans="1:9" x14ac:dyDescent="0.3">
      <c r="A16349" s="7">
        <v>43441</v>
      </c>
      <c r="B16349" s="2">
        <v>0.5625</v>
      </c>
      <c r="C16349" s="8">
        <v>44902.5625</v>
      </c>
      <c r="D16349" s="3">
        <v>0.30099999999999999</v>
      </c>
      <c r="E16349" s="39"/>
      <c r="F16349" s="39"/>
      <c r="G16349" s="39"/>
      <c r="H16349" s="39"/>
      <c r="I16349" s="39"/>
    </row>
    <row r="16350" spans="1:9" x14ac:dyDescent="0.3">
      <c r="A16350" s="7">
        <v>43441</v>
      </c>
      <c r="B16350" s="2">
        <v>0.58333333333575865</v>
      </c>
      <c r="C16350" s="8">
        <v>44902.583333333336</v>
      </c>
      <c r="D16350" s="3">
        <v>0.32900000000000001</v>
      </c>
      <c r="E16350" s="39"/>
      <c r="F16350" s="39"/>
      <c r="G16350" s="39"/>
      <c r="H16350" s="39"/>
      <c r="I16350" s="39"/>
    </row>
    <row r="16351" spans="1:9" x14ac:dyDescent="0.3">
      <c r="A16351" s="7">
        <v>43441</v>
      </c>
      <c r="B16351" s="2">
        <v>0.60416666666424135</v>
      </c>
      <c r="C16351" s="8">
        <v>44902.604166666664</v>
      </c>
      <c r="D16351" s="3">
        <v>0.32900000000000001</v>
      </c>
      <c r="E16351" s="39"/>
      <c r="F16351" s="39"/>
      <c r="G16351" s="39"/>
      <c r="H16351" s="39"/>
      <c r="I16351" s="39"/>
    </row>
    <row r="16352" spans="1:9" x14ac:dyDescent="0.3">
      <c r="A16352" s="7">
        <v>43441</v>
      </c>
      <c r="B16352" s="2">
        <v>0.625</v>
      </c>
      <c r="C16352" s="8">
        <v>44902.625</v>
      </c>
      <c r="D16352" s="3">
        <v>0.35599999999999998</v>
      </c>
      <c r="E16352" s="39"/>
      <c r="F16352" s="39"/>
      <c r="G16352" s="39"/>
      <c r="H16352" s="39"/>
      <c r="I16352" s="39"/>
    </row>
    <row r="16353" spans="1:9" x14ac:dyDescent="0.3">
      <c r="A16353" s="7">
        <v>43441</v>
      </c>
      <c r="B16353" s="2">
        <v>0.64583333333575865</v>
      </c>
      <c r="C16353" s="8">
        <v>44902.645833333336</v>
      </c>
      <c r="D16353" s="3">
        <v>0.35599999999999998</v>
      </c>
      <c r="E16353" s="39"/>
      <c r="F16353" s="39"/>
      <c r="G16353" s="39"/>
      <c r="H16353" s="39"/>
      <c r="I16353" s="39"/>
    </row>
    <row r="16354" spans="1:9" x14ac:dyDescent="0.3">
      <c r="A16354" s="7">
        <v>43441</v>
      </c>
      <c r="B16354" s="2">
        <v>0.66666666666424135</v>
      </c>
      <c r="C16354" s="8">
        <v>44902.666666666664</v>
      </c>
      <c r="D16354" s="3">
        <v>0.35599999999999998</v>
      </c>
      <c r="E16354" s="39"/>
      <c r="F16354" s="39"/>
      <c r="G16354" s="39"/>
      <c r="H16354" s="39"/>
      <c r="I16354" s="39"/>
    </row>
    <row r="16355" spans="1:9" x14ac:dyDescent="0.3">
      <c r="A16355" s="7">
        <v>43441</v>
      </c>
      <c r="B16355" s="2">
        <v>0.6875</v>
      </c>
      <c r="C16355" s="8">
        <v>44902.6875</v>
      </c>
      <c r="D16355" s="3">
        <v>0.32900000000000001</v>
      </c>
      <c r="E16355" s="39"/>
      <c r="F16355" s="39"/>
      <c r="G16355" s="39"/>
      <c r="H16355" s="39"/>
      <c r="I16355" s="39"/>
    </row>
    <row r="16356" spans="1:9" x14ac:dyDescent="0.3">
      <c r="A16356" s="7">
        <v>43441</v>
      </c>
      <c r="B16356" s="2">
        <v>0.70833333333575865</v>
      </c>
      <c r="C16356" s="8">
        <v>44902.708333333336</v>
      </c>
      <c r="D16356" s="3">
        <v>0.32900000000000001</v>
      </c>
      <c r="E16356" s="39"/>
      <c r="F16356" s="39"/>
      <c r="G16356" s="39"/>
      <c r="H16356" s="39"/>
      <c r="I16356" s="39"/>
    </row>
    <row r="16357" spans="1:9" x14ac:dyDescent="0.3">
      <c r="A16357" s="7">
        <v>43441</v>
      </c>
      <c r="B16357" s="2">
        <v>0.72916666666424135</v>
      </c>
      <c r="C16357" s="8">
        <v>44902.729166666664</v>
      </c>
      <c r="D16357" s="3">
        <v>0.30099999999999999</v>
      </c>
      <c r="E16357" s="39"/>
      <c r="F16357" s="39"/>
      <c r="G16357" s="39"/>
      <c r="H16357" s="39"/>
      <c r="I16357" s="39"/>
    </row>
    <row r="16358" spans="1:9" x14ac:dyDescent="0.3">
      <c r="A16358" s="7">
        <v>43441</v>
      </c>
      <c r="B16358" s="2">
        <v>0.75</v>
      </c>
      <c r="C16358" s="8">
        <v>44902.75</v>
      </c>
      <c r="D16358" s="3">
        <v>0.30099999999999999</v>
      </c>
      <c r="E16358" s="39"/>
      <c r="F16358" s="39"/>
      <c r="G16358" s="39"/>
      <c r="H16358" s="39"/>
      <c r="I16358" s="39"/>
    </row>
    <row r="16359" spans="1:9" x14ac:dyDescent="0.3">
      <c r="A16359" s="7">
        <v>43441</v>
      </c>
      <c r="B16359" s="2">
        <v>0.77083333333575865</v>
      </c>
      <c r="C16359" s="8">
        <v>44902.770833333336</v>
      </c>
      <c r="D16359" s="3">
        <v>0.27300000000000002</v>
      </c>
      <c r="E16359" s="39"/>
      <c r="F16359" s="39"/>
      <c r="G16359" s="39"/>
      <c r="H16359" s="39"/>
      <c r="I16359" s="39"/>
    </row>
    <row r="16360" spans="1:9" x14ac:dyDescent="0.3">
      <c r="A16360" s="7">
        <v>43441</v>
      </c>
      <c r="B16360" s="2">
        <v>0.79166666666424135</v>
      </c>
      <c r="C16360" s="8">
        <v>44902.791666666664</v>
      </c>
      <c r="D16360" s="3">
        <v>0.27300000000000002</v>
      </c>
      <c r="E16360" s="39"/>
      <c r="F16360" s="39"/>
      <c r="G16360" s="39"/>
      <c r="H16360" s="39"/>
      <c r="I16360" s="39"/>
    </row>
    <row r="16361" spans="1:9" x14ac:dyDescent="0.3">
      <c r="A16361" s="7">
        <v>43441</v>
      </c>
      <c r="B16361" s="2">
        <v>0.8125</v>
      </c>
      <c r="C16361" s="8">
        <v>44902.8125</v>
      </c>
      <c r="D16361" s="3">
        <v>0.27300000000000002</v>
      </c>
      <c r="E16361" s="39"/>
      <c r="F16361" s="39"/>
      <c r="G16361" s="39"/>
      <c r="H16361" s="39"/>
      <c r="I16361" s="39"/>
    </row>
    <row r="16362" spans="1:9" x14ac:dyDescent="0.3">
      <c r="A16362" s="7">
        <v>43441</v>
      </c>
      <c r="B16362" s="2">
        <v>0.83333333333575865</v>
      </c>
      <c r="C16362" s="8">
        <v>44902.833333333336</v>
      </c>
      <c r="D16362" s="3">
        <v>0.246</v>
      </c>
      <c r="E16362" s="39"/>
      <c r="F16362" s="39"/>
      <c r="G16362" s="39"/>
      <c r="H16362" s="39"/>
      <c r="I16362" s="39"/>
    </row>
    <row r="16363" spans="1:9" x14ac:dyDescent="0.3">
      <c r="A16363" s="7">
        <v>43441</v>
      </c>
      <c r="B16363" s="2">
        <v>0.85416666666424135</v>
      </c>
      <c r="C16363" s="8">
        <v>44902.854166666664</v>
      </c>
      <c r="D16363" s="3">
        <v>0.27300000000000002</v>
      </c>
      <c r="E16363" s="39"/>
      <c r="F16363" s="39"/>
      <c r="G16363" s="39"/>
      <c r="H16363" s="39"/>
      <c r="I16363" s="39"/>
    </row>
    <row r="16364" spans="1:9" x14ac:dyDescent="0.3">
      <c r="A16364" s="7">
        <v>43441</v>
      </c>
      <c r="B16364" s="2">
        <v>0.875</v>
      </c>
      <c r="C16364" s="8">
        <v>44902.875</v>
      </c>
      <c r="D16364" s="3">
        <v>0.27300000000000002</v>
      </c>
      <c r="E16364" s="39"/>
      <c r="F16364" s="39"/>
      <c r="G16364" s="39"/>
      <c r="H16364" s="39"/>
      <c r="I16364" s="39"/>
    </row>
    <row r="16365" spans="1:9" x14ac:dyDescent="0.3">
      <c r="A16365" s="7">
        <v>43441</v>
      </c>
      <c r="B16365" s="2">
        <v>0.89583333333575865</v>
      </c>
      <c r="C16365" s="8">
        <v>44902.895833333336</v>
      </c>
      <c r="D16365" s="3">
        <v>0.27300000000000002</v>
      </c>
      <c r="E16365" s="39"/>
      <c r="F16365" s="39"/>
      <c r="G16365" s="39"/>
      <c r="H16365" s="39"/>
      <c r="I16365" s="39"/>
    </row>
    <row r="16366" spans="1:9" x14ac:dyDescent="0.3">
      <c r="A16366" s="7">
        <v>43441</v>
      </c>
      <c r="B16366" s="2">
        <v>0.91666666666424135</v>
      </c>
      <c r="C16366" s="8">
        <v>44902.916666666664</v>
      </c>
      <c r="D16366" s="3">
        <v>0.27300000000000002</v>
      </c>
      <c r="E16366" s="39"/>
      <c r="F16366" s="39"/>
      <c r="G16366" s="39"/>
      <c r="H16366" s="39"/>
      <c r="I16366" s="39"/>
    </row>
    <row r="16367" spans="1:9" x14ac:dyDescent="0.3">
      <c r="A16367" s="7">
        <v>43441</v>
      </c>
      <c r="B16367" s="2">
        <v>0.9375</v>
      </c>
      <c r="C16367" s="8">
        <v>44902.9375</v>
      </c>
      <c r="D16367" s="3">
        <v>0.27300000000000002</v>
      </c>
      <c r="E16367" s="39"/>
      <c r="F16367" s="39"/>
      <c r="G16367" s="39"/>
      <c r="H16367" s="39"/>
      <c r="I16367" s="39"/>
    </row>
    <row r="16368" spans="1:9" x14ac:dyDescent="0.3">
      <c r="A16368" s="7">
        <v>43441</v>
      </c>
      <c r="B16368" s="2">
        <v>0.95833333333575865</v>
      </c>
      <c r="C16368" s="8">
        <v>44902.958333333336</v>
      </c>
      <c r="D16368" s="3">
        <v>0.27300000000000002</v>
      </c>
      <c r="E16368" s="39"/>
      <c r="F16368" s="39"/>
      <c r="G16368" s="39"/>
      <c r="H16368" s="39"/>
      <c r="I16368" s="39"/>
    </row>
    <row r="16369" spans="1:9" x14ac:dyDescent="0.3">
      <c r="A16369" s="7">
        <v>43441</v>
      </c>
      <c r="B16369" s="2">
        <v>0.97916666666424135</v>
      </c>
      <c r="C16369" s="8">
        <v>44902.979166666664</v>
      </c>
      <c r="D16369" s="3">
        <v>0.27300000000000002</v>
      </c>
      <c r="E16369" s="48">
        <f>+IF(D16369="","",AVERAGE(D16322:D16369))</f>
        <v>0.21385416666666657</v>
      </c>
      <c r="F16369" s="48">
        <f>+IF(D16369="","",MIN(D16322:D16369))</f>
        <v>0.107</v>
      </c>
      <c r="G16369" s="48">
        <f>+IF(D16369="","",MAX(D16322:D16369))</f>
        <v>0.35599999999999998</v>
      </c>
      <c r="H16369" s="48">
        <f>STDEV(D16322:D16369)</f>
        <v>8.656518625655038E-2</v>
      </c>
      <c r="I16369" s="48">
        <f>+IF(F16369="","",(G16369-F16369))</f>
        <v>0.249</v>
      </c>
    </row>
    <row r="16370" spans="1:9" x14ac:dyDescent="0.3">
      <c r="A16370" s="7">
        <v>43442</v>
      </c>
      <c r="B16370" s="2">
        <v>0</v>
      </c>
      <c r="C16370" s="8">
        <v>44903</v>
      </c>
      <c r="D16370" s="3">
        <v>0.30099999999999999</v>
      </c>
      <c r="E16370" s="39"/>
      <c r="F16370" s="39"/>
      <c r="G16370" s="39"/>
      <c r="H16370" s="39"/>
      <c r="I16370" s="39"/>
    </row>
    <row r="16371" spans="1:9" x14ac:dyDescent="0.3">
      <c r="A16371" s="7">
        <v>43442</v>
      </c>
      <c r="B16371" s="2">
        <v>2.0833333335758653E-2</v>
      </c>
      <c r="C16371" s="8">
        <v>44903.020833333336</v>
      </c>
      <c r="D16371" s="3">
        <v>0.27300000000000002</v>
      </c>
      <c r="E16371" s="39"/>
      <c r="F16371" s="39"/>
      <c r="G16371" s="39"/>
      <c r="H16371" s="39"/>
      <c r="I16371" s="39"/>
    </row>
    <row r="16372" spans="1:9" x14ac:dyDescent="0.3">
      <c r="A16372" s="7">
        <v>43442</v>
      </c>
      <c r="B16372" s="2">
        <v>4.1666666664241347E-2</v>
      </c>
      <c r="C16372" s="8">
        <v>44903.041666666664</v>
      </c>
      <c r="D16372" s="3">
        <v>0.27300000000000002</v>
      </c>
      <c r="E16372" s="39"/>
      <c r="F16372" s="39"/>
      <c r="G16372" s="39"/>
      <c r="H16372" s="39"/>
      <c r="I16372" s="39"/>
    </row>
    <row r="16373" spans="1:9" x14ac:dyDescent="0.3">
      <c r="A16373" s="7">
        <v>43442</v>
      </c>
      <c r="B16373" s="2">
        <v>6.25E-2</v>
      </c>
      <c r="C16373" s="8">
        <v>44903.0625</v>
      </c>
      <c r="D16373" s="3">
        <v>0.27300000000000002</v>
      </c>
      <c r="E16373" s="39"/>
      <c r="F16373" s="39"/>
      <c r="G16373" s="39"/>
      <c r="H16373" s="39"/>
      <c r="I16373" s="39"/>
    </row>
    <row r="16374" spans="1:9" x14ac:dyDescent="0.3">
      <c r="A16374" s="7">
        <v>43442</v>
      </c>
      <c r="B16374" s="2">
        <v>8.3333333335758653E-2</v>
      </c>
      <c r="C16374" s="8">
        <v>44903.083333333336</v>
      </c>
      <c r="D16374" s="3">
        <v>0.27300000000000002</v>
      </c>
      <c r="E16374" s="39"/>
      <c r="F16374" s="39"/>
      <c r="G16374" s="39"/>
      <c r="H16374" s="39"/>
      <c r="I16374" s="39"/>
    </row>
    <row r="16375" spans="1:9" x14ac:dyDescent="0.3">
      <c r="A16375" s="7">
        <v>43442</v>
      </c>
      <c r="B16375" s="2">
        <v>0.10416666666424135</v>
      </c>
      <c r="C16375" s="8">
        <v>44903.104166666664</v>
      </c>
      <c r="D16375" s="3">
        <v>0.27300000000000002</v>
      </c>
      <c r="E16375" s="39"/>
      <c r="F16375" s="39"/>
      <c r="G16375" s="39"/>
      <c r="H16375" s="39"/>
      <c r="I16375" s="39"/>
    </row>
    <row r="16376" spans="1:9" x14ac:dyDescent="0.3">
      <c r="A16376" s="7">
        <v>43442</v>
      </c>
      <c r="B16376" s="2">
        <v>0.125</v>
      </c>
      <c r="C16376" s="8">
        <v>44903.125</v>
      </c>
      <c r="D16376" s="3">
        <v>0.27300000000000002</v>
      </c>
      <c r="E16376" s="39"/>
      <c r="F16376" s="39"/>
      <c r="G16376" s="39"/>
      <c r="H16376" s="39"/>
      <c r="I16376" s="39"/>
    </row>
    <row r="16377" spans="1:9" x14ac:dyDescent="0.3">
      <c r="A16377" s="7">
        <v>43442</v>
      </c>
      <c r="B16377" s="2">
        <v>0.14583333333575865</v>
      </c>
      <c r="C16377" s="8">
        <v>44903.145833333336</v>
      </c>
      <c r="D16377" s="3">
        <v>0.27300000000000002</v>
      </c>
      <c r="E16377" s="39"/>
      <c r="F16377" s="39"/>
      <c r="G16377" s="39"/>
      <c r="H16377" s="39"/>
      <c r="I16377" s="39"/>
    </row>
    <row r="16378" spans="1:9" x14ac:dyDescent="0.3">
      <c r="A16378" s="7">
        <v>43442</v>
      </c>
      <c r="B16378" s="2">
        <v>0.16666666666424135</v>
      </c>
      <c r="C16378" s="8">
        <v>44903.166666666664</v>
      </c>
      <c r="D16378" s="3">
        <v>0.27300000000000002</v>
      </c>
      <c r="E16378" s="39"/>
      <c r="F16378" s="39"/>
      <c r="G16378" s="39"/>
      <c r="H16378" s="39"/>
      <c r="I16378" s="39"/>
    </row>
    <row r="16379" spans="1:9" x14ac:dyDescent="0.3">
      <c r="A16379" s="7">
        <v>43442</v>
      </c>
      <c r="B16379" s="2">
        <v>0.1875</v>
      </c>
      <c r="C16379" s="8">
        <v>44903.1875</v>
      </c>
      <c r="D16379" s="3">
        <v>0.27300000000000002</v>
      </c>
      <c r="E16379" s="39"/>
      <c r="F16379" s="39"/>
      <c r="G16379" s="39"/>
      <c r="H16379" s="39"/>
      <c r="I16379" s="39"/>
    </row>
    <row r="16380" spans="1:9" x14ac:dyDescent="0.3">
      <c r="A16380" s="7">
        <v>43442</v>
      </c>
      <c r="B16380" s="2">
        <v>0.20833333333575865</v>
      </c>
      <c r="C16380" s="8">
        <v>44903.208333333336</v>
      </c>
      <c r="D16380" s="3">
        <v>0.27300000000000002</v>
      </c>
      <c r="E16380" s="39"/>
      <c r="F16380" s="39"/>
      <c r="G16380" s="39"/>
      <c r="H16380" s="39"/>
      <c r="I16380" s="39"/>
    </row>
    <row r="16381" spans="1:9" x14ac:dyDescent="0.3">
      <c r="A16381" s="7">
        <v>43442</v>
      </c>
      <c r="B16381" s="2">
        <v>0.22916666666424135</v>
      </c>
      <c r="C16381" s="8">
        <v>44903.229166666664</v>
      </c>
      <c r="D16381" s="3">
        <v>0.27300000000000002</v>
      </c>
      <c r="E16381" s="39"/>
      <c r="F16381" s="39"/>
      <c r="G16381" s="39"/>
      <c r="H16381" s="39"/>
      <c r="I16381" s="39"/>
    </row>
    <row r="16382" spans="1:9" x14ac:dyDescent="0.3">
      <c r="A16382" s="7">
        <v>43442</v>
      </c>
      <c r="B16382" s="2">
        <v>0.25</v>
      </c>
      <c r="C16382" s="8">
        <v>44903.25</v>
      </c>
      <c r="D16382" s="3">
        <v>0.27300000000000002</v>
      </c>
      <c r="E16382" s="39"/>
      <c r="F16382" s="39"/>
      <c r="G16382" s="39"/>
      <c r="H16382" s="39"/>
      <c r="I16382" s="39"/>
    </row>
    <row r="16383" spans="1:9" x14ac:dyDescent="0.3">
      <c r="A16383" s="7">
        <v>43442</v>
      </c>
      <c r="B16383" s="2">
        <v>0.27083333333575865</v>
      </c>
      <c r="C16383" s="8">
        <v>44903.270833333336</v>
      </c>
      <c r="D16383" s="3">
        <v>0.27300000000000002</v>
      </c>
      <c r="E16383" s="39"/>
      <c r="F16383" s="39"/>
      <c r="G16383" s="39"/>
      <c r="H16383" s="39"/>
      <c r="I16383" s="39"/>
    </row>
    <row r="16384" spans="1:9" x14ac:dyDescent="0.3">
      <c r="A16384" s="7">
        <v>43442</v>
      </c>
      <c r="B16384" s="2">
        <v>0.29166666666424135</v>
      </c>
      <c r="C16384" s="8">
        <v>44903.291666666664</v>
      </c>
      <c r="D16384" s="3">
        <v>0.30099999999999999</v>
      </c>
      <c r="E16384" s="39"/>
      <c r="F16384" s="39"/>
      <c r="G16384" s="39"/>
      <c r="H16384" s="39"/>
      <c r="I16384" s="39"/>
    </row>
    <row r="16385" spans="1:9" x14ac:dyDescent="0.3">
      <c r="A16385" s="7">
        <v>43442</v>
      </c>
      <c r="B16385" s="2">
        <v>0.3125</v>
      </c>
      <c r="C16385" s="8">
        <v>44903.3125</v>
      </c>
      <c r="D16385" s="3">
        <v>0.30099999999999999</v>
      </c>
      <c r="E16385" s="39"/>
      <c r="F16385" s="39"/>
      <c r="G16385" s="39"/>
      <c r="H16385" s="39"/>
      <c r="I16385" s="39"/>
    </row>
    <row r="16386" spans="1:9" x14ac:dyDescent="0.3">
      <c r="A16386" s="7">
        <v>43442</v>
      </c>
      <c r="B16386" s="2">
        <v>0.33333333333575865</v>
      </c>
      <c r="C16386" s="8">
        <v>44903.333333333336</v>
      </c>
      <c r="D16386" s="3">
        <v>0.27300000000000002</v>
      </c>
      <c r="E16386" s="39"/>
      <c r="F16386" s="39"/>
      <c r="G16386" s="39"/>
      <c r="H16386" s="39"/>
      <c r="I16386" s="39"/>
    </row>
    <row r="16387" spans="1:9" x14ac:dyDescent="0.3">
      <c r="A16387" s="7">
        <v>43442</v>
      </c>
      <c r="B16387" s="2">
        <v>0.35416666666424135</v>
      </c>
      <c r="C16387" s="8">
        <v>44903.354166666664</v>
      </c>
      <c r="D16387" s="3">
        <v>0.30099999999999999</v>
      </c>
      <c r="E16387" s="39"/>
      <c r="F16387" s="39"/>
      <c r="G16387" s="39"/>
      <c r="H16387" s="39"/>
      <c r="I16387" s="39"/>
    </row>
    <row r="16388" spans="1:9" x14ac:dyDescent="0.3">
      <c r="A16388" s="7">
        <v>43442</v>
      </c>
      <c r="B16388" s="2">
        <v>0.375</v>
      </c>
      <c r="C16388" s="8">
        <v>44903.375</v>
      </c>
      <c r="D16388" s="3">
        <v>0.30099999999999999</v>
      </c>
      <c r="E16388" s="39"/>
      <c r="F16388" s="39"/>
      <c r="G16388" s="39"/>
      <c r="H16388" s="39"/>
      <c r="I16388" s="39"/>
    </row>
    <row r="16389" spans="1:9" x14ac:dyDescent="0.3">
      <c r="A16389" s="7">
        <v>43442</v>
      </c>
      <c r="B16389" s="2">
        <v>0.39583333333575865</v>
      </c>
      <c r="C16389" s="8">
        <v>44903.395833333336</v>
      </c>
      <c r="D16389" s="3">
        <v>0.30099999999999999</v>
      </c>
      <c r="E16389" s="39"/>
      <c r="F16389" s="39"/>
      <c r="G16389" s="39"/>
      <c r="H16389" s="39"/>
      <c r="I16389" s="39"/>
    </row>
    <row r="16390" spans="1:9" x14ac:dyDescent="0.3">
      <c r="A16390" s="7">
        <v>43442</v>
      </c>
      <c r="B16390" s="2">
        <v>0.41666666666424135</v>
      </c>
      <c r="C16390" s="8">
        <v>44903.416666666664</v>
      </c>
      <c r="D16390" s="3">
        <v>0.32900000000000001</v>
      </c>
      <c r="E16390" s="39"/>
      <c r="F16390" s="39"/>
      <c r="G16390" s="39"/>
      <c r="H16390" s="39"/>
      <c r="I16390" s="39"/>
    </row>
    <row r="16391" spans="1:9" x14ac:dyDescent="0.3">
      <c r="A16391" s="7">
        <v>43442</v>
      </c>
      <c r="B16391" s="2">
        <v>0.4375</v>
      </c>
      <c r="C16391" s="8">
        <v>44903.4375</v>
      </c>
      <c r="D16391" s="3">
        <v>0.35599999999999998</v>
      </c>
      <c r="E16391" s="39"/>
      <c r="F16391" s="39"/>
      <c r="G16391" s="39"/>
      <c r="H16391" s="39"/>
      <c r="I16391" s="39"/>
    </row>
    <row r="16392" spans="1:9" x14ac:dyDescent="0.3">
      <c r="A16392" s="7">
        <v>43442</v>
      </c>
      <c r="B16392" s="2">
        <v>0.45833333333575865</v>
      </c>
      <c r="C16392" s="8">
        <v>44903.458333333336</v>
      </c>
      <c r="D16392" s="3">
        <v>0.35599999999999998</v>
      </c>
      <c r="E16392" s="39"/>
      <c r="F16392" s="39"/>
      <c r="G16392" s="39"/>
      <c r="H16392" s="39"/>
      <c r="I16392" s="39"/>
    </row>
    <row r="16393" spans="1:9" x14ac:dyDescent="0.3">
      <c r="A16393" s="7">
        <v>43442</v>
      </c>
      <c r="B16393" s="2">
        <v>0.47916666666424135</v>
      </c>
      <c r="C16393" s="8">
        <v>44903.479166666664</v>
      </c>
      <c r="D16393" s="3">
        <v>0.41199999999999998</v>
      </c>
      <c r="E16393" s="39"/>
      <c r="F16393" s="39"/>
      <c r="G16393" s="39"/>
      <c r="H16393" s="39"/>
      <c r="I16393" s="39"/>
    </row>
    <row r="16394" spans="1:9" x14ac:dyDescent="0.3">
      <c r="A16394" s="7">
        <v>43442</v>
      </c>
      <c r="B16394" s="2">
        <v>0.5</v>
      </c>
      <c r="C16394" s="8">
        <v>44903.5</v>
      </c>
      <c r="D16394" s="3">
        <v>0.439</v>
      </c>
      <c r="E16394" s="39"/>
      <c r="F16394" s="39"/>
      <c r="G16394" s="39"/>
      <c r="H16394" s="39"/>
      <c r="I16394" s="39"/>
    </row>
    <row r="16395" spans="1:9" x14ac:dyDescent="0.3">
      <c r="A16395" s="7">
        <v>43442</v>
      </c>
      <c r="B16395" s="2">
        <v>0.52083333333575865</v>
      </c>
      <c r="C16395" s="8">
        <v>44903.520833333336</v>
      </c>
      <c r="D16395" s="3">
        <v>0.495</v>
      </c>
      <c r="E16395" s="39"/>
      <c r="F16395" s="39"/>
      <c r="G16395" s="39"/>
      <c r="H16395" s="39"/>
      <c r="I16395" s="39"/>
    </row>
    <row r="16396" spans="1:9" x14ac:dyDescent="0.3">
      <c r="A16396" s="7">
        <v>43442</v>
      </c>
      <c r="B16396" s="2">
        <v>0.54166666666424135</v>
      </c>
      <c r="C16396" s="8">
        <v>44903.541666666664</v>
      </c>
      <c r="D16396" s="3">
        <v>0.495</v>
      </c>
      <c r="E16396" s="39"/>
      <c r="F16396" s="39"/>
      <c r="G16396" s="39"/>
      <c r="H16396" s="39"/>
      <c r="I16396" s="39"/>
    </row>
    <row r="16397" spans="1:9" x14ac:dyDescent="0.3">
      <c r="A16397" s="7">
        <v>43442</v>
      </c>
      <c r="B16397" s="2">
        <v>0.5625</v>
      </c>
      <c r="C16397" s="8">
        <v>44903.5625</v>
      </c>
      <c r="D16397" s="3">
        <v>0.52200000000000002</v>
      </c>
      <c r="E16397" s="39"/>
      <c r="F16397" s="39"/>
      <c r="G16397" s="39"/>
      <c r="H16397" s="39"/>
      <c r="I16397" s="39"/>
    </row>
    <row r="16398" spans="1:9" x14ac:dyDescent="0.3">
      <c r="A16398" s="7">
        <v>43442</v>
      </c>
      <c r="B16398" s="2">
        <v>0.58333333333575865</v>
      </c>
      <c r="C16398" s="8">
        <v>44903.583333333336</v>
      </c>
      <c r="D16398" s="3">
        <v>0.52200000000000002</v>
      </c>
      <c r="E16398" s="39"/>
      <c r="F16398" s="39"/>
      <c r="G16398" s="39"/>
      <c r="H16398" s="39"/>
      <c r="I16398" s="39"/>
    </row>
    <row r="16399" spans="1:9" x14ac:dyDescent="0.3">
      <c r="A16399" s="7">
        <v>43442</v>
      </c>
      <c r="B16399" s="2">
        <v>0.60416666666424135</v>
      </c>
      <c r="C16399" s="8">
        <v>44903.604166666664</v>
      </c>
      <c r="D16399" s="3">
        <v>0.55000000000000004</v>
      </c>
      <c r="E16399" s="39"/>
      <c r="F16399" s="39"/>
      <c r="G16399" s="39"/>
      <c r="H16399" s="39"/>
      <c r="I16399" s="39"/>
    </row>
    <row r="16400" spans="1:9" x14ac:dyDescent="0.3">
      <c r="A16400" s="7">
        <v>43442</v>
      </c>
      <c r="B16400" s="2">
        <v>0.625</v>
      </c>
      <c r="C16400" s="8">
        <v>44903.625</v>
      </c>
      <c r="D16400" s="3">
        <v>0.52200000000000002</v>
      </c>
      <c r="E16400" s="39"/>
      <c r="F16400" s="39"/>
      <c r="G16400" s="39"/>
      <c r="H16400" s="39"/>
      <c r="I16400" s="39"/>
    </row>
    <row r="16401" spans="1:9" x14ac:dyDescent="0.3">
      <c r="A16401" s="7">
        <v>43442</v>
      </c>
      <c r="B16401" s="2">
        <v>0.64583333333575865</v>
      </c>
      <c r="C16401" s="8">
        <v>44903.645833333336</v>
      </c>
      <c r="D16401" s="3">
        <v>0.46700000000000003</v>
      </c>
      <c r="E16401" s="39"/>
      <c r="F16401" s="39"/>
      <c r="G16401" s="39"/>
      <c r="H16401" s="39"/>
      <c r="I16401" s="39"/>
    </row>
    <row r="16402" spans="1:9" x14ac:dyDescent="0.3">
      <c r="A16402" s="7">
        <v>43442</v>
      </c>
      <c r="B16402" s="2">
        <v>0.66666666666424135</v>
      </c>
      <c r="C16402" s="8">
        <v>44903.666666666664</v>
      </c>
      <c r="D16402" s="3">
        <v>0.41199999999999998</v>
      </c>
      <c r="E16402" s="39"/>
      <c r="F16402" s="39"/>
      <c r="G16402" s="39"/>
      <c r="H16402" s="39"/>
      <c r="I16402" s="39"/>
    </row>
    <row r="16403" spans="1:9" x14ac:dyDescent="0.3">
      <c r="A16403" s="7">
        <v>43442</v>
      </c>
      <c r="B16403" s="2">
        <v>0.6875</v>
      </c>
      <c r="C16403" s="8">
        <v>44903.6875</v>
      </c>
      <c r="D16403" s="3">
        <v>0.35599999999999998</v>
      </c>
      <c r="E16403" s="39"/>
      <c r="F16403" s="39"/>
      <c r="G16403" s="39"/>
      <c r="H16403" s="39"/>
      <c r="I16403" s="39"/>
    </row>
    <row r="16404" spans="1:9" x14ac:dyDescent="0.3">
      <c r="A16404" s="7">
        <v>43442</v>
      </c>
      <c r="B16404" s="2">
        <v>0.70833333333575865</v>
      </c>
      <c r="C16404" s="8">
        <v>44903.708333333336</v>
      </c>
      <c r="D16404" s="3">
        <v>0.32900000000000001</v>
      </c>
      <c r="E16404" s="39"/>
      <c r="F16404" s="39"/>
      <c r="G16404" s="39"/>
      <c r="H16404" s="39"/>
      <c r="I16404" s="39"/>
    </row>
    <row r="16405" spans="1:9" x14ac:dyDescent="0.3">
      <c r="A16405" s="7">
        <v>43442</v>
      </c>
      <c r="B16405" s="2">
        <v>0.72916666666424135</v>
      </c>
      <c r="C16405" s="8">
        <v>44903.729166666664</v>
      </c>
      <c r="D16405" s="3">
        <v>0.27300000000000002</v>
      </c>
      <c r="E16405" s="39"/>
      <c r="F16405" s="39"/>
      <c r="G16405" s="39"/>
      <c r="H16405" s="39"/>
      <c r="I16405" s="39"/>
    </row>
    <row r="16406" spans="1:9" x14ac:dyDescent="0.3">
      <c r="A16406" s="7">
        <v>43442</v>
      </c>
      <c r="B16406" s="2">
        <v>0.75</v>
      </c>
      <c r="C16406" s="8">
        <v>44903.75</v>
      </c>
      <c r="D16406" s="3">
        <v>0.27300000000000002</v>
      </c>
      <c r="E16406" s="39"/>
      <c r="F16406" s="39"/>
      <c r="G16406" s="39"/>
      <c r="H16406" s="39"/>
      <c r="I16406" s="39"/>
    </row>
    <row r="16407" spans="1:9" x14ac:dyDescent="0.3">
      <c r="A16407" s="7">
        <v>43442</v>
      </c>
      <c r="B16407" s="2">
        <v>0.77083333333575865</v>
      </c>
      <c r="C16407" s="8">
        <v>44903.770833333336</v>
      </c>
      <c r="D16407" s="3">
        <v>0.246</v>
      </c>
      <c r="E16407" s="39"/>
      <c r="F16407" s="39"/>
      <c r="G16407" s="39"/>
      <c r="H16407" s="39"/>
      <c r="I16407" s="39"/>
    </row>
    <row r="16408" spans="1:9" x14ac:dyDescent="0.3">
      <c r="A16408" s="7">
        <v>43442</v>
      </c>
      <c r="B16408" s="2">
        <v>0.79166666666424135</v>
      </c>
      <c r="C16408" s="8">
        <v>44903.791666666664</v>
      </c>
      <c r="D16408" s="3">
        <v>0.218</v>
      </c>
      <c r="E16408" s="39"/>
      <c r="F16408" s="39"/>
      <c r="G16408" s="39"/>
      <c r="H16408" s="39"/>
      <c r="I16408" s="39"/>
    </row>
    <row r="16409" spans="1:9" x14ac:dyDescent="0.3">
      <c r="A16409" s="7">
        <v>43442</v>
      </c>
      <c r="B16409" s="2">
        <v>0.8125</v>
      </c>
      <c r="C16409" s="8">
        <v>44903.8125</v>
      </c>
      <c r="D16409" s="3">
        <v>0.19</v>
      </c>
      <c r="E16409" s="39"/>
      <c r="F16409" s="39"/>
      <c r="G16409" s="39"/>
      <c r="H16409" s="39"/>
      <c r="I16409" s="39"/>
    </row>
    <row r="16410" spans="1:9" x14ac:dyDescent="0.3">
      <c r="A16410" s="7">
        <v>43442</v>
      </c>
      <c r="B16410" s="2">
        <v>0.83333333333575865</v>
      </c>
      <c r="C16410" s="8">
        <v>44903.833333333336</v>
      </c>
      <c r="D16410" s="3">
        <v>0.16300000000000001</v>
      </c>
      <c r="E16410" s="39"/>
      <c r="F16410" s="39"/>
      <c r="G16410" s="39"/>
      <c r="H16410" s="39"/>
      <c r="I16410" s="39"/>
    </row>
    <row r="16411" spans="1:9" x14ac:dyDescent="0.3">
      <c r="A16411" s="7">
        <v>43442</v>
      </c>
      <c r="B16411" s="2">
        <v>0.85416666666424135</v>
      </c>
      <c r="C16411" s="8">
        <v>44903.854166666664</v>
      </c>
      <c r="D16411" s="3">
        <v>0.16300000000000001</v>
      </c>
      <c r="E16411" s="39"/>
      <c r="F16411" s="39"/>
      <c r="G16411" s="39"/>
      <c r="H16411" s="39"/>
      <c r="I16411" s="39"/>
    </row>
    <row r="16412" spans="1:9" x14ac:dyDescent="0.3">
      <c r="A16412" s="7">
        <v>43442</v>
      </c>
      <c r="B16412" s="2">
        <v>0.875</v>
      </c>
      <c r="C16412" s="8">
        <v>44903.875</v>
      </c>
      <c r="D16412" s="3">
        <v>0.13500000000000001</v>
      </c>
      <c r="E16412" s="39"/>
      <c r="F16412" s="39"/>
      <c r="G16412" s="39"/>
      <c r="H16412" s="39"/>
      <c r="I16412" s="39"/>
    </row>
    <row r="16413" spans="1:9" x14ac:dyDescent="0.3">
      <c r="A16413" s="7">
        <v>43442</v>
      </c>
      <c r="B16413" s="2">
        <v>0.89583333333575865</v>
      </c>
      <c r="C16413" s="8">
        <v>44903.895833333336</v>
      </c>
      <c r="D16413" s="3">
        <v>0.107</v>
      </c>
      <c r="E16413" s="39"/>
      <c r="F16413" s="39"/>
      <c r="G16413" s="39"/>
      <c r="H16413" s="39"/>
      <c r="I16413" s="39"/>
    </row>
    <row r="16414" spans="1:9" x14ac:dyDescent="0.3">
      <c r="A16414" s="7">
        <v>43442</v>
      </c>
      <c r="B16414" s="2">
        <v>0.91666666666424135</v>
      </c>
      <c r="C16414" s="8">
        <v>44903.916666666664</v>
      </c>
      <c r="D16414" s="3">
        <v>0.107</v>
      </c>
      <c r="E16414" s="39"/>
      <c r="F16414" s="39"/>
      <c r="G16414" s="39"/>
      <c r="H16414" s="39"/>
      <c r="I16414" s="39"/>
    </row>
    <row r="16415" spans="1:9" x14ac:dyDescent="0.3">
      <c r="A16415" s="7">
        <v>43442</v>
      </c>
      <c r="B16415" s="2">
        <v>0.9375</v>
      </c>
      <c r="C16415" s="8">
        <v>44903.9375</v>
      </c>
      <c r="D16415" s="3">
        <v>0.107</v>
      </c>
      <c r="E16415" s="39"/>
      <c r="F16415" s="39"/>
      <c r="G16415" s="39"/>
      <c r="H16415" s="39"/>
      <c r="I16415" s="39"/>
    </row>
    <row r="16416" spans="1:9" x14ac:dyDescent="0.3">
      <c r="A16416" s="7">
        <v>43442</v>
      </c>
      <c r="B16416" s="2">
        <v>0.95833333333575865</v>
      </c>
      <c r="C16416" s="8">
        <v>44903.958333333336</v>
      </c>
      <c r="D16416" s="3">
        <v>0.13500000000000001</v>
      </c>
      <c r="E16416" s="39"/>
      <c r="F16416" s="39"/>
      <c r="G16416" s="39"/>
      <c r="H16416" s="39"/>
      <c r="I16416" s="39"/>
    </row>
    <row r="16417" spans="1:9" x14ac:dyDescent="0.3">
      <c r="A16417" s="7">
        <v>43442</v>
      </c>
      <c r="B16417" s="2">
        <v>0.97916666666424135</v>
      </c>
      <c r="C16417" s="8">
        <v>44903.979166666664</v>
      </c>
      <c r="D16417" s="3">
        <v>0.16300000000000001</v>
      </c>
      <c r="E16417" s="48">
        <f>+IF(D16417="","",AVERAGE(D16370:D16417))</f>
        <v>0.30145833333333333</v>
      </c>
      <c r="F16417" s="48">
        <f>+IF(D16417="","",MIN(D16370:D16417))</f>
        <v>0.107</v>
      </c>
      <c r="G16417" s="48">
        <f>+IF(D16417="","",MAX(D16370:D16417))</f>
        <v>0.55000000000000004</v>
      </c>
      <c r="H16417" s="48">
        <f>STDEV(D16370:D16417)</f>
        <v>0.11537191633155004</v>
      </c>
      <c r="I16417" s="48">
        <f>+IF(F16417="","",(G16417-F16417))</f>
        <v>0.44300000000000006</v>
      </c>
    </row>
    <row r="16418" spans="1:9" x14ac:dyDescent="0.3">
      <c r="A16418" s="7">
        <v>43443</v>
      </c>
      <c r="B16418" s="2">
        <v>0</v>
      </c>
      <c r="C16418" s="8">
        <v>44904</v>
      </c>
      <c r="D16418" s="3">
        <v>0.19</v>
      </c>
      <c r="E16418" s="39"/>
      <c r="F16418" s="39"/>
      <c r="G16418" s="39"/>
      <c r="H16418" s="39"/>
      <c r="I16418" s="39"/>
    </row>
    <row r="16419" spans="1:9" x14ac:dyDescent="0.3">
      <c r="A16419" s="7">
        <v>43443</v>
      </c>
      <c r="B16419" s="2">
        <v>2.0833333335758653E-2</v>
      </c>
      <c r="C16419" s="8">
        <v>44904.020833333336</v>
      </c>
      <c r="D16419" s="3">
        <v>0.19</v>
      </c>
      <c r="E16419" s="39"/>
      <c r="F16419" s="39"/>
      <c r="G16419" s="39"/>
      <c r="H16419" s="39"/>
      <c r="I16419" s="39"/>
    </row>
    <row r="16420" spans="1:9" x14ac:dyDescent="0.3">
      <c r="A16420" s="7">
        <v>43443</v>
      </c>
      <c r="B16420" s="2">
        <v>4.1666666664241347E-2</v>
      </c>
      <c r="C16420" s="8">
        <v>44904.041666666664</v>
      </c>
      <c r="D16420" s="3">
        <v>0.218</v>
      </c>
      <c r="E16420" s="39"/>
      <c r="F16420" s="39"/>
      <c r="G16420" s="39"/>
      <c r="H16420" s="39"/>
      <c r="I16420" s="39"/>
    </row>
    <row r="16421" spans="1:9" x14ac:dyDescent="0.3">
      <c r="A16421" s="7">
        <v>43443</v>
      </c>
      <c r="B16421" s="2">
        <v>6.25E-2</v>
      </c>
      <c r="C16421" s="8">
        <v>44904.0625</v>
      </c>
      <c r="D16421" s="3">
        <v>0.27300000000000002</v>
      </c>
      <c r="E16421" s="39"/>
      <c r="F16421" s="39"/>
      <c r="G16421" s="39"/>
      <c r="H16421" s="39"/>
      <c r="I16421" s="39"/>
    </row>
    <row r="16422" spans="1:9" x14ac:dyDescent="0.3">
      <c r="A16422" s="7">
        <v>43443</v>
      </c>
      <c r="B16422" s="2">
        <v>8.3333333335758653E-2</v>
      </c>
      <c r="C16422" s="8">
        <v>44904.083333333336</v>
      </c>
      <c r="D16422" s="3">
        <v>0.30099999999999999</v>
      </c>
      <c r="E16422" s="39"/>
      <c r="F16422" s="39"/>
      <c r="G16422" s="39"/>
      <c r="H16422" s="39"/>
      <c r="I16422" s="39"/>
    </row>
    <row r="16423" spans="1:9" x14ac:dyDescent="0.3">
      <c r="A16423" s="7">
        <v>43443</v>
      </c>
      <c r="B16423" s="2">
        <v>0.10416666666424135</v>
      </c>
      <c r="C16423" s="8">
        <v>44904.104166666664</v>
      </c>
      <c r="D16423" s="3">
        <v>0.32900000000000001</v>
      </c>
      <c r="E16423" s="39"/>
      <c r="F16423" s="39"/>
      <c r="G16423" s="39"/>
      <c r="H16423" s="39"/>
      <c r="I16423" s="39"/>
    </row>
    <row r="16424" spans="1:9" x14ac:dyDescent="0.3">
      <c r="A16424" s="7">
        <v>43443</v>
      </c>
      <c r="B16424" s="2">
        <v>0.125</v>
      </c>
      <c r="C16424" s="8">
        <v>44904.125</v>
      </c>
      <c r="D16424" s="3">
        <v>0.35599999999999998</v>
      </c>
      <c r="E16424" s="39"/>
      <c r="F16424" s="39"/>
      <c r="G16424" s="39"/>
      <c r="H16424" s="39"/>
      <c r="I16424" s="39"/>
    </row>
    <row r="16425" spans="1:9" x14ac:dyDescent="0.3">
      <c r="A16425" s="7">
        <v>43443</v>
      </c>
      <c r="B16425" s="2">
        <v>0.14583333333575865</v>
      </c>
      <c r="C16425" s="8">
        <v>44904.145833333336</v>
      </c>
      <c r="D16425" s="3">
        <v>0.38400000000000001</v>
      </c>
      <c r="E16425" s="39"/>
      <c r="F16425" s="39"/>
      <c r="G16425" s="39"/>
      <c r="H16425" s="39"/>
      <c r="I16425" s="39"/>
    </row>
    <row r="16426" spans="1:9" x14ac:dyDescent="0.3">
      <c r="A16426" s="7">
        <v>43443</v>
      </c>
      <c r="B16426" s="2">
        <v>0.16666666666424135</v>
      </c>
      <c r="C16426" s="8">
        <v>44904.166666666664</v>
      </c>
      <c r="D16426" s="3">
        <v>0.38400000000000001</v>
      </c>
      <c r="E16426" s="39"/>
      <c r="F16426" s="39"/>
      <c r="G16426" s="39"/>
      <c r="H16426" s="39"/>
      <c r="I16426" s="39"/>
    </row>
    <row r="16427" spans="1:9" x14ac:dyDescent="0.3">
      <c r="A16427" s="7">
        <v>43443</v>
      </c>
      <c r="B16427" s="2">
        <v>0.1875</v>
      </c>
      <c r="C16427" s="8">
        <v>44904.1875</v>
      </c>
      <c r="D16427" s="3">
        <v>0.38400000000000001</v>
      </c>
      <c r="E16427" s="39"/>
      <c r="F16427" s="39"/>
      <c r="G16427" s="39"/>
      <c r="H16427" s="39"/>
      <c r="I16427" s="39"/>
    </row>
    <row r="16428" spans="1:9" x14ac:dyDescent="0.3">
      <c r="A16428" s="7">
        <v>43443</v>
      </c>
      <c r="B16428" s="2">
        <v>0.20833333333575865</v>
      </c>
      <c r="C16428" s="8">
        <v>44904.208333333336</v>
      </c>
      <c r="D16428" s="3">
        <v>0.41199999999999998</v>
      </c>
      <c r="E16428" s="39"/>
      <c r="F16428" s="39"/>
      <c r="G16428" s="39"/>
      <c r="H16428" s="39"/>
      <c r="I16428" s="39"/>
    </row>
    <row r="16429" spans="1:9" x14ac:dyDescent="0.3">
      <c r="A16429" s="7">
        <v>43443</v>
      </c>
      <c r="B16429" s="2">
        <v>0.22916666666424135</v>
      </c>
      <c r="C16429" s="8">
        <v>44904.229166666664</v>
      </c>
      <c r="D16429" s="3">
        <v>0.41199999999999998</v>
      </c>
      <c r="E16429" s="39"/>
      <c r="F16429" s="39"/>
      <c r="G16429" s="39"/>
      <c r="H16429" s="39"/>
      <c r="I16429" s="39"/>
    </row>
    <row r="16430" spans="1:9" x14ac:dyDescent="0.3">
      <c r="A16430" s="7">
        <v>43443</v>
      </c>
      <c r="B16430" s="2">
        <v>0.25</v>
      </c>
      <c r="C16430" s="8">
        <v>44904.25</v>
      </c>
      <c r="D16430" s="3">
        <v>0.439</v>
      </c>
      <c r="E16430" s="39"/>
      <c r="F16430" s="39"/>
      <c r="G16430" s="39"/>
      <c r="H16430" s="39"/>
      <c r="I16430" s="39"/>
    </row>
    <row r="16431" spans="1:9" x14ac:dyDescent="0.3">
      <c r="A16431" s="7">
        <v>43443</v>
      </c>
      <c r="B16431" s="2">
        <v>0.27083333333575865</v>
      </c>
      <c r="C16431" s="8">
        <v>44904.270833333336</v>
      </c>
      <c r="D16431" s="3">
        <v>0.439</v>
      </c>
      <c r="E16431" s="39"/>
      <c r="F16431" s="39"/>
      <c r="G16431" s="39"/>
      <c r="H16431" s="39"/>
      <c r="I16431" s="39"/>
    </row>
    <row r="16432" spans="1:9" x14ac:dyDescent="0.3">
      <c r="A16432" s="7">
        <v>43443</v>
      </c>
      <c r="B16432" s="2">
        <v>0.29166666666424135</v>
      </c>
      <c r="C16432" s="8">
        <v>44904.291666666664</v>
      </c>
      <c r="D16432" s="3">
        <v>0.439</v>
      </c>
      <c r="E16432" s="39"/>
      <c r="F16432" s="39"/>
      <c r="G16432" s="39"/>
      <c r="H16432" s="39"/>
      <c r="I16432" s="39"/>
    </row>
    <row r="16433" spans="1:9" x14ac:dyDescent="0.3">
      <c r="A16433" s="7">
        <v>43443</v>
      </c>
      <c r="B16433" s="2">
        <v>0.3125</v>
      </c>
      <c r="C16433" s="8">
        <v>44904.3125</v>
      </c>
      <c r="D16433" s="3">
        <v>0.439</v>
      </c>
      <c r="E16433" s="39"/>
      <c r="F16433" s="39"/>
      <c r="G16433" s="39"/>
      <c r="H16433" s="39"/>
      <c r="I16433" s="39"/>
    </row>
    <row r="16434" spans="1:9" x14ac:dyDescent="0.3">
      <c r="A16434" s="7">
        <v>43443</v>
      </c>
      <c r="B16434" s="2">
        <v>0.33333333333575865</v>
      </c>
      <c r="C16434" s="8">
        <v>44904.333333333336</v>
      </c>
      <c r="D16434" s="3">
        <v>0.439</v>
      </c>
      <c r="E16434" s="39"/>
      <c r="F16434" s="39"/>
      <c r="G16434" s="39"/>
      <c r="H16434" s="39"/>
      <c r="I16434" s="39"/>
    </row>
    <row r="16435" spans="1:9" x14ac:dyDescent="0.3">
      <c r="A16435" s="7">
        <v>43443</v>
      </c>
      <c r="B16435" s="2">
        <v>0.35416666666424135</v>
      </c>
      <c r="C16435" s="8">
        <v>44904.354166666664</v>
      </c>
      <c r="D16435" s="3">
        <v>0.439</v>
      </c>
      <c r="E16435" s="39"/>
      <c r="F16435" s="39"/>
      <c r="G16435" s="39"/>
      <c r="H16435" s="39"/>
      <c r="I16435" s="39"/>
    </row>
    <row r="16436" spans="1:9" x14ac:dyDescent="0.3">
      <c r="A16436" s="7">
        <v>43443</v>
      </c>
      <c r="B16436" s="2">
        <v>0.375</v>
      </c>
      <c r="C16436" s="8">
        <v>44904.375</v>
      </c>
      <c r="D16436" s="3">
        <v>0.41199999999999998</v>
      </c>
      <c r="E16436" s="39"/>
      <c r="F16436" s="39"/>
      <c r="G16436" s="39"/>
      <c r="H16436" s="39"/>
      <c r="I16436" s="39"/>
    </row>
    <row r="16437" spans="1:9" x14ac:dyDescent="0.3">
      <c r="A16437" s="7">
        <v>43443</v>
      </c>
      <c r="B16437" s="2">
        <v>0.39583333333575865</v>
      </c>
      <c r="C16437" s="8">
        <v>44904.395833333336</v>
      </c>
      <c r="D16437" s="3">
        <v>0.41199999999999998</v>
      </c>
      <c r="E16437" s="39"/>
      <c r="F16437" s="39"/>
      <c r="G16437" s="39"/>
      <c r="H16437" s="39"/>
      <c r="I16437" s="39"/>
    </row>
    <row r="16438" spans="1:9" x14ac:dyDescent="0.3">
      <c r="A16438" s="7">
        <v>43443</v>
      </c>
      <c r="B16438" s="2">
        <v>0.41666666666424135</v>
      </c>
      <c r="C16438" s="8">
        <v>44904.416666666664</v>
      </c>
      <c r="D16438" s="3">
        <v>0.41199999999999998</v>
      </c>
      <c r="E16438" s="39"/>
      <c r="F16438" s="39"/>
      <c r="G16438" s="39"/>
      <c r="H16438" s="39"/>
      <c r="I16438" s="39"/>
    </row>
    <row r="16439" spans="1:9" x14ac:dyDescent="0.3">
      <c r="A16439" s="7">
        <v>43443</v>
      </c>
      <c r="B16439" s="2">
        <v>0.4375</v>
      </c>
      <c r="C16439" s="8">
        <v>44904.4375</v>
      </c>
      <c r="D16439" s="3">
        <v>0.46700000000000003</v>
      </c>
      <c r="E16439" s="39"/>
      <c r="F16439" s="39"/>
      <c r="G16439" s="39"/>
      <c r="H16439" s="39"/>
      <c r="I16439" s="39"/>
    </row>
    <row r="16440" spans="1:9" x14ac:dyDescent="0.3">
      <c r="A16440" s="7">
        <v>43443</v>
      </c>
      <c r="B16440" s="2">
        <v>0.45833333333575865</v>
      </c>
      <c r="C16440" s="8">
        <v>44904.458333333336</v>
      </c>
      <c r="D16440" s="3">
        <v>0.55000000000000004</v>
      </c>
      <c r="E16440" s="39"/>
      <c r="F16440" s="39"/>
      <c r="G16440" s="39"/>
      <c r="H16440" s="39"/>
      <c r="I16440" s="39"/>
    </row>
    <row r="16441" spans="1:9" x14ac:dyDescent="0.3">
      <c r="A16441" s="7">
        <v>43443</v>
      </c>
      <c r="B16441" s="2">
        <v>0.47916666666424135</v>
      </c>
      <c r="C16441" s="8">
        <v>44904.479166666664</v>
      </c>
      <c r="D16441" s="3">
        <v>0.60499999999999998</v>
      </c>
      <c r="E16441" s="39"/>
      <c r="F16441" s="39"/>
      <c r="G16441" s="39"/>
      <c r="H16441" s="39"/>
      <c r="I16441" s="39"/>
    </row>
    <row r="16442" spans="1:9" x14ac:dyDescent="0.3">
      <c r="A16442" s="7">
        <v>43443</v>
      </c>
      <c r="B16442" s="2">
        <v>0.5</v>
      </c>
      <c r="C16442" s="8">
        <v>44904.5</v>
      </c>
      <c r="D16442" s="3">
        <v>0.68700000000000006</v>
      </c>
      <c r="E16442" s="39"/>
      <c r="F16442" s="39"/>
      <c r="G16442" s="39"/>
      <c r="H16442" s="39"/>
      <c r="I16442" s="39"/>
    </row>
    <row r="16443" spans="1:9" x14ac:dyDescent="0.3">
      <c r="A16443" s="7">
        <v>43443</v>
      </c>
      <c r="B16443" s="2">
        <v>0.52083333333575865</v>
      </c>
      <c r="C16443" s="8">
        <v>44904.520833333336</v>
      </c>
      <c r="D16443" s="3">
        <v>0.74199999999999999</v>
      </c>
      <c r="E16443" s="39"/>
      <c r="F16443" s="39"/>
      <c r="G16443" s="39"/>
      <c r="H16443" s="39"/>
      <c r="I16443" s="39"/>
    </row>
    <row r="16444" spans="1:9" x14ac:dyDescent="0.3">
      <c r="A16444" s="7">
        <v>43443</v>
      </c>
      <c r="B16444" s="2">
        <v>0.54166666666424135</v>
      </c>
      <c r="C16444" s="8">
        <v>44904.541666666664</v>
      </c>
      <c r="D16444" s="3">
        <v>0.77</v>
      </c>
      <c r="E16444" s="39"/>
      <c r="F16444" s="39"/>
      <c r="G16444" s="39"/>
      <c r="H16444" s="39"/>
      <c r="I16444" s="39"/>
    </row>
    <row r="16445" spans="1:9" x14ac:dyDescent="0.3">
      <c r="A16445" s="7">
        <v>43443</v>
      </c>
      <c r="B16445" s="2">
        <v>0.5625</v>
      </c>
      <c r="C16445" s="8">
        <v>44904.5625</v>
      </c>
      <c r="D16445" s="3">
        <v>0.77</v>
      </c>
      <c r="E16445" s="39"/>
      <c r="F16445" s="39"/>
      <c r="G16445" s="39"/>
      <c r="H16445" s="39"/>
      <c r="I16445" s="39"/>
    </row>
    <row r="16446" spans="1:9" x14ac:dyDescent="0.3">
      <c r="A16446" s="7">
        <v>43443</v>
      </c>
      <c r="B16446" s="2">
        <v>0.58333333333575865</v>
      </c>
      <c r="C16446" s="8">
        <v>44904.583333333336</v>
      </c>
      <c r="D16446" s="3">
        <v>0.74199999999999999</v>
      </c>
      <c r="E16446" s="39"/>
      <c r="F16446" s="39"/>
      <c r="G16446" s="39"/>
      <c r="H16446" s="39"/>
      <c r="I16446" s="39"/>
    </row>
    <row r="16447" spans="1:9" x14ac:dyDescent="0.3">
      <c r="A16447" s="7">
        <v>43443</v>
      </c>
      <c r="B16447" s="2">
        <v>0.60416666666424135</v>
      </c>
      <c r="C16447" s="8">
        <v>44904.604166666664</v>
      </c>
      <c r="D16447" s="3">
        <v>0.71499999999999997</v>
      </c>
      <c r="E16447" s="39"/>
      <c r="F16447" s="39"/>
      <c r="G16447" s="39"/>
      <c r="H16447" s="39"/>
      <c r="I16447" s="39"/>
    </row>
    <row r="16448" spans="1:9" x14ac:dyDescent="0.3">
      <c r="A16448" s="7">
        <v>43443</v>
      </c>
      <c r="B16448" s="2">
        <v>0.625</v>
      </c>
      <c r="C16448" s="8">
        <v>44904.625</v>
      </c>
      <c r="D16448" s="3">
        <v>0.68700000000000006</v>
      </c>
      <c r="E16448" s="39"/>
      <c r="F16448" s="39"/>
      <c r="G16448" s="39"/>
      <c r="H16448" s="39"/>
      <c r="I16448" s="39"/>
    </row>
    <row r="16449" spans="1:9" x14ac:dyDescent="0.3">
      <c r="A16449" s="7">
        <v>43443</v>
      </c>
      <c r="B16449" s="2">
        <v>0.64583333333575865</v>
      </c>
      <c r="C16449" s="8">
        <v>44904.645833333336</v>
      </c>
      <c r="D16449" s="3">
        <v>0.68700000000000006</v>
      </c>
      <c r="E16449" s="39"/>
      <c r="F16449" s="39"/>
      <c r="G16449" s="39"/>
      <c r="H16449" s="39"/>
      <c r="I16449" s="39"/>
    </row>
    <row r="16450" spans="1:9" x14ac:dyDescent="0.3">
      <c r="A16450" s="7">
        <v>43443</v>
      </c>
      <c r="B16450" s="2">
        <v>0.66666666666424135</v>
      </c>
      <c r="C16450" s="8">
        <v>44904.666666666664</v>
      </c>
      <c r="D16450" s="3">
        <v>0.60499999999999998</v>
      </c>
      <c r="E16450" s="39"/>
      <c r="F16450" s="39"/>
      <c r="G16450" s="39"/>
      <c r="H16450" s="39"/>
      <c r="I16450" s="39"/>
    </row>
    <row r="16451" spans="1:9" x14ac:dyDescent="0.3">
      <c r="A16451" s="7">
        <v>43443</v>
      </c>
      <c r="B16451" s="2">
        <v>0.6875</v>
      </c>
      <c r="C16451" s="8">
        <v>44904.6875</v>
      </c>
      <c r="D16451" s="3">
        <v>0.57699999999999996</v>
      </c>
      <c r="E16451" s="39"/>
      <c r="F16451" s="39"/>
      <c r="G16451" s="39"/>
      <c r="H16451" s="39"/>
      <c r="I16451" s="39"/>
    </row>
    <row r="16452" spans="1:9" x14ac:dyDescent="0.3">
      <c r="A16452" s="7">
        <v>43443</v>
      </c>
      <c r="B16452" s="2">
        <v>0.70833333333575865</v>
      </c>
      <c r="C16452" s="8">
        <v>44904.708333333336</v>
      </c>
      <c r="D16452" s="3">
        <v>0.52200000000000002</v>
      </c>
      <c r="E16452" s="39"/>
      <c r="F16452" s="39"/>
      <c r="G16452" s="39"/>
      <c r="H16452" s="39"/>
      <c r="I16452" s="39"/>
    </row>
    <row r="16453" spans="1:9" x14ac:dyDescent="0.3">
      <c r="A16453" s="7">
        <v>43443</v>
      </c>
      <c r="B16453" s="2">
        <v>0.72916666666424135</v>
      </c>
      <c r="C16453" s="8">
        <v>44904.729166666664</v>
      </c>
      <c r="D16453" s="3">
        <v>0.495</v>
      </c>
      <c r="E16453" s="39"/>
      <c r="F16453" s="39"/>
      <c r="G16453" s="39"/>
      <c r="H16453" s="39"/>
      <c r="I16453" s="39"/>
    </row>
    <row r="16454" spans="1:9" x14ac:dyDescent="0.3">
      <c r="A16454" s="7">
        <v>43443</v>
      </c>
      <c r="B16454" s="2">
        <v>0.75</v>
      </c>
      <c r="C16454" s="8">
        <v>44904.75</v>
      </c>
      <c r="D16454" s="3">
        <v>0.46700000000000003</v>
      </c>
      <c r="E16454" s="39"/>
      <c r="F16454" s="39"/>
      <c r="G16454" s="39"/>
      <c r="H16454" s="39"/>
      <c r="I16454" s="39"/>
    </row>
    <row r="16455" spans="1:9" x14ac:dyDescent="0.3">
      <c r="A16455" s="7">
        <v>43443</v>
      </c>
      <c r="B16455" s="2">
        <v>0.77083333333575865</v>
      </c>
      <c r="C16455" s="8">
        <v>44904.770833333336</v>
      </c>
      <c r="D16455" s="3">
        <v>0.46700000000000003</v>
      </c>
      <c r="E16455" s="39"/>
      <c r="F16455" s="39"/>
      <c r="G16455" s="39"/>
      <c r="H16455" s="39"/>
      <c r="I16455" s="39"/>
    </row>
    <row r="16456" spans="1:9" x14ac:dyDescent="0.3">
      <c r="A16456" s="7">
        <v>43443</v>
      </c>
      <c r="B16456" s="2">
        <v>0.79166666666424135</v>
      </c>
      <c r="C16456" s="8">
        <v>44904.791666666664</v>
      </c>
      <c r="D16456" s="3">
        <v>0.46700000000000003</v>
      </c>
      <c r="E16456" s="39"/>
      <c r="F16456" s="39"/>
      <c r="G16456" s="39"/>
      <c r="H16456" s="39"/>
      <c r="I16456" s="39"/>
    </row>
    <row r="16457" spans="1:9" x14ac:dyDescent="0.3">
      <c r="A16457" s="7">
        <v>43443</v>
      </c>
      <c r="B16457" s="2">
        <v>0.8125</v>
      </c>
      <c r="C16457" s="8">
        <v>44904.8125</v>
      </c>
      <c r="D16457" s="3">
        <v>0.439</v>
      </c>
      <c r="E16457" s="39"/>
      <c r="F16457" s="39"/>
      <c r="G16457" s="39"/>
      <c r="H16457" s="39"/>
      <c r="I16457" s="39"/>
    </row>
    <row r="16458" spans="1:9" x14ac:dyDescent="0.3">
      <c r="A16458" s="7">
        <v>43443</v>
      </c>
      <c r="B16458" s="2">
        <v>0.83333333333575865</v>
      </c>
      <c r="C16458" s="8">
        <v>44904.833333333336</v>
      </c>
      <c r="D16458" s="3">
        <v>0.439</v>
      </c>
      <c r="E16458" s="39"/>
      <c r="F16458" s="39"/>
      <c r="G16458" s="39"/>
      <c r="H16458" s="39"/>
      <c r="I16458" s="39"/>
    </row>
    <row r="16459" spans="1:9" x14ac:dyDescent="0.3">
      <c r="A16459" s="7">
        <v>43443</v>
      </c>
      <c r="B16459" s="2">
        <v>0.85416666666424135</v>
      </c>
      <c r="C16459" s="8">
        <v>44904.854166666664</v>
      </c>
      <c r="D16459" s="3">
        <v>0.439</v>
      </c>
      <c r="E16459" s="39"/>
      <c r="F16459" s="39"/>
      <c r="G16459" s="39"/>
      <c r="H16459" s="39"/>
      <c r="I16459" s="39"/>
    </row>
    <row r="16460" spans="1:9" x14ac:dyDescent="0.3">
      <c r="A16460" s="7">
        <v>43443</v>
      </c>
      <c r="B16460" s="2">
        <v>0.875</v>
      </c>
      <c r="C16460" s="8">
        <v>44904.875</v>
      </c>
      <c r="D16460" s="3">
        <v>0.41199999999999998</v>
      </c>
      <c r="E16460" s="39"/>
      <c r="F16460" s="39"/>
      <c r="G16460" s="39"/>
      <c r="H16460" s="39"/>
      <c r="I16460" s="39"/>
    </row>
    <row r="16461" spans="1:9" x14ac:dyDescent="0.3">
      <c r="A16461" s="7">
        <v>43443</v>
      </c>
      <c r="B16461" s="2">
        <v>0.89583333333575865</v>
      </c>
      <c r="C16461" s="8">
        <v>44904.895833333336</v>
      </c>
      <c r="D16461" s="3">
        <v>0.41199999999999998</v>
      </c>
      <c r="E16461" s="39"/>
      <c r="F16461" s="39"/>
      <c r="G16461" s="39"/>
      <c r="H16461" s="39"/>
      <c r="I16461" s="39"/>
    </row>
    <row r="16462" spans="1:9" x14ac:dyDescent="0.3">
      <c r="A16462" s="7">
        <v>43443</v>
      </c>
      <c r="B16462" s="2">
        <v>0.91666666666424135</v>
      </c>
      <c r="C16462" s="8">
        <v>44904.916666666664</v>
      </c>
      <c r="D16462" s="3">
        <v>0.38400000000000001</v>
      </c>
      <c r="E16462" s="39"/>
      <c r="F16462" s="39"/>
      <c r="G16462" s="39"/>
      <c r="H16462" s="39"/>
      <c r="I16462" s="39"/>
    </row>
    <row r="16463" spans="1:9" x14ac:dyDescent="0.3">
      <c r="A16463" s="7">
        <v>43443</v>
      </c>
      <c r="B16463" s="2">
        <v>0.9375</v>
      </c>
      <c r="C16463" s="8">
        <v>44904.9375</v>
      </c>
      <c r="D16463" s="3">
        <v>0.35599999999999998</v>
      </c>
      <c r="E16463" s="39"/>
      <c r="F16463" s="39"/>
      <c r="G16463" s="39"/>
      <c r="H16463" s="39"/>
      <c r="I16463" s="39"/>
    </row>
    <row r="16464" spans="1:9" x14ac:dyDescent="0.3">
      <c r="A16464" s="7">
        <v>43443</v>
      </c>
      <c r="B16464" s="2">
        <v>0.95833333333575865</v>
      </c>
      <c r="C16464" s="8">
        <v>44904.958333333336</v>
      </c>
      <c r="D16464" s="3">
        <v>0.32900000000000001</v>
      </c>
      <c r="E16464" s="39"/>
      <c r="F16464" s="39"/>
      <c r="G16464" s="39"/>
      <c r="H16464" s="39"/>
      <c r="I16464" s="39"/>
    </row>
    <row r="16465" spans="1:9" x14ac:dyDescent="0.3">
      <c r="A16465" s="7">
        <v>43443</v>
      </c>
      <c r="B16465" s="2">
        <v>0.97916666666424135</v>
      </c>
      <c r="C16465" s="8">
        <v>44904.979166666664</v>
      </c>
      <c r="D16465" s="3">
        <v>0.30099999999999999</v>
      </c>
      <c r="E16465" s="48">
        <f>+IF(D16465="","",AVERAGE(D16418:D16465))</f>
        <v>0.46324999999999994</v>
      </c>
      <c r="F16465" s="48">
        <f>+IF(D16465="","",MIN(D16418:D16465))</f>
        <v>0.19</v>
      </c>
      <c r="G16465" s="48">
        <f>+IF(D16465="","",MAX(D16418:D16465))</f>
        <v>0.77</v>
      </c>
      <c r="H16465" s="48">
        <f>STDEV(D16418:D16465)</f>
        <v>0.14792946853002145</v>
      </c>
      <c r="I16465" s="48">
        <f>+IF(F16465="","",(G16465-F16465))</f>
        <v>0.58000000000000007</v>
      </c>
    </row>
    <row r="16466" spans="1:9" x14ac:dyDescent="0.3">
      <c r="A16466" s="7">
        <v>43444</v>
      </c>
      <c r="B16466" s="2">
        <v>0</v>
      </c>
      <c r="C16466" s="8">
        <v>44905</v>
      </c>
      <c r="D16466" s="3">
        <v>0.30099999999999999</v>
      </c>
      <c r="E16466" s="39"/>
      <c r="F16466" s="39"/>
      <c r="G16466" s="39"/>
      <c r="H16466" s="39"/>
      <c r="I16466" s="39"/>
    </row>
    <row r="16467" spans="1:9" x14ac:dyDescent="0.3">
      <c r="A16467" s="7">
        <v>43444</v>
      </c>
      <c r="B16467" s="2">
        <v>2.0833333335758653E-2</v>
      </c>
      <c r="C16467" s="8">
        <v>44905.020833333336</v>
      </c>
      <c r="D16467" s="3">
        <v>0.30099999999999999</v>
      </c>
      <c r="E16467" s="39"/>
      <c r="F16467" s="39"/>
      <c r="G16467" s="39"/>
      <c r="H16467" s="39"/>
      <c r="I16467" s="39"/>
    </row>
    <row r="16468" spans="1:9" x14ac:dyDescent="0.3">
      <c r="A16468" s="7">
        <v>43444</v>
      </c>
      <c r="B16468" s="2">
        <v>4.1666666664241347E-2</v>
      </c>
      <c r="C16468" s="8">
        <v>44905.041666666664</v>
      </c>
      <c r="D16468" s="3">
        <v>0.30099999999999999</v>
      </c>
      <c r="E16468" s="39"/>
      <c r="F16468" s="39"/>
      <c r="G16468" s="39"/>
      <c r="H16468" s="39"/>
      <c r="I16468" s="39"/>
    </row>
    <row r="16469" spans="1:9" x14ac:dyDescent="0.3">
      <c r="A16469" s="7">
        <v>43444</v>
      </c>
      <c r="B16469" s="2">
        <v>6.25E-2</v>
      </c>
      <c r="C16469" s="8">
        <v>44905.0625</v>
      </c>
      <c r="D16469" s="3">
        <v>0.246</v>
      </c>
      <c r="E16469" s="39"/>
      <c r="F16469" s="39"/>
      <c r="G16469" s="39"/>
      <c r="H16469" s="39"/>
      <c r="I16469" s="39"/>
    </row>
    <row r="16470" spans="1:9" x14ac:dyDescent="0.3">
      <c r="A16470" s="7">
        <v>43444</v>
      </c>
      <c r="B16470" s="2">
        <v>8.3333333335758653E-2</v>
      </c>
      <c r="C16470" s="8">
        <v>44905.083333333336</v>
      </c>
      <c r="D16470" s="3">
        <v>0.19</v>
      </c>
      <c r="E16470" s="39"/>
      <c r="F16470" s="39"/>
      <c r="G16470" s="39"/>
      <c r="H16470" s="39"/>
      <c r="I16470" s="39"/>
    </row>
    <row r="16471" spans="1:9" x14ac:dyDescent="0.3">
      <c r="A16471" s="7">
        <v>43444</v>
      </c>
      <c r="B16471" s="2">
        <v>0.10416666666424135</v>
      </c>
      <c r="C16471" s="8">
        <v>44905.104166666664</v>
      </c>
      <c r="D16471" s="3">
        <v>0.16300000000000001</v>
      </c>
      <c r="E16471" s="39"/>
      <c r="F16471" s="39"/>
      <c r="G16471" s="39"/>
      <c r="H16471" s="39"/>
      <c r="I16471" s="39"/>
    </row>
    <row r="16472" spans="1:9" x14ac:dyDescent="0.3">
      <c r="A16472" s="7">
        <v>43444</v>
      </c>
      <c r="B16472" s="2">
        <v>0.125</v>
      </c>
      <c r="C16472" s="8">
        <v>44905.125</v>
      </c>
      <c r="D16472" s="3">
        <v>0.19</v>
      </c>
      <c r="E16472" s="39"/>
      <c r="F16472" s="39"/>
      <c r="G16472" s="39"/>
      <c r="H16472" s="39"/>
      <c r="I16472" s="39"/>
    </row>
    <row r="16473" spans="1:9" x14ac:dyDescent="0.3">
      <c r="A16473" s="7">
        <v>43444</v>
      </c>
      <c r="B16473" s="2">
        <v>0.14583333333575865</v>
      </c>
      <c r="C16473" s="8">
        <v>44905.145833333336</v>
      </c>
      <c r="D16473" s="3">
        <v>0.19</v>
      </c>
      <c r="E16473" s="39"/>
      <c r="F16473" s="39"/>
      <c r="G16473" s="39"/>
      <c r="H16473" s="39"/>
      <c r="I16473" s="39"/>
    </row>
    <row r="16474" spans="1:9" x14ac:dyDescent="0.3">
      <c r="A16474" s="7">
        <v>43444</v>
      </c>
      <c r="B16474" s="2">
        <v>0.16666666666424135</v>
      </c>
      <c r="C16474" s="8">
        <v>44905.166666666664</v>
      </c>
      <c r="D16474" s="3">
        <v>0.19</v>
      </c>
      <c r="E16474" s="39"/>
      <c r="F16474" s="39"/>
      <c r="G16474" s="39"/>
      <c r="H16474" s="39"/>
      <c r="I16474" s="39"/>
    </row>
    <row r="16475" spans="1:9" x14ac:dyDescent="0.3">
      <c r="A16475" s="7">
        <v>43444</v>
      </c>
      <c r="B16475" s="2">
        <v>0.1875</v>
      </c>
      <c r="C16475" s="8">
        <v>44905.1875</v>
      </c>
      <c r="D16475" s="3">
        <v>0.16300000000000001</v>
      </c>
      <c r="E16475" s="39"/>
      <c r="F16475" s="39"/>
      <c r="G16475" s="39"/>
      <c r="H16475" s="39"/>
      <c r="I16475" s="39"/>
    </row>
    <row r="16476" spans="1:9" x14ac:dyDescent="0.3">
      <c r="A16476" s="7">
        <v>43444</v>
      </c>
      <c r="B16476" s="2">
        <v>0.20833333333575865</v>
      </c>
      <c r="C16476" s="8">
        <v>44905.208333333336</v>
      </c>
      <c r="D16476" s="3">
        <v>0.19</v>
      </c>
      <c r="E16476" s="39"/>
      <c r="F16476" s="39"/>
      <c r="G16476" s="39"/>
      <c r="H16476" s="39"/>
      <c r="I16476" s="39"/>
    </row>
    <row r="16477" spans="1:9" x14ac:dyDescent="0.3">
      <c r="A16477" s="7">
        <v>43444</v>
      </c>
      <c r="B16477" s="2">
        <v>0.22916666666424135</v>
      </c>
      <c r="C16477" s="8">
        <v>44905.229166666664</v>
      </c>
      <c r="D16477" s="3">
        <v>0.19</v>
      </c>
      <c r="E16477" s="39"/>
      <c r="F16477" s="39"/>
      <c r="G16477" s="39"/>
      <c r="H16477" s="39"/>
      <c r="I16477" s="39"/>
    </row>
    <row r="16478" spans="1:9" x14ac:dyDescent="0.3">
      <c r="A16478" s="7">
        <v>43444</v>
      </c>
      <c r="B16478" s="2">
        <v>0.25</v>
      </c>
      <c r="C16478" s="8">
        <v>44905.25</v>
      </c>
      <c r="D16478" s="3">
        <v>0.19</v>
      </c>
      <c r="E16478" s="39"/>
      <c r="F16478" s="39"/>
      <c r="G16478" s="39"/>
      <c r="H16478" s="39"/>
      <c r="I16478" s="39"/>
    </row>
    <row r="16479" spans="1:9" x14ac:dyDescent="0.3">
      <c r="A16479" s="7">
        <v>43444</v>
      </c>
      <c r="B16479" s="2">
        <v>0.27083333333575865</v>
      </c>
      <c r="C16479" s="8">
        <v>44905.270833333336</v>
      </c>
      <c r="D16479" s="3">
        <v>0.19</v>
      </c>
      <c r="E16479" s="39"/>
      <c r="F16479" s="39"/>
      <c r="G16479" s="39"/>
      <c r="H16479" s="39"/>
      <c r="I16479" s="39"/>
    </row>
    <row r="16480" spans="1:9" x14ac:dyDescent="0.3">
      <c r="A16480" s="7">
        <v>43444</v>
      </c>
      <c r="B16480" s="2">
        <v>0.29166666666424135</v>
      </c>
      <c r="C16480" s="8">
        <v>44905.291666666664</v>
      </c>
      <c r="D16480" s="3">
        <v>0.19</v>
      </c>
      <c r="E16480" s="39"/>
      <c r="F16480" s="39"/>
      <c r="G16480" s="39"/>
      <c r="H16480" s="39"/>
      <c r="I16480" s="39"/>
    </row>
    <row r="16481" spans="1:9" x14ac:dyDescent="0.3">
      <c r="A16481" s="7">
        <v>43444</v>
      </c>
      <c r="B16481" s="2">
        <v>0.3125</v>
      </c>
      <c r="C16481" s="8">
        <v>44905.3125</v>
      </c>
      <c r="D16481" s="3">
        <v>0.19</v>
      </c>
      <c r="E16481" s="39"/>
      <c r="F16481" s="39"/>
      <c r="G16481" s="39"/>
      <c r="H16481" s="39"/>
      <c r="I16481" s="39"/>
    </row>
    <row r="16482" spans="1:9" x14ac:dyDescent="0.3">
      <c r="A16482" s="7">
        <v>43444</v>
      </c>
      <c r="B16482" s="2">
        <v>0.33333333333575865</v>
      </c>
      <c r="C16482" s="8">
        <v>44905.333333333336</v>
      </c>
      <c r="D16482" s="3">
        <v>0.19</v>
      </c>
      <c r="E16482" s="39"/>
      <c r="F16482" s="39"/>
      <c r="G16482" s="39"/>
      <c r="H16482" s="39"/>
      <c r="I16482" s="39"/>
    </row>
    <row r="16483" spans="1:9" x14ac:dyDescent="0.3">
      <c r="A16483" s="7">
        <v>43444</v>
      </c>
      <c r="B16483" s="2">
        <v>0.35416666666424135</v>
      </c>
      <c r="C16483" s="8">
        <v>44905.354166666664</v>
      </c>
      <c r="D16483" s="3">
        <v>0.16300000000000001</v>
      </c>
      <c r="E16483" s="39"/>
      <c r="F16483" s="39"/>
      <c r="G16483" s="39"/>
      <c r="H16483" s="39"/>
      <c r="I16483" s="39"/>
    </row>
    <row r="16484" spans="1:9" x14ac:dyDescent="0.3">
      <c r="A16484" s="7">
        <v>43444</v>
      </c>
      <c r="B16484" s="2">
        <v>0.375</v>
      </c>
      <c r="C16484" s="8">
        <v>44905.375</v>
      </c>
      <c r="D16484" s="3">
        <v>0.16300000000000001</v>
      </c>
      <c r="E16484" s="39"/>
      <c r="F16484" s="39"/>
      <c r="G16484" s="39"/>
      <c r="H16484" s="39"/>
      <c r="I16484" s="39"/>
    </row>
    <row r="16485" spans="1:9" x14ac:dyDescent="0.3">
      <c r="A16485" s="7">
        <v>43444</v>
      </c>
      <c r="B16485" s="2">
        <v>0.39583333333575865</v>
      </c>
      <c r="C16485" s="8">
        <v>44905.395833333336</v>
      </c>
      <c r="D16485" s="3">
        <v>0.19</v>
      </c>
      <c r="E16485" s="39"/>
      <c r="F16485" s="39"/>
      <c r="G16485" s="39"/>
      <c r="H16485" s="39"/>
      <c r="I16485" s="39"/>
    </row>
    <row r="16486" spans="1:9" x14ac:dyDescent="0.3">
      <c r="A16486" s="7">
        <v>43444</v>
      </c>
      <c r="B16486" s="2">
        <v>0.41666666666424135</v>
      </c>
      <c r="C16486" s="8">
        <v>44905.416666666664</v>
      </c>
      <c r="D16486" s="3">
        <v>0.218</v>
      </c>
      <c r="E16486" s="39"/>
      <c r="F16486" s="39"/>
      <c r="G16486" s="39"/>
      <c r="H16486" s="39"/>
      <c r="I16486" s="39"/>
    </row>
    <row r="16487" spans="1:9" x14ac:dyDescent="0.3">
      <c r="A16487" s="7">
        <v>43444</v>
      </c>
      <c r="B16487" s="2">
        <v>0.4375</v>
      </c>
      <c r="C16487" s="8">
        <v>44905.4375</v>
      </c>
      <c r="D16487" s="3">
        <v>0.246</v>
      </c>
      <c r="E16487" s="39"/>
      <c r="F16487" s="39"/>
      <c r="G16487" s="39"/>
      <c r="H16487" s="39"/>
      <c r="I16487" s="39"/>
    </row>
    <row r="16488" spans="1:9" x14ac:dyDescent="0.3">
      <c r="A16488" s="7">
        <v>43444</v>
      </c>
      <c r="B16488" s="2">
        <v>0.45833333333575865</v>
      </c>
      <c r="C16488" s="8">
        <v>44905.458333333336</v>
      </c>
      <c r="D16488" s="3">
        <v>0.30099999999999999</v>
      </c>
      <c r="E16488" s="39"/>
      <c r="F16488" s="39"/>
      <c r="G16488" s="39"/>
      <c r="H16488" s="39"/>
      <c r="I16488" s="39"/>
    </row>
    <row r="16489" spans="1:9" x14ac:dyDescent="0.3">
      <c r="A16489" s="7">
        <v>43444</v>
      </c>
      <c r="B16489" s="2">
        <v>0.47916666666424135</v>
      </c>
      <c r="C16489" s="8">
        <v>44905.479166666664</v>
      </c>
      <c r="D16489" s="3">
        <v>0.32900000000000001</v>
      </c>
      <c r="E16489" s="39"/>
      <c r="F16489" s="39"/>
      <c r="G16489" s="39"/>
      <c r="H16489" s="39"/>
      <c r="I16489" s="39"/>
    </row>
    <row r="16490" spans="1:9" x14ac:dyDescent="0.3">
      <c r="A16490" s="7">
        <v>43444</v>
      </c>
      <c r="B16490" s="2">
        <v>0.5</v>
      </c>
      <c r="C16490" s="8">
        <v>44905.5</v>
      </c>
      <c r="D16490" s="3">
        <v>0.38400000000000001</v>
      </c>
      <c r="E16490" s="39"/>
      <c r="F16490" s="39"/>
      <c r="G16490" s="39"/>
      <c r="H16490" s="39"/>
      <c r="I16490" s="39"/>
    </row>
    <row r="16491" spans="1:9" x14ac:dyDescent="0.3">
      <c r="A16491" s="7">
        <v>43444</v>
      </c>
      <c r="B16491" s="2">
        <v>0.52083333333575865</v>
      </c>
      <c r="C16491" s="8">
        <v>44905.520833333336</v>
      </c>
      <c r="D16491" s="3">
        <v>0.439</v>
      </c>
      <c r="E16491" s="39"/>
      <c r="F16491" s="39"/>
      <c r="G16491" s="39"/>
      <c r="H16491" s="39"/>
      <c r="I16491" s="39"/>
    </row>
    <row r="16492" spans="1:9" x14ac:dyDescent="0.3">
      <c r="A16492" s="7">
        <v>43444</v>
      </c>
      <c r="B16492" s="2">
        <v>0.54166666666424135</v>
      </c>
      <c r="C16492" s="8">
        <v>44905.541666666664</v>
      </c>
      <c r="D16492" s="3">
        <v>0.41199999999999998</v>
      </c>
      <c r="E16492" s="39"/>
      <c r="F16492" s="39"/>
      <c r="G16492" s="39"/>
      <c r="H16492" s="39"/>
      <c r="I16492" s="39"/>
    </row>
    <row r="16493" spans="1:9" x14ac:dyDescent="0.3">
      <c r="A16493" s="7">
        <v>43444</v>
      </c>
      <c r="B16493" s="2">
        <v>0.5625</v>
      </c>
      <c r="C16493" s="8">
        <v>44905.5625</v>
      </c>
      <c r="D16493" s="3">
        <v>0.38400000000000001</v>
      </c>
      <c r="E16493" s="39"/>
      <c r="F16493" s="39"/>
      <c r="G16493" s="39"/>
      <c r="H16493" s="39"/>
      <c r="I16493" s="39"/>
    </row>
    <row r="16494" spans="1:9" x14ac:dyDescent="0.3">
      <c r="A16494" s="7">
        <v>43444</v>
      </c>
      <c r="B16494" s="2">
        <v>0.58333333333575865</v>
      </c>
      <c r="C16494" s="8">
        <v>44905.583333333336</v>
      </c>
      <c r="D16494" s="3">
        <v>0.32900000000000001</v>
      </c>
      <c r="E16494" s="39"/>
      <c r="F16494" s="39"/>
      <c r="G16494" s="39"/>
      <c r="H16494" s="39"/>
      <c r="I16494" s="39"/>
    </row>
    <row r="16495" spans="1:9" x14ac:dyDescent="0.3">
      <c r="A16495" s="7">
        <v>43444</v>
      </c>
      <c r="B16495" s="2">
        <v>0.60416666666424135</v>
      </c>
      <c r="C16495" s="8">
        <v>44905.604166666664</v>
      </c>
      <c r="D16495" s="3">
        <v>0.27300000000000002</v>
      </c>
      <c r="E16495" s="39"/>
      <c r="F16495" s="39"/>
      <c r="G16495" s="39"/>
      <c r="H16495" s="39"/>
      <c r="I16495" s="39"/>
    </row>
    <row r="16496" spans="1:9" x14ac:dyDescent="0.3">
      <c r="A16496" s="7">
        <v>43444</v>
      </c>
      <c r="B16496" s="2">
        <v>0.625</v>
      </c>
      <c r="C16496" s="8">
        <v>44905.625</v>
      </c>
      <c r="D16496" s="3">
        <v>0.218</v>
      </c>
      <c r="E16496" s="39"/>
      <c r="F16496" s="39"/>
      <c r="G16496" s="39"/>
      <c r="H16496" s="39"/>
      <c r="I16496" s="39"/>
    </row>
    <row r="16497" spans="1:9" x14ac:dyDescent="0.3">
      <c r="A16497" s="7">
        <v>43444</v>
      </c>
      <c r="B16497" s="2">
        <v>0.64583333333575865</v>
      </c>
      <c r="C16497" s="8">
        <v>44905.645833333336</v>
      </c>
      <c r="D16497" s="3">
        <v>0.218</v>
      </c>
      <c r="E16497" s="39"/>
      <c r="F16497" s="39"/>
      <c r="G16497" s="39"/>
      <c r="H16497" s="39"/>
      <c r="I16497" s="39"/>
    </row>
    <row r="16498" spans="1:9" x14ac:dyDescent="0.3">
      <c r="A16498" s="7">
        <v>43444</v>
      </c>
      <c r="B16498" s="2">
        <v>0.66666666666424135</v>
      </c>
      <c r="C16498" s="8">
        <v>44905.666666666664</v>
      </c>
      <c r="D16498" s="3">
        <v>0.19</v>
      </c>
      <c r="E16498" s="39"/>
      <c r="F16498" s="39"/>
      <c r="G16498" s="39"/>
      <c r="H16498" s="39"/>
      <c r="I16498" s="39"/>
    </row>
    <row r="16499" spans="1:9" x14ac:dyDescent="0.3">
      <c r="A16499" s="7">
        <v>43444</v>
      </c>
      <c r="B16499" s="2">
        <v>0.6875</v>
      </c>
      <c r="C16499" s="8">
        <v>44905.6875</v>
      </c>
      <c r="D16499" s="3">
        <v>0.19</v>
      </c>
      <c r="E16499" s="39"/>
      <c r="F16499" s="39"/>
      <c r="G16499" s="39"/>
      <c r="H16499" s="39"/>
      <c r="I16499" s="39"/>
    </row>
    <row r="16500" spans="1:9" x14ac:dyDescent="0.3">
      <c r="A16500" s="7">
        <v>43444</v>
      </c>
      <c r="B16500" s="2">
        <v>0.70833333333575865</v>
      </c>
      <c r="C16500" s="8">
        <v>44905.708333333336</v>
      </c>
      <c r="D16500" s="3">
        <v>0.16300000000000001</v>
      </c>
      <c r="E16500" s="39"/>
      <c r="F16500" s="39"/>
      <c r="G16500" s="39"/>
      <c r="H16500" s="39"/>
      <c r="I16500" s="39"/>
    </row>
    <row r="16501" spans="1:9" x14ac:dyDescent="0.3">
      <c r="A16501" s="7">
        <v>43444</v>
      </c>
      <c r="B16501" s="2">
        <v>0.72916666666424135</v>
      </c>
      <c r="C16501" s="8">
        <v>44905.729166666664</v>
      </c>
      <c r="D16501" s="3">
        <v>0.13500000000000001</v>
      </c>
      <c r="E16501" s="39"/>
      <c r="F16501" s="39"/>
      <c r="G16501" s="39"/>
      <c r="H16501" s="39"/>
      <c r="I16501" s="39"/>
    </row>
    <row r="16502" spans="1:9" x14ac:dyDescent="0.3">
      <c r="A16502" s="7">
        <v>43444</v>
      </c>
      <c r="B16502" s="2">
        <v>0.75</v>
      </c>
      <c r="C16502" s="8">
        <v>44905.75</v>
      </c>
      <c r="D16502" s="3">
        <v>0.13500000000000001</v>
      </c>
      <c r="E16502" s="39"/>
      <c r="F16502" s="39"/>
      <c r="G16502" s="39"/>
      <c r="H16502" s="39"/>
      <c r="I16502" s="39"/>
    </row>
    <row r="16503" spans="1:9" x14ac:dyDescent="0.3">
      <c r="A16503" s="7">
        <v>43444</v>
      </c>
      <c r="B16503" s="2">
        <v>0.77083333333575865</v>
      </c>
      <c r="C16503" s="8">
        <v>44905.770833333336</v>
      </c>
      <c r="D16503" s="3">
        <v>0.107</v>
      </c>
      <c r="E16503" s="39"/>
      <c r="F16503" s="39"/>
      <c r="G16503" s="39"/>
      <c r="H16503" s="39"/>
      <c r="I16503" s="39"/>
    </row>
    <row r="16504" spans="1:9" x14ac:dyDescent="0.3">
      <c r="A16504" s="7">
        <v>43444</v>
      </c>
      <c r="B16504" s="2">
        <v>0.79166666666424135</v>
      </c>
      <c r="C16504" s="8">
        <v>44905.791666666664</v>
      </c>
      <c r="D16504" s="3">
        <v>0.107</v>
      </c>
      <c r="E16504" s="39"/>
      <c r="F16504" s="39"/>
      <c r="G16504" s="39"/>
      <c r="H16504" s="39"/>
      <c r="I16504" s="39"/>
    </row>
    <row r="16505" spans="1:9" x14ac:dyDescent="0.3">
      <c r="A16505" s="7">
        <v>43444</v>
      </c>
      <c r="B16505" s="2">
        <v>0.8125</v>
      </c>
      <c r="C16505" s="8">
        <v>44905.8125</v>
      </c>
      <c r="D16505" s="3">
        <v>0.13500000000000001</v>
      </c>
      <c r="E16505" s="39"/>
      <c r="F16505" s="39"/>
      <c r="G16505" s="39"/>
      <c r="H16505" s="39"/>
      <c r="I16505" s="39"/>
    </row>
    <row r="16506" spans="1:9" x14ac:dyDescent="0.3">
      <c r="A16506" s="7">
        <v>43444</v>
      </c>
      <c r="B16506" s="2">
        <v>0.83333333333575865</v>
      </c>
      <c r="C16506" s="8">
        <v>44905.833333333336</v>
      </c>
      <c r="D16506" s="3">
        <v>0.19</v>
      </c>
      <c r="E16506" s="39"/>
      <c r="F16506" s="39"/>
      <c r="G16506" s="39"/>
      <c r="H16506" s="39"/>
      <c r="I16506" s="39"/>
    </row>
    <row r="16507" spans="1:9" x14ac:dyDescent="0.3">
      <c r="A16507" s="7">
        <v>43444</v>
      </c>
      <c r="B16507" s="2">
        <v>0.85416666666424135</v>
      </c>
      <c r="C16507" s="8">
        <v>44905.854166666664</v>
      </c>
      <c r="D16507" s="3">
        <v>0.218</v>
      </c>
      <c r="E16507" s="39"/>
      <c r="F16507" s="39"/>
      <c r="G16507" s="39"/>
      <c r="H16507" s="39"/>
      <c r="I16507" s="39"/>
    </row>
    <row r="16508" spans="1:9" x14ac:dyDescent="0.3">
      <c r="A16508" s="7">
        <v>43444</v>
      </c>
      <c r="B16508" s="2">
        <v>0.875</v>
      </c>
      <c r="C16508" s="8">
        <v>44905.875</v>
      </c>
      <c r="D16508" s="3">
        <v>0.218</v>
      </c>
      <c r="E16508" s="39"/>
      <c r="F16508" s="39"/>
      <c r="G16508" s="39"/>
      <c r="H16508" s="39"/>
      <c r="I16508" s="39"/>
    </row>
    <row r="16509" spans="1:9" x14ac:dyDescent="0.3">
      <c r="A16509" s="7">
        <v>43444</v>
      </c>
      <c r="B16509" s="2">
        <v>0.89583333333575865</v>
      </c>
      <c r="C16509" s="8">
        <v>44905.895833333336</v>
      </c>
      <c r="D16509" s="3">
        <v>0.246</v>
      </c>
      <c r="E16509" s="39"/>
      <c r="F16509" s="39"/>
      <c r="G16509" s="39"/>
      <c r="H16509" s="39"/>
      <c r="I16509" s="39"/>
    </row>
    <row r="16510" spans="1:9" x14ac:dyDescent="0.3">
      <c r="A16510" s="7">
        <v>43444</v>
      </c>
      <c r="B16510" s="2">
        <v>0.91666666666424135</v>
      </c>
      <c r="C16510" s="8">
        <v>44905.916666666664</v>
      </c>
      <c r="D16510" s="3">
        <v>0.30099999999999999</v>
      </c>
      <c r="E16510" s="39"/>
      <c r="F16510" s="39"/>
      <c r="G16510" s="39"/>
      <c r="H16510" s="39"/>
      <c r="I16510" s="39"/>
    </row>
    <row r="16511" spans="1:9" x14ac:dyDescent="0.3">
      <c r="A16511" s="7">
        <v>43444</v>
      </c>
      <c r="B16511" s="2">
        <v>0.9375</v>
      </c>
      <c r="C16511" s="8">
        <v>44905.9375</v>
      </c>
      <c r="D16511" s="3">
        <v>0.35599999999999998</v>
      </c>
      <c r="E16511" s="39"/>
      <c r="F16511" s="39"/>
      <c r="G16511" s="39"/>
      <c r="H16511" s="39"/>
      <c r="I16511" s="39"/>
    </row>
    <row r="16512" spans="1:9" x14ac:dyDescent="0.3">
      <c r="A16512" s="7">
        <v>43444</v>
      </c>
      <c r="B16512" s="2">
        <v>0.95833333333575865</v>
      </c>
      <c r="C16512" s="8">
        <v>44905.958333333336</v>
      </c>
      <c r="D16512" s="3">
        <v>0.38400000000000001</v>
      </c>
      <c r="E16512" s="39"/>
      <c r="F16512" s="39"/>
      <c r="G16512" s="39"/>
      <c r="H16512" s="39"/>
      <c r="I16512" s="39"/>
    </row>
    <row r="16513" spans="1:9" x14ac:dyDescent="0.3">
      <c r="A16513" s="7">
        <v>43444</v>
      </c>
      <c r="B16513" s="2">
        <v>0.97916666666424135</v>
      </c>
      <c r="C16513" s="8">
        <v>44905.979166666664</v>
      </c>
      <c r="D16513" s="3">
        <v>0.41199999999999998</v>
      </c>
      <c r="E16513" s="48">
        <f>+IF(D16513="","",AVERAGE(D16466:D16513))</f>
        <v>0.23581249999999998</v>
      </c>
      <c r="F16513" s="48">
        <f>+IF(D16513="","",MIN(D16466:D16513))</f>
        <v>0.107</v>
      </c>
      <c r="G16513" s="48">
        <f>+IF(D16513="","",MAX(D16466:D16513))</f>
        <v>0.439</v>
      </c>
      <c r="H16513" s="48">
        <f>STDEV(D16466:D16513)</f>
        <v>8.5955618496197428E-2</v>
      </c>
      <c r="I16513" s="48">
        <f>+IF(F16513="","",(G16513-F16513))</f>
        <v>0.33200000000000002</v>
      </c>
    </row>
    <row r="16514" spans="1:9" x14ac:dyDescent="0.3">
      <c r="A16514" s="7">
        <v>43445</v>
      </c>
      <c r="B16514" s="2">
        <v>0</v>
      </c>
      <c r="C16514" s="8">
        <v>44906</v>
      </c>
      <c r="D16514" s="3">
        <v>0.439</v>
      </c>
      <c r="E16514" s="39"/>
      <c r="F16514" s="39"/>
      <c r="G16514" s="39"/>
      <c r="H16514" s="39"/>
      <c r="I16514" s="39"/>
    </row>
    <row r="16515" spans="1:9" x14ac:dyDescent="0.3">
      <c r="A16515" s="7">
        <v>43445</v>
      </c>
      <c r="B16515" s="2">
        <v>2.0833333335758653E-2</v>
      </c>
      <c r="C16515" s="8">
        <v>44906.020833333336</v>
      </c>
      <c r="D16515" s="3">
        <v>0.495</v>
      </c>
      <c r="E16515" s="39"/>
      <c r="F16515" s="39"/>
      <c r="G16515" s="39"/>
      <c r="H16515" s="39"/>
      <c r="I16515" s="39"/>
    </row>
    <row r="16516" spans="1:9" x14ac:dyDescent="0.3">
      <c r="A16516" s="7">
        <v>43445</v>
      </c>
      <c r="B16516" s="2">
        <v>4.1666666664241347E-2</v>
      </c>
      <c r="C16516" s="8">
        <v>44906.041666666664</v>
      </c>
      <c r="D16516" s="3">
        <v>0.52200000000000002</v>
      </c>
      <c r="E16516" s="39"/>
      <c r="F16516" s="39"/>
      <c r="G16516" s="39"/>
      <c r="H16516" s="39"/>
      <c r="I16516" s="39"/>
    </row>
    <row r="16517" spans="1:9" x14ac:dyDescent="0.3">
      <c r="A16517" s="7">
        <v>43445</v>
      </c>
      <c r="B16517" s="2">
        <v>6.25E-2</v>
      </c>
      <c r="C16517" s="8">
        <v>44906.0625</v>
      </c>
      <c r="D16517" s="3">
        <v>0.55000000000000004</v>
      </c>
      <c r="E16517" s="39"/>
      <c r="F16517" s="39"/>
      <c r="G16517" s="39"/>
      <c r="H16517" s="39"/>
      <c r="I16517" s="39"/>
    </row>
    <row r="16518" spans="1:9" x14ac:dyDescent="0.3">
      <c r="A16518" s="7">
        <v>43445</v>
      </c>
      <c r="B16518" s="2">
        <v>8.3333333335758653E-2</v>
      </c>
      <c r="C16518" s="8">
        <v>44906.083333333336</v>
      </c>
      <c r="D16518" s="3">
        <v>0.55000000000000004</v>
      </c>
      <c r="E16518" s="39"/>
      <c r="F16518" s="39"/>
      <c r="G16518" s="39"/>
      <c r="H16518" s="39"/>
      <c r="I16518" s="39"/>
    </row>
    <row r="16519" spans="1:9" x14ac:dyDescent="0.3">
      <c r="A16519" s="7">
        <v>43445</v>
      </c>
      <c r="B16519" s="2">
        <v>0.10416666666424135</v>
      </c>
      <c r="C16519" s="8">
        <v>44906.104166666664</v>
      </c>
      <c r="D16519" s="3">
        <v>0.57699999999999996</v>
      </c>
      <c r="E16519" s="39"/>
      <c r="F16519" s="39"/>
      <c r="G16519" s="39"/>
      <c r="H16519" s="39"/>
      <c r="I16519" s="39"/>
    </row>
    <row r="16520" spans="1:9" x14ac:dyDescent="0.3">
      <c r="A16520" s="7">
        <v>43445</v>
      </c>
      <c r="B16520" s="2">
        <v>0.125</v>
      </c>
      <c r="C16520" s="8">
        <v>44906.125</v>
      </c>
      <c r="D16520" s="3">
        <v>0.57699999999999996</v>
      </c>
      <c r="E16520" s="39"/>
      <c r="F16520" s="39"/>
      <c r="G16520" s="39"/>
      <c r="H16520" s="39"/>
      <c r="I16520" s="39"/>
    </row>
    <row r="16521" spans="1:9" x14ac:dyDescent="0.3">
      <c r="A16521" s="7">
        <v>43445</v>
      </c>
      <c r="B16521" s="2">
        <v>0.14583333333575865</v>
      </c>
      <c r="C16521" s="8">
        <v>44906.145833333336</v>
      </c>
      <c r="D16521" s="3">
        <v>0.57699999999999996</v>
      </c>
      <c r="E16521" s="39"/>
      <c r="F16521" s="39"/>
      <c r="G16521" s="39"/>
      <c r="H16521" s="39"/>
      <c r="I16521" s="39"/>
    </row>
    <row r="16522" spans="1:9" x14ac:dyDescent="0.3">
      <c r="A16522" s="7">
        <v>43445</v>
      </c>
      <c r="B16522" s="2">
        <v>0.16666666666424135</v>
      </c>
      <c r="C16522" s="8">
        <v>44906.166666666664</v>
      </c>
      <c r="D16522" s="3">
        <v>0.55000000000000004</v>
      </c>
      <c r="E16522" s="39"/>
      <c r="F16522" s="39"/>
      <c r="G16522" s="39"/>
      <c r="H16522" s="39"/>
      <c r="I16522" s="39"/>
    </row>
    <row r="16523" spans="1:9" x14ac:dyDescent="0.3">
      <c r="A16523" s="7">
        <v>43445</v>
      </c>
      <c r="B16523" s="2">
        <v>0.1875</v>
      </c>
      <c r="C16523" s="8">
        <v>44906.1875</v>
      </c>
      <c r="D16523" s="3">
        <v>0.55000000000000004</v>
      </c>
      <c r="E16523" s="39"/>
      <c r="F16523" s="39"/>
      <c r="G16523" s="39"/>
      <c r="H16523" s="39"/>
      <c r="I16523" s="39"/>
    </row>
    <row r="16524" spans="1:9" x14ac:dyDescent="0.3">
      <c r="A16524" s="7">
        <v>43445</v>
      </c>
      <c r="B16524" s="2">
        <v>0.20833333333575865</v>
      </c>
      <c r="C16524" s="8">
        <v>44906.208333333336</v>
      </c>
      <c r="D16524" s="3">
        <v>0.55000000000000004</v>
      </c>
      <c r="E16524" s="39"/>
      <c r="F16524" s="39"/>
      <c r="G16524" s="39"/>
      <c r="H16524" s="39"/>
      <c r="I16524" s="39"/>
    </row>
    <row r="16525" spans="1:9" x14ac:dyDescent="0.3">
      <c r="A16525" s="7">
        <v>43445</v>
      </c>
      <c r="B16525" s="2">
        <v>0.22916666666424135</v>
      </c>
      <c r="C16525" s="8">
        <v>44906.229166666664</v>
      </c>
      <c r="D16525" s="3">
        <v>0.57699999999999996</v>
      </c>
      <c r="E16525" s="39"/>
      <c r="F16525" s="39"/>
      <c r="G16525" s="39"/>
      <c r="H16525" s="39"/>
      <c r="I16525" s="39"/>
    </row>
    <row r="16526" spans="1:9" x14ac:dyDescent="0.3">
      <c r="A16526" s="7">
        <v>43445</v>
      </c>
      <c r="B16526" s="2">
        <v>0.25</v>
      </c>
      <c r="C16526" s="8">
        <v>44906.25</v>
      </c>
      <c r="D16526" s="3">
        <v>0.57699999999999996</v>
      </c>
      <c r="E16526" s="39"/>
      <c r="F16526" s="39"/>
      <c r="G16526" s="39"/>
      <c r="H16526" s="39"/>
      <c r="I16526" s="39"/>
    </row>
    <row r="16527" spans="1:9" x14ac:dyDescent="0.3">
      <c r="A16527" s="7">
        <v>43445</v>
      </c>
      <c r="B16527" s="2">
        <v>0.27083333333575865</v>
      </c>
      <c r="C16527" s="8">
        <v>44906.270833333336</v>
      </c>
      <c r="D16527" s="3">
        <v>0.57699999999999996</v>
      </c>
      <c r="E16527" s="39"/>
      <c r="F16527" s="39"/>
      <c r="G16527" s="39"/>
      <c r="H16527" s="39"/>
      <c r="I16527" s="39"/>
    </row>
    <row r="16528" spans="1:9" x14ac:dyDescent="0.3">
      <c r="A16528" s="7">
        <v>43445</v>
      </c>
      <c r="B16528" s="2">
        <v>0.29166666666424135</v>
      </c>
      <c r="C16528" s="8">
        <v>44906.291666666664</v>
      </c>
      <c r="D16528" s="3">
        <v>0.57699999999999996</v>
      </c>
      <c r="E16528" s="39"/>
      <c r="F16528" s="39"/>
      <c r="G16528" s="39"/>
      <c r="H16528" s="39"/>
      <c r="I16528" s="39"/>
    </row>
    <row r="16529" spans="1:9" x14ac:dyDescent="0.3">
      <c r="A16529" s="7">
        <v>43445</v>
      </c>
      <c r="B16529" s="2">
        <v>0.3125</v>
      </c>
      <c r="C16529" s="8">
        <v>44906.3125</v>
      </c>
      <c r="D16529" s="3">
        <v>0.57699999999999996</v>
      </c>
      <c r="E16529" s="39"/>
      <c r="F16529" s="39"/>
      <c r="G16529" s="39"/>
      <c r="H16529" s="39"/>
      <c r="I16529" s="39"/>
    </row>
    <row r="16530" spans="1:9" x14ac:dyDescent="0.3">
      <c r="A16530" s="7">
        <v>43445</v>
      </c>
      <c r="B16530" s="2">
        <v>0.33333333333575865</v>
      </c>
      <c r="C16530" s="8">
        <v>44906.333333333336</v>
      </c>
      <c r="D16530" s="3">
        <v>0.57699999999999996</v>
      </c>
      <c r="E16530" s="39"/>
      <c r="F16530" s="39"/>
      <c r="G16530" s="39"/>
      <c r="H16530" s="39"/>
      <c r="I16530" s="39"/>
    </row>
    <row r="16531" spans="1:9" x14ac:dyDescent="0.3">
      <c r="A16531" s="7">
        <v>43445</v>
      </c>
      <c r="B16531" s="2">
        <v>0.35416666666424135</v>
      </c>
      <c r="C16531" s="8">
        <v>44906.354166666664</v>
      </c>
      <c r="D16531" s="3">
        <v>0.57699999999999996</v>
      </c>
      <c r="E16531" s="39"/>
      <c r="F16531" s="39"/>
      <c r="G16531" s="39"/>
      <c r="H16531" s="39"/>
      <c r="I16531" s="39"/>
    </row>
    <row r="16532" spans="1:9" x14ac:dyDescent="0.3">
      <c r="A16532" s="7">
        <v>43445</v>
      </c>
      <c r="B16532" s="2">
        <v>0.375</v>
      </c>
      <c r="C16532" s="8">
        <v>44906.375</v>
      </c>
      <c r="D16532" s="3">
        <v>0.57699999999999996</v>
      </c>
      <c r="E16532" s="39"/>
      <c r="F16532" s="39"/>
      <c r="G16532" s="39"/>
      <c r="H16532" s="39"/>
      <c r="I16532" s="39"/>
    </row>
    <row r="16533" spans="1:9" x14ac:dyDescent="0.3">
      <c r="A16533" s="7">
        <v>43445</v>
      </c>
      <c r="B16533" s="2">
        <v>0.39583333333575865</v>
      </c>
      <c r="C16533" s="8">
        <v>44906.395833333336</v>
      </c>
      <c r="D16533" s="3">
        <v>0.57699999999999996</v>
      </c>
      <c r="E16533" s="39"/>
      <c r="F16533" s="39"/>
      <c r="G16533" s="39"/>
      <c r="H16533" s="39"/>
      <c r="I16533" s="39"/>
    </row>
    <row r="16534" spans="1:9" x14ac:dyDescent="0.3">
      <c r="A16534" s="7">
        <v>43445</v>
      </c>
      <c r="B16534" s="2">
        <v>0.41666666666424135</v>
      </c>
      <c r="C16534" s="8">
        <v>44906.416666666664</v>
      </c>
      <c r="D16534" s="3">
        <v>0.57699999999999996</v>
      </c>
      <c r="E16534" s="39"/>
      <c r="F16534" s="39"/>
      <c r="G16534" s="39"/>
      <c r="H16534" s="39"/>
      <c r="I16534" s="39"/>
    </row>
    <row r="16535" spans="1:9" x14ac:dyDescent="0.3">
      <c r="A16535" s="7">
        <v>43445</v>
      </c>
      <c r="B16535" s="2">
        <v>0.4375</v>
      </c>
      <c r="C16535" s="8">
        <v>44906.4375</v>
      </c>
      <c r="D16535" s="3">
        <v>0.60499999999999998</v>
      </c>
      <c r="E16535" s="39"/>
      <c r="F16535" s="39"/>
      <c r="G16535" s="39"/>
      <c r="H16535" s="39"/>
      <c r="I16535" s="39"/>
    </row>
    <row r="16536" spans="1:9" x14ac:dyDescent="0.3">
      <c r="A16536" s="7">
        <v>43445</v>
      </c>
      <c r="B16536" s="2">
        <v>0.45833333333575865</v>
      </c>
      <c r="C16536" s="8">
        <v>44906.458333333336</v>
      </c>
      <c r="D16536" s="3">
        <v>0.60499999999999998</v>
      </c>
      <c r="E16536" s="39"/>
      <c r="F16536" s="39"/>
      <c r="G16536" s="39"/>
      <c r="H16536" s="39"/>
      <c r="I16536" s="39"/>
    </row>
    <row r="16537" spans="1:9" x14ac:dyDescent="0.3">
      <c r="A16537" s="7">
        <v>43445</v>
      </c>
      <c r="B16537" s="2">
        <v>0.47916666666424135</v>
      </c>
      <c r="C16537" s="8">
        <v>44906.479166666664</v>
      </c>
      <c r="D16537" s="3">
        <v>0.63200000000000001</v>
      </c>
      <c r="E16537" s="39"/>
      <c r="F16537" s="39"/>
      <c r="G16537" s="39"/>
      <c r="H16537" s="39"/>
      <c r="I16537" s="39"/>
    </row>
    <row r="16538" spans="1:9" x14ac:dyDescent="0.3">
      <c r="A16538" s="7">
        <v>43445</v>
      </c>
      <c r="B16538" s="2">
        <v>0.5</v>
      </c>
      <c r="C16538" s="8">
        <v>44906.5</v>
      </c>
      <c r="D16538" s="3">
        <v>0.74199999999999999</v>
      </c>
      <c r="E16538" s="39"/>
      <c r="F16538" s="39"/>
      <c r="G16538" s="39"/>
      <c r="H16538" s="39"/>
      <c r="I16538" s="39"/>
    </row>
    <row r="16539" spans="1:9" x14ac:dyDescent="0.3">
      <c r="A16539" s="7">
        <v>43445</v>
      </c>
      <c r="B16539" s="2">
        <v>0.52083333333575865</v>
      </c>
      <c r="C16539" s="8">
        <v>44906.520833333336</v>
      </c>
      <c r="D16539" s="3">
        <v>0.82499999999999996</v>
      </c>
      <c r="E16539" s="39"/>
      <c r="F16539" s="39"/>
      <c r="G16539" s="39"/>
      <c r="H16539" s="39"/>
      <c r="I16539" s="39"/>
    </row>
    <row r="16540" spans="1:9" x14ac:dyDescent="0.3">
      <c r="A16540" s="7">
        <v>43445</v>
      </c>
      <c r="B16540" s="2">
        <v>0.54166666666424135</v>
      </c>
      <c r="C16540" s="8">
        <v>44906.541666666664</v>
      </c>
      <c r="D16540" s="3">
        <v>0.88</v>
      </c>
      <c r="E16540" s="39"/>
      <c r="F16540" s="39"/>
      <c r="G16540" s="39"/>
      <c r="H16540" s="39"/>
      <c r="I16540" s="39"/>
    </row>
    <row r="16541" spans="1:9" x14ac:dyDescent="0.3">
      <c r="A16541" s="7">
        <v>43445</v>
      </c>
      <c r="B16541" s="2">
        <v>0.5625</v>
      </c>
      <c r="C16541" s="8">
        <v>44906.5625</v>
      </c>
      <c r="D16541" s="3">
        <v>0.88</v>
      </c>
      <c r="E16541" s="39"/>
      <c r="F16541" s="39"/>
      <c r="G16541" s="39"/>
      <c r="H16541" s="39"/>
      <c r="I16541" s="39"/>
    </row>
    <row r="16542" spans="1:9" x14ac:dyDescent="0.3">
      <c r="A16542" s="7">
        <v>43445</v>
      </c>
      <c r="B16542" s="2">
        <v>0.58333333333575865</v>
      </c>
      <c r="C16542" s="8">
        <v>44906.583333333336</v>
      </c>
      <c r="D16542" s="3">
        <v>0.88</v>
      </c>
      <c r="E16542" s="39"/>
      <c r="F16542" s="39"/>
      <c r="G16542" s="39"/>
      <c r="H16542" s="39"/>
      <c r="I16542" s="39"/>
    </row>
    <row r="16543" spans="1:9" x14ac:dyDescent="0.3">
      <c r="A16543" s="7">
        <v>43445</v>
      </c>
      <c r="B16543" s="2">
        <v>0.60416666666424135</v>
      </c>
      <c r="C16543" s="8">
        <v>44906.604166666664</v>
      </c>
      <c r="D16543" s="3">
        <v>0.85199999999999998</v>
      </c>
      <c r="E16543" s="39"/>
      <c r="F16543" s="39"/>
      <c r="G16543" s="39"/>
      <c r="H16543" s="39"/>
      <c r="I16543" s="39"/>
    </row>
    <row r="16544" spans="1:9" x14ac:dyDescent="0.3">
      <c r="A16544" s="7">
        <v>43445</v>
      </c>
      <c r="B16544" s="2">
        <v>0.625</v>
      </c>
      <c r="C16544" s="8">
        <v>44906.625</v>
      </c>
      <c r="D16544" s="3">
        <v>0.79700000000000004</v>
      </c>
      <c r="E16544" s="39"/>
      <c r="F16544" s="39"/>
      <c r="G16544" s="39"/>
      <c r="H16544" s="39"/>
      <c r="I16544" s="39"/>
    </row>
    <row r="16545" spans="1:9" x14ac:dyDescent="0.3">
      <c r="A16545" s="7">
        <v>43445</v>
      </c>
      <c r="B16545" s="2">
        <v>0.64583333333575865</v>
      </c>
      <c r="C16545" s="8">
        <v>44906.645833333336</v>
      </c>
      <c r="D16545" s="3">
        <v>0.79700000000000004</v>
      </c>
      <c r="E16545" s="39"/>
      <c r="F16545" s="39"/>
      <c r="G16545" s="39"/>
      <c r="H16545" s="39"/>
      <c r="I16545" s="39"/>
    </row>
    <row r="16546" spans="1:9" x14ac:dyDescent="0.3">
      <c r="A16546" s="7">
        <v>43445</v>
      </c>
      <c r="B16546" s="2">
        <v>0.66666666666424135</v>
      </c>
      <c r="C16546" s="8">
        <v>44906.666666666664</v>
      </c>
      <c r="D16546" s="3">
        <v>0.79700000000000004</v>
      </c>
      <c r="E16546" s="39"/>
      <c r="F16546" s="39"/>
      <c r="G16546" s="39"/>
      <c r="H16546" s="39"/>
      <c r="I16546" s="39"/>
    </row>
    <row r="16547" spans="1:9" x14ac:dyDescent="0.3">
      <c r="A16547" s="7">
        <v>43445</v>
      </c>
      <c r="B16547" s="2">
        <v>0.6875</v>
      </c>
      <c r="C16547" s="8">
        <v>44906.6875</v>
      </c>
      <c r="D16547" s="3">
        <v>0.77</v>
      </c>
      <c r="E16547" s="39"/>
      <c r="F16547" s="39"/>
      <c r="G16547" s="39"/>
      <c r="H16547" s="39"/>
      <c r="I16547" s="39"/>
    </row>
    <row r="16548" spans="1:9" x14ac:dyDescent="0.3">
      <c r="A16548" s="7">
        <v>43445</v>
      </c>
      <c r="B16548" s="2">
        <v>0.70833333333575865</v>
      </c>
      <c r="C16548" s="8">
        <v>44906.708333333336</v>
      </c>
      <c r="D16548" s="3">
        <v>0.66</v>
      </c>
      <c r="E16548" s="39"/>
      <c r="F16548" s="39"/>
      <c r="G16548" s="39"/>
      <c r="H16548" s="39"/>
      <c r="I16548" s="39"/>
    </row>
    <row r="16549" spans="1:9" x14ac:dyDescent="0.3">
      <c r="A16549" s="7">
        <v>43445</v>
      </c>
      <c r="B16549" s="2">
        <v>0.72916666666424135</v>
      </c>
      <c r="C16549" s="8">
        <v>44906.729166666664</v>
      </c>
      <c r="D16549" s="3">
        <v>0.63200000000000001</v>
      </c>
      <c r="E16549" s="39"/>
      <c r="F16549" s="39"/>
      <c r="G16549" s="39"/>
      <c r="H16549" s="39"/>
      <c r="I16549" s="39"/>
    </row>
    <row r="16550" spans="1:9" x14ac:dyDescent="0.3">
      <c r="A16550" s="7">
        <v>43445</v>
      </c>
      <c r="B16550" s="2">
        <v>0.75</v>
      </c>
      <c r="C16550" s="8">
        <v>44906.75</v>
      </c>
      <c r="D16550" s="3">
        <v>0.60499999999999998</v>
      </c>
      <c r="E16550" s="39"/>
      <c r="F16550" s="39"/>
      <c r="G16550" s="39"/>
      <c r="H16550" s="39"/>
      <c r="I16550" s="39"/>
    </row>
    <row r="16551" spans="1:9" x14ac:dyDescent="0.3">
      <c r="A16551" s="7">
        <v>43445</v>
      </c>
      <c r="B16551" s="2">
        <v>0.77083333333575865</v>
      </c>
      <c r="C16551" s="8">
        <v>44906.770833333336</v>
      </c>
      <c r="D16551" s="3">
        <v>0.60499999999999998</v>
      </c>
      <c r="E16551" s="39"/>
      <c r="F16551" s="39"/>
      <c r="G16551" s="39"/>
      <c r="H16551" s="39"/>
      <c r="I16551" s="39"/>
    </row>
    <row r="16552" spans="1:9" x14ac:dyDescent="0.3">
      <c r="A16552" s="7">
        <v>43445</v>
      </c>
      <c r="B16552" s="2">
        <v>0.79166666666424135</v>
      </c>
      <c r="C16552" s="8">
        <v>44906.791666666664</v>
      </c>
      <c r="D16552" s="3">
        <v>0.57699999999999996</v>
      </c>
      <c r="E16552" s="39"/>
      <c r="F16552" s="39"/>
      <c r="G16552" s="39"/>
      <c r="H16552" s="39"/>
      <c r="I16552" s="39"/>
    </row>
    <row r="16553" spans="1:9" x14ac:dyDescent="0.3">
      <c r="A16553" s="7">
        <v>43445</v>
      </c>
      <c r="B16553" s="2">
        <v>0.8125</v>
      </c>
      <c r="C16553" s="8">
        <v>44906.8125</v>
      </c>
      <c r="D16553" s="3">
        <v>0.55000000000000004</v>
      </c>
      <c r="E16553" s="39"/>
      <c r="F16553" s="39"/>
      <c r="G16553" s="39"/>
      <c r="H16553" s="39"/>
      <c r="I16553" s="39"/>
    </row>
    <row r="16554" spans="1:9" x14ac:dyDescent="0.3">
      <c r="A16554" s="7">
        <v>43445</v>
      </c>
      <c r="B16554" s="2">
        <v>0.83333333333575865</v>
      </c>
      <c r="C16554" s="8">
        <v>44906.833333333336</v>
      </c>
      <c r="D16554" s="3">
        <v>0.55000000000000004</v>
      </c>
      <c r="E16554" s="39"/>
      <c r="F16554" s="39"/>
      <c r="G16554" s="39"/>
      <c r="H16554" s="39"/>
      <c r="I16554" s="39"/>
    </row>
    <row r="16555" spans="1:9" x14ac:dyDescent="0.3">
      <c r="A16555" s="7">
        <v>43445</v>
      </c>
      <c r="B16555" s="2">
        <v>0.85416666666424135</v>
      </c>
      <c r="C16555" s="8">
        <v>44906.854166666664</v>
      </c>
      <c r="D16555" s="3">
        <v>0.55000000000000004</v>
      </c>
      <c r="E16555" s="39"/>
      <c r="F16555" s="39"/>
      <c r="G16555" s="39"/>
      <c r="H16555" s="39"/>
      <c r="I16555" s="39"/>
    </row>
    <row r="16556" spans="1:9" x14ac:dyDescent="0.3">
      <c r="A16556" s="7">
        <v>43445</v>
      </c>
      <c r="B16556" s="2">
        <v>0.875</v>
      </c>
      <c r="C16556" s="8">
        <v>44906.875</v>
      </c>
      <c r="D16556" s="3">
        <v>0.52200000000000002</v>
      </c>
      <c r="E16556" s="39"/>
      <c r="F16556" s="39"/>
      <c r="G16556" s="39"/>
      <c r="H16556" s="39"/>
      <c r="I16556" s="39"/>
    </row>
    <row r="16557" spans="1:9" x14ac:dyDescent="0.3">
      <c r="A16557" s="7">
        <v>43445</v>
      </c>
      <c r="B16557" s="2">
        <v>0.89583333333575865</v>
      </c>
      <c r="C16557" s="8">
        <v>44906.895833333336</v>
      </c>
      <c r="D16557" s="3">
        <v>0.52200000000000002</v>
      </c>
      <c r="E16557" s="39"/>
      <c r="F16557" s="39"/>
      <c r="G16557" s="39"/>
      <c r="H16557" s="39"/>
      <c r="I16557" s="39"/>
    </row>
    <row r="16558" spans="1:9" x14ac:dyDescent="0.3">
      <c r="A16558" s="7">
        <v>43445</v>
      </c>
      <c r="B16558" s="2">
        <v>0.91666666666424135</v>
      </c>
      <c r="C16558" s="8">
        <v>44906.916666666664</v>
      </c>
      <c r="D16558" s="3">
        <v>0.495</v>
      </c>
      <c r="E16558" s="39"/>
      <c r="F16558" s="39"/>
      <c r="G16558" s="39"/>
      <c r="H16558" s="39"/>
      <c r="I16558" s="39"/>
    </row>
    <row r="16559" spans="1:9" x14ac:dyDescent="0.3">
      <c r="A16559" s="7">
        <v>43445</v>
      </c>
      <c r="B16559" s="2">
        <v>0.9375</v>
      </c>
      <c r="C16559" s="8">
        <v>44906.9375</v>
      </c>
      <c r="D16559" s="3">
        <v>0.46700000000000003</v>
      </c>
      <c r="E16559" s="39"/>
      <c r="F16559" s="39"/>
      <c r="G16559" s="39"/>
      <c r="H16559" s="39"/>
      <c r="I16559" s="39"/>
    </row>
    <row r="16560" spans="1:9" x14ac:dyDescent="0.3">
      <c r="A16560" s="7">
        <v>43445</v>
      </c>
      <c r="B16560" s="2">
        <v>0.95833333333575865</v>
      </c>
      <c r="C16560" s="8">
        <v>44906.958333333336</v>
      </c>
      <c r="D16560" s="3">
        <v>0.439</v>
      </c>
      <c r="E16560" s="39"/>
      <c r="F16560" s="39"/>
      <c r="G16560" s="39"/>
      <c r="H16560" s="39"/>
      <c r="I16560" s="39"/>
    </row>
    <row r="16561" spans="1:9" x14ac:dyDescent="0.3">
      <c r="A16561" s="7">
        <v>43445</v>
      </c>
      <c r="B16561" s="2">
        <v>0.97916666666424135</v>
      </c>
      <c r="C16561" s="8">
        <v>44906.979166666664</v>
      </c>
      <c r="D16561" s="3">
        <v>0.38400000000000001</v>
      </c>
      <c r="E16561" s="48">
        <f>+IF(D16561="","",AVERAGE(D16514:D16561))</f>
        <v>0.61097916666666674</v>
      </c>
      <c r="F16561" s="48">
        <f>+IF(D16561="","",MIN(D16514:D16561))</f>
        <v>0.38400000000000001</v>
      </c>
      <c r="G16561" s="48">
        <f>+IF(D16561="","",MAX(D16514:D16561))</f>
        <v>0.88</v>
      </c>
      <c r="H16561" s="48">
        <f>STDEV(D16514:D16561)</f>
        <v>0.12192402405532521</v>
      </c>
      <c r="I16561" s="48">
        <f>+IF(F16561="","",(G16561-F16561))</f>
        <v>0.496</v>
      </c>
    </row>
    <row r="16562" spans="1:9" x14ac:dyDescent="0.3">
      <c r="A16562" s="7">
        <v>43446</v>
      </c>
      <c r="B16562" s="2">
        <v>0</v>
      </c>
      <c r="C16562" s="8">
        <v>44907</v>
      </c>
      <c r="D16562" s="3">
        <v>0.38400000000000001</v>
      </c>
      <c r="E16562" s="39"/>
      <c r="F16562" s="39"/>
      <c r="G16562" s="39"/>
      <c r="H16562" s="39"/>
      <c r="I16562" s="39"/>
    </row>
    <row r="16563" spans="1:9" x14ac:dyDescent="0.3">
      <c r="A16563" s="7">
        <v>43446</v>
      </c>
      <c r="B16563" s="2">
        <v>2.0833333335758653E-2</v>
      </c>
      <c r="C16563" s="8">
        <v>44907.020833333336</v>
      </c>
      <c r="D16563" s="3">
        <v>0.38400000000000001</v>
      </c>
      <c r="E16563" s="39"/>
      <c r="F16563" s="39"/>
      <c r="G16563" s="39"/>
      <c r="H16563" s="39"/>
      <c r="I16563" s="39"/>
    </row>
    <row r="16564" spans="1:9" x14ac:dyDescent="0.3">
      <c r="A16564" s="7">
        <v>43446</v>
      </c>
      <c r="B16564" s="2">
        <v>4.1666666664241347E-2</v>
      </c>
      <c r="C16564" s="8">
        <v>44907.041666666664</v>
      </c>
      <c r="D16564" s="3">
        <v>0.35599999999999998</v>
      </c>
      <c r="E16564" s="39"/>
      <c r="F16564" s="39"/>
      <c r="G16564" s="39"/>
      <c r="H16564" s="39"/>
      <c r="I16564" s="39"/>
    </row>
    <row r="16565" spans="1:9" x14ac:dyDescent="0.3">
      <c r="A16565" s="7">
        <v>43446</v>
      </c>
      <c r="B16565" s="2">
        <v>6.25E-2</v>
      </c>
      <c r="C16565" s="8">
        <v>44907.0625</v>
      </c>
      <c r="D16565" s="3">
        <v>0.32900000000000001</v>
      </c>
      <c r="E16565" s="39"/>
      <c r="F16565" s="39"/>
      <c r="G16565" s="39"/>
      <c r="H16565" s="39"/>
      <c r="I16565" s="39"/>
    </row>
    <row r="16566" spans="1:9" x14ac:dyDescent="0.3">
      <c r="A16566" s="7">
        <v>43446</v>
      </c>
      <c r="B16566" s="2">
        <v>8.3333333335758653E-2</v>
      </c>
      <c r="C16566" s="8">
        <v>44907.083333333336</v>
      </c>
      <c r="D16566" s="3">
        <v>0.30099999999999999</v>
      </c>
      <c r="E16566" s="39"/>
      <c r="F16566" s="39"/>
      <c r="G16566" s="39"/>
      <c r="H16566" s="39"/>
      <c r="I16566" s="39"/>
    </row>
    <row r="16567" spans="1:9" x14ac:dyDescent="0.3">
      <c r="A16567" s="7">
        <v>43446</v>
      </c>
      <c r="B16567" s="2">
        <v>0.10416666666424135</v>
      </c>
      <c r="C16567" s="8">
        <v>44907.104166666664</v>
      </c>
      <c r="D16567" s="3">
        <v>0.27300000000000002</v>
      </c>
      <c r="E16567" s="39"/>
      <c r="F16567" s="39"/>
      <c r="G16567" s="39"/>
      <c r="H16567" s="39"/>
      <c r="I16567" s="39"/>
    </row>
    <row r="16568" spans="1:9" x14ac:dyDescent="0.3">
      <c r="A16568" s="7">
        <v>43446</v>
      </c>
      <c r="B16568" s="2">
        <v>0.125</v>
      </c>
      <c r="C16568" s="8">
        <v>44907.125</v>
      </c>
      <c r="D16568" s="3">
        <v>0.218</v>
      </c>
      <c r="E16568" s="39"/>
      <c r="F16568" s="39"/>
      <c r="G16568" s="39"/>
      <c r="H16568" s="39"/>
      <c r="I16568" s="39"/>
    </row>
    <row r="16569" spans="1:9" x14ac:dyDescent="0.3">
      <c r="A16569" s="7">
        <v>43446</v>
      </c>
      <c r="B16569" s="2">
        <v>0.14583333333575865</v>
      </c>
      <c r="C16569" s="8">
        <v>44907.145833333336</v>
      </c>
      <c r="D16569" s="3">
        <v>0.19</v>
      </c>
      <c r="E16569" s="39"/>
      <c r="F16569" s="39"/>
      <c r="G16569" s="39"/>
      <c r="H16569" s="39"/>
      <c r="I16569" s="39"/>
    </row>
    <row r="16570" spans="1:9" x14ac:dyDescent="0.3">
      <c r="A16570" s="7">
        <v>43446</v>
      </c>
      <c r="B16570" s="2">
        <v>0.16666666666424135</v>
      </c>
      <c r="C16570" s="8">
        <v>44907.166666666664</v>
      </c>
      <c r="D16570" s="3">
        <v>0.13500000000000001</v>
      </c>
      <c r="E16570" s="39"/>
      <c r="F16570" s="39"/>
      <c r="G16570" s="39"/>
      <c r="H16570" s="39"/>
      <c r="I16570" s="39"/>
    </row>
    <row r="16571" spans="1:9" x14ac:dyDescent="0.3">
      <c r="A16571" s="7">
        <v>43446</v>
      </c>
      <c r="B16571" s="2">
        <v>0.1875</v>
      </c>
      <c r="C16571" s="8">
        <v>44907.1875</v>
      </c>
      <c r="D16571" s="3">
        <v>0.107</v>
      </c>
      <c r="E16571" s="39"/>
      <c r="F16571" s="39"/>
      <c r="G16571" s="39"/>
      <c r="H16571" s="39"/>
      <c r="I16571" s="39"/>
    </row>
    <row r="16572" spans="1:9" x14ac:dyDescent="0.3">
      <c r="A16572" s="7">
        <v>43446</v>
      </c>
      <c r="B16572" s="2">
        <v>0.20833333333575865</v>
      </c>
      <c r="C16572" s="8">
        <v>44907.208333333336</v>
      </c>
      <c r="D16572" s="3">
        <v>7.9000000000000001E-2</v>
      </c>
      <c r="E16572" s="39"/>
      <c r="F16572" s="39"/>
      <c r="G16572" s="39"/>
      <c r="H16572" s="39"/>
      <c r="I16572" s="39"/>
    </row>
    <row r="16573" spans="1:9" x14ac:dyDescent="0.3">
      <c r="A16573" s="7">
        <v>43446</v>
      </c>
      <c r="B16573" s="2">
        <v>0.22916666666424135</v>
      </c>
      <c r="C16573" s="8">
        <v>44907.229166666664</v>
      </c>
      <c r="D16573" s="3">
        <v>5.0999999999999997E-2</v>
      </c>
      <c r="E16573" s="39"/>
      <c r="F16573" s="39"/>
      <c r="G16573" s="39"/>
      <c r="H16573" s="39"/>
      <c r="I16573" s="39"/>
    </row>
    <row r="16574" spans="1:9" x14ac:dyDescent="0.3">
      <c r="A16574" s="7">
        <v>43446</v>
      </c>
      <c r="B16574" s="2">
        <v>0.25</v>
      </c>
      <c r="C16574" s="8">
        <v>44907.25</v>
      </c>
      <c r="D16574" s="3">
        <v>2.4E-2</v>
      </c>
      <c r="E16574" s="39"/>
      <c r="F16574" s="39"/>
      <c r="G16574" s="39"/>
      <c r="H16574" s="39"/>
      <c r="I16574" s="39"/>
    </row>
    <row r="16575" spans="1:9" x14ac:dyDescent="0.3">
      <c r="A16575" s="7">
        <v>43446</v>
      </c>
      <c r="B16575" s="2">
        <v>0.27083333333575865</v>
      </c>
      <c r="C16575" s="8">
        <v>44907.270833333336</v>
      </c>
      <c r="D16575" s="3">
        <v>2.4E-2</v>
      </c>
      <c r="E16575" s="39"/>
      <c r="F16575" s="39"/>
      <c r="G16575" s="39"/>
      <c r="H16575" s="39"/>
      <c r="I16575" s="39"/>
    </row>
    <row r="16576" spans="1:9" x14ac:dyDescent="0.3">
      <c r="A16576" s="7">
        <v>43446</v>
      </c>
      <c r="B16576" s="2">
        <v>0.29166666666424135</v>
      </c>
      <c r="C16576" s="8">
        <v>44907.291666666664</v>
      </c>
      <c r="D16576" s="3">
        <v>-4.0000000000000001E-3</v>
      </c>
      <c r="E16576" s="39"/>
      <c r="F16576" s="39"/>
      <c r="G16576" s="39"/>
      <c r="H16576" s="39"/>
      <c r="I16576" s="39"/>
    </row>
    <row r="16577" spans="1:9" x14ac:dyDescent="0.3">
      <c r="A16577" s="7">
        <v>43446</v>
      </c>
      <c r="B16577" s="2">
        <v>0.3125</v>
      </c>
      <c r="C16577" s="8">
        <v>44907.3125</v>
      </c>
      <c r="D16577" s="3">
        <v>2.4E-2</v>
      </c>
      <c r="E16577" s="39"/>
      <c r="F16577" s="39"/>
      <c r="G16577" s="39"/>
      <c r="H16577" s="39"/>
      <c r="I16577" s="39"/>
    </row>
    <row r="16578" spans="1:9" x14ac:dyDescent="0.3">
      <c r="A16578" s="7">
        <v>43446</v>
      </c>
      <c r="B16578" s="2">
        <v>0.33333333333575865</v>
      </c>
      <c r="C16578" s="8">
        <v>44907.333333333336</v>
      </c>
      <c r="D16578" s="3">
        <v>2.4E-2</v>
      </c>
      <c r="E16578" s="39"/>
      <c r="F16578" s="39"/>
      <c r="G16578" s="39"/>
      <c r="H16578" s="39"/>
      <c r="I16578" s="39"/>
    </row>
    <row r="16579" spans="1:9" x14ac:dyDescent="0.3">
      <c r="A16579" s="7">
        <v>43446</v>
      </c>
      <c r="B16579" s="2">
        <v>0.35416666666424135</v>
      </c>
      <c r="C16579" s="8">
        <v>44907.354166666664</v>
      </c>
      <c r="D16579" s="3">
        <v>2.4E-2</v>
      </c>
      <c r="E16579" s="39"/>
      <c r="F16579" s="39"/>
      <c r="G16579" s="39"/>
      <c r="H16579" s="39"/>
      <c r="I16579" s="39"/>
    </row>
    <row r="16580" spans="1:9" x14ac:dyDescent="0.3">
      <c r="A16580" s="7">
        <v>43446</v>
      </c>
      <c r="B16580" s="2">
        <v>0.375</v>
      </c>
      <c r="C16580" s="8">
        <v>44907.375</v>
      </c>
      <c r="D16580" s="3">
        <v>2.4E-2</v>
      </c>
      <c r="E16580" s="39"/>
      <c r="F16580" s="39"/>
      <c r="G16580" s="39"/>
      <c r="H16580" s="39"/>
      <c r="I16580" s="39"/>
    </row>
    <row r="16581" spans="1:9" x14ac:dyDescent="0.3">
      <c r="A16581" s="7">
        <v>43446</v>
      </c>
      <c r="B16581" s="2">
        <v>0.39583333333575865</v>
      </c>
      <c r="C16581" s="8">
        <v>44907.395833333336</v>
      </c>
      <c r="D16581" s="3">
        <v>2.4E-2</v>
      </c>
      <c r="E16581" s="39"/>
      <c r="F16581" s="39"/>
      <c r="G16581" s="39"/>
      <c r="H16581" s="39"/>
      <c r="I16581" s="39"/>
    </row>
    <row r="16582" spans="1:9" x14ac:dyDescent="0.3">
      <c r="A16582" s="7">
        <v>43446</v>
      </c>
      <c r="B16582" s="2">
        <v>0.41666666666424135</v>
      </c>
      <c r="C16582" s="8">
        <v>44907.416666666664</v>
      </c>
      <c r="D16582" s="3">
        <v>2.4E-2</v>
      </c>
      <c r="E16582" s="39"/>
      <c r="F16582" s="39"/>
      <c r="G16582" s="39"/>
      <c r="H16582" s="39"/>
      <c r="I16582" s="39"/>
    </row>
    <row r="16583" spans="1:9" x14ac:dyDescent="0.3">
      <c r="A16583" s="7">
        <v>43446</v>
      </c>
      <c r="B16583" s="2">
        <v>0.4375</v>
      </c>
      <c r="C16583" s="8">
        <v>44907.4375</v>
      </c>
      <c r="D16583" s="3">
        <v>5.0999999999999997E-2</v>
      </c>
      <c r="E16583" s="39"/>
      <c r="F16583" s="39"/>
      <c r="G16583" s="39"/>
      <c r="H16583" s="39"/>
      <c r="I16583" s="39"/>
    </row>
    <row r="16584" spans="1:9" x14ac:dyDescent="0.3">
      <c r="A16584" s="7">
        <v>43446</v>
      </c>
      <c r="B16584" s="2">
        <v>0.45833333333575865</v>
      </c>
      <c r="C16584" s="8">
        <v>44907.458333333336</v>
      </c>
      <c r="D16584" s="3">
        <v>5.0999999999999997E-2</v>
      </c>
      <c r="E16584" s="39"/>
      <c r="F16584" s="39"/>
      <c r="G16584" s="39"/>
      <c r="H16584" s="39"/>
      <c r="I16584" s="39"/>
    </row>
    <row r="16585" spans="1:9" x14ac:dyDescent="0.3">
      <c r="A16585" s="7">
        <v>43446</v>
      </c>
      <c r="B16585" s="2">
        <v>0.47916666666424135</v>
      </c>
      <c r="C16585" s="8">
        <v>44907.479166666664</v>
      </c>
      <c r="D16585" s="3">
        <v>5.0999999999999997E-2</v>
      </c>
      <c r="E16585" s="39"/>
      <c r="F16585" s="39"/>
      <c r="G16585" s="39"/>
      <c r="H16585" s="39"/>
      <c r="I16585" s="39"/>
    </row>
    <row r="16586" spans="1:9" x14ac:dyDescent="0.3">
      <c r="A16586" s="7">
        <v>43446</v>
      </c>
      <c r="B16586" s="2">
        <v>0.5</v>
      </c>
      <c r="C16586" s="8">
        <v>44907.5</v>
      </c>
      <c r="D16586" s="3">
        <v>5.0999999999999997E-2</v>
      </c>
      <c r="E16586" s="39"/>
      <c r="F16586" s="39"/>
      <c r="G16586" s="39"/>
      <c r="H16586" s="39"/>
      <c r="I16586" s="39"/>
    </row>
    <row r="16587" spans="1:9" x14ac:dyDescent="0.3">
      <c r="A16587" s="7">
        <v>43446</v>
      </c>
      <c r="B16587" s="2">
        <v>0.52083333333575865</v>
      </c>
      <c r="C16587" s="8">
        <v>44907.520833333336</v>
      </c>
      <c r="D16587" s="3">
        <v>5.0999999999999997E-2</v>
      </c>
      <c r="E16587" s="39"/>
      <c r="F16587" s="39"/>
      <c r="G16587" s="39"/>
      <c r="H16587" s="39"/>
      <c r="I16587" s="39"/>
    </row>
    <row r="16588" spans="1:9" x14ac:dyDescent="0.3">
      <c r="A16588" s="7">
        <v>43446</v>
      </c>
      <c r="B16588" s="2">
        <v>0.54166666666424135</v>
      </c>
      <c r="C16588" s="8">
        <v>44907.541666666664</v>
      </c>
      <c r="D16588" s="3">
        <v>5.0999999999999997E-2</v>
      </c>
      <c r="E16588" s="39"/>
      <c r="F16588" s="39"/>
      <c r="G16588" s="39"/>
      <c r="H16588" s="39"/>
      <c r="I16588" s="39"/>
    </row>
    <row r="16589" spans="1:9" x14ac:dyDescent="0.3">
      <c r="A16589" s="7">
        <v>43446</v>
      </c>
      <c r="B16589" s="2">
        <v>0.5625</v>
      </c>
      <c r="C16589" s="8">
        <v>44907.5625</v>
      </c>
      <c r="D16589" s="3">
        <v>5.0999999999999997E-2</v>
      </c>
      <c r="E16589" s="39"/>
      <c r="F16589" s="39"/>
      <c r="G16589" s="39"/>
      <c r="H16589" s="39"/>
      <c r="I16589" s="39"/>
    </row>
    <row r="16590" spans="1:9" x14ac:dyDescent="0.3">
      <c r="A16590" s="7">
        <v>43446</v>
      </c>
      <c r="B16590" s="2">
        <v>0.58333333333575865</v>
      </c>
      <c r="C16590" s="8">
        <v>44907.583333333336</v>
      </c>
      <c r="D16590" s="3">
        <v>0.246</v>
      </c>
      <c r="E16590" s="39"/>
      <c r="F16590" s="39"/>
      <c r="G16590" s="39"/>
      <c r="H16590" s="39"/>
      <c r="I16590" s="39"/>
    </row>
    <row r="16591" spans="1:9" x14ac:dyDescent="0.3">
      <c r="A16591" s="7">
        <v>43446</v>
      </c>
      <c r="B16591" s="2">
        <v>0.60416666666424135</v>
      </c>
      <c r="C16591" s="8">
        <v>44907.604166666664</v>
      </c>
      <c r="D16591" s="3">
        <v>0.41199999999999998</v>
      </c>
      <c r="E16591" s="39"/>
      <c r="F16591" s="39"/>
      <c r="G16591" s="39"/>
      <c r="H16591" s="39"/>
      <c r="I16591" s="39"/>
    </row>
    <row r="16592" spans="1:9" x14ac:dyDescent="0.3">
      <c r="A16592" s="7">
        <v>43446</v>
      </c>
      <c r="B16592" s="2">
        <v>0.625</v>
      </c>
      <c r="C16592" s="8">
        <v>44907.625</v>
      </c>
      <c r="D16592" s="3">
        <v>0.38400000000000001</v>
      </c>
      <c r="E16592" s="39"/>
      <c r="F16592" s="39"/>
      <c r="G16592" s="39"/>
      <c r="H16592" s="39"/>
      <c r="I16592" s="39"/>
    </row>
    <row r="16593" spans="1:9" x14ac:dyDescent="0.3">
      <c r="A16593" s="7">
        <v>43446</v>
      </c>
      <c r="B16593" s="2">
        <v>0.64583333333575865</v>
      </c>
      <c r="C16593" s="8">
        <v>44907.645833333336</v>
      </c>
      <c r="D16593" s="3">
        <v>0.30099999999999999</v>
      </c>
      <c r="E16593" s="39"/>
      <c r="F16593" s="39"/>
      <c r="G16593" s="39"/>
      <c r="H16593" s="39"/>
      <c r="I16593" s="39"/>
    </row>
    <row r="16594" spans="1:9" x14ac:dyDescent="0.3">
      <c r="A16594" s="7">
        <v>43446</v>
      </c>
      <c r="B16594" s="2">
        <v>0.66666666666424135</v>
      </c>
      <c r="C16594" s="8">
        <v>44907.666666666664</v>
      </c>
      <c r="D16594" s="3">
        <v>0.246</v>
      </c>
      <c r="E16594" s="39"/>
      <c r="F16594" s="39"/>
      <c r="G16594" s="39"/>
      <c r="H16594" s="39"/>
      <c r="I16594" s="39"/>
    </row>
    <row r="16595" spans="1:9" x14ac:dyDescent="0.3">
      <c r="A16595" s="7">
        <v>43446</v>
      </c>
      <c r="B16595" s="2">
        <v>0.6875</v>
      </c>
      <c r="C16595" s="8">
        <v>44907.6875</v>
      </c>
      <c r="D16595" s="3">
        <v>0.19</v>
      </c>
      <c r="E16595" s="39"/>
      <c r="F16595" s="39"/>
      <c r="G16595" s="39"/>
      <c r="H16595" s="39"/>
      <c r="I16595" s="39"/>
    </row>
    <row r="16596" spans="1:9" x14ac:dyDescent="0.3">
      <c r="A16596" s="7">
        <v>43446</v>
      </c>
      <c r="B16596" s="2">
        <v>0.70833333333575865</v>
      </c>
      <c r="C16596" s="8">
        <v>44907.708333333336</v>
      </c>
      <c r="D16596" s="3">
        <v>0.13500000000000001</v>
      </c>
      <c r="E16596" s="39"/>
      <c r="F16596" s="39"/>
      <c r="G16596" s="39"/>
      <c r="H16596" s="39"/>
      <c r="I16596" s="39"/>
    </row>
    <row r="16597" spans="1:9" x14ac:dyDescent="0.3">
      <c r="A16597" s="7">
        <v>43446</v>
      </c>
      <c r="B16597" s="2">
        <v>0.72916666666424135</v>
      </c>
      <c r="C16597" s="8">
        <v>44907.729166666664</v>
      </c>
      <c r="D16597" s="3">
        <v>7.9000000000000001E-2</v>
      </c>
      <c r="E16597" s="39"/>
      <c r="F16597" s="39"/>
      <c r="G16597" s="39"/>
      <c r="H16597" s="39"/>
      <c r="I16597" s="39"/>
    </row>
    <row r="16598" spans="1:9" x14ac:dyDescent="0.3">
      <c r="A16598" s="7">
        <v>43446</v>
      </c>
      <c r="B16598" s="2">
        <v>0.75</v>
      </c>
      <c r="C16598" s="8">
        <v>44907.75</v>
      </c>
      <c r="D16598" s="3">
        <v>5.0999999999999997E-2</v>
      </c>
      <c r="E16598" s="39"/>
      <c r="F16598" s="39"/>
      <c r="G16598" s="39"/>
      <c r="H16598" s="39"/>
      <c r="I16598" s="39"/>
    </row>
    <row r="16599" spans="1:9" x14ac:dyDescent="0.3">
      <c r="A16599" s="7">
        <v>43446</v>
      </c>
      <c r="B16599" s="2">
        <v>0.77083333333575865</v>
      </c>
      <c r="C16599" s="8">
        <v>44907.770833333336</v>
      </c>
      <c r="D16599" s="3">
        <v>2.4E-2</v>
      </c>
      <c r="E16599" s="39"/>
      <c r="F16599" s="39"/>
      <c r="G16599" s="39"/>
      <c r="H16599" s="39"/>
      <c r="I16599" s="39"/>
    </row>
    <row r="16600" spans="1:9" x14ac:dyDescent="0.3">
      <c r="A16600" s="7">
        <v>43446</v>
      </c>
      <c r="B16600" s="2">
        <v>0.79166666666424135</v>
      </c>
      <c r="C16600" s="8">
        <v>44907.791666666664</v>
      </c>
      <c r="D16600" s="3">
        <v>-4.0000000000000001E-3</v>
      </c>
      <c r="E16600" s="39"/>
      <c r="F16600" s="39"/>
      <c r="G16600" s="39"/>
      <c r="H16600" s="39"/>
      <c r="I16600" s="39"/>
    </row>
    <row r="16601" spans="1:9" x14ac:dyDescent="0.3">
      <c r="A16601" s="7">
        <v>43446</v>
      </c>
      <c r="B16601" s="2">
        <v>0.8125</v>
      </c>
      <c r="C16601" s="8">
        <v>44907.8125</v>
      </c>
      <c r="D16601" s="3">
        <v>-4.0000000000000001E-3</v>
      </c>
      <c r="E16601" s="39"/>
      <c r="F16601" s="39"/>
      <c r="G16601" s="39"/>
      <c r="H16601" s="39"/>
      <c r="I16601" s="39"/>
    </row>
    <row r="16602" spans="1:9" x14ac:dyDescent="0.3">
      <c r="A16602" s="7">
        <v>43446</v>
      </c>
      <c r="B16602" s="2">
        <v>0.83333333333575865</v>
      </c>
      <c r="C16602" s="8">
        <v>44907.833333333336</v>
      </c>
      <c r="D16602" s="3">
        <v>2.4E-2</v>
      </c>
      <c r="E16602" s="39"/>
      <c r="F16602" s="39"/>
      <c r="G16602" s="39"/>
      <c r="H16602" s="39"/>
      <c r="I16602" s="39"/>
    </row>
    <row r="16603" spans="1:9" x14ac:dyDescent="0.3">
      <c r="A16603" s="7">
        <v>43446</v>
      </c>
      <c r="B16603" s="2">
        <v>0.85416666666424135</v>
      </c>
      <c r="C16603" s="8">
        <v>44907.854166666664</v>
      </c>
      <c r="D16603" s="3">
        <v>2.4E-2</v>
      </c>
      <c r="E16603" s="39"/>
      <c r="F16603" s="39"/>
      <c r="G16603" s="39"/>
      <c r="H16603" s="39"/>
      <c r="I16603" s="39"/>
    </row>
    <row r="16604" spans="1:9" x14ac:dyDescent="0.3">
      <c r="A16604" s="7">
        <v>43446</v>
      </c>
      <c r="B16604" s="2">
        <v>0.875</v>
      </c>
      <c r="C16604" s="8">
        <v>44907.875</v>
      </c>
      <c r="D16604" s="3">
        <v>2.4E-2</v>
      </c>
      <c r="E16604" s="39"/>
      <c r="F16604" s="39"/>
      <c r="G16604" s="39"/>
      <c r="H16604" s="39"/>
      <c r="I16604" s="39"/>
    </row>
    <row r="16605" spans="1:9" x14ac:dyDescent="0.3">
      <c r="A16605" s="7">
        <v>43446</v>
      </c>
      <c r="B16605" s="2">
        <v>0.89583333333575865</v>
      </c>
      <c r="C16605" s="8">
        <v>44907.895833333336</v>
      </c>
      <c r="D16605" s="3">
        <v>2.4E-2</v>
      </c>
      <c r="E16605" s="39"/>
      <c r="F16605" s="39"/>
      <c r="G16605" s="39"/>
      <c r="H16605" s="39"/>
      <c r="I16605" s="39"/>
    </row>
    <row r="16606" spans="1:9" x14ac:dyDescent="0.3">
      <c r="A16606" s="7">
        <v>43446</v>
      </c>
      <c r="B16606" s="2">
        <v>0.91666666666424135</v>
      </c>
      <c r="C16606" s="8">
        <v>44907.916666666664</v>
      </c>
      <c r="D16606" s="3">
        <v>2.4E-2</v>
      </c>
      <c r="E16606" s="39"/>
      <c r="F16606" s="39"/>
      <c r="G16606" s="39"/>
      <c r="H16606" s="39"/>
      <c r="I16606" s="39"/>
    </row>
    <row r="16607" spans="1:9" x14ac:dyDescent="0.3">
      <c r="A16607" s="7">
        <v>43446</v>
      </c>
      <c r="B16607" s="2">
        <v>0.9375</v>
      </c>
      <c r="C16607" s="8">
        <v>44907.9375</v>
      </c>
      <c r="D16607" s="3">
        <v>2.4E-2</v>
      </c>
      <c r="E16607" s="39"/>
      <c r="F16607" s="39"/>
      <c r="G16607" s="39"/>
      <c r="H16607" s="39"/>
      <c r="I16607" s="39"/>
    </row>
    <row r="16608" spans="1:9" x14ac:dyDescent="0.3">
      <c r="A16608" s="7">
        <v>43446</v>
      </c>
      <c r="B16608" s="2">
        <v>0.95833333333575865</v>
      </c>
      <c r="C16608" s="8">
        <v>44907.958333333336</v>
      </c>
      <c r="D16608" s="3">
        <v>2.4E-2</v>
      </c>
      <c r="E16608" s="39"/>
      <c r="F16608" s="39"/>
      <c r="G16608" s="39"/>
      <c r="H16608" s="39"/>
      <c r="I16608" s="39"/>
    </row>
    <row r="16609" spans="1:9" x14ac:dyDescent="0.3">
      <c r="A16609" s="7">
        <v>43446</v>
      </c>
      <c r="B16609" s="2">
        <v>0.97916666666424135</v>
      </c>
      <c r="C16609" s="8">
        <v>44907.979166666664</v>
      </c>
      <c r="D16609" s="3">
        <v>2.4E-2</v>
      </c>
      <c r="E16609" s="48">
        <f>+IF(D16609="","",AVERAGE(D16562:D16609))</f>
        <v>0.11675000000000008</v>
      </c>
      <c r="F16609" s="48">
        <f>+IF(D16609="","",MIN(D16562:D16609))</f>
        <v>-4.0000000000000001E-3</v>
      </c>
      <c r="G16609" s="48">
        <f>+IF(D16609="","",MAX(D16562:D16609))</f>
        <v>0.41199999999999998</v>
      </c>
      <c r="H16609" s="48">
        <f>STDEV(D16562:D16609)</f>
        <v>0.12906694617811582</v>
      </c>
      <c r="I16609" s="48">
        <f>+IF(F16609="","",(G16609-F16609))</f>
        <v>0.41599999999999998</v>
      </c>
    </row>
    <row r="16610" spans="1:9" x14ac:dyDescent="0.3">
      <c r="A16610" s="7">
        <v>43447</v>
      </c>
      <c r="B16610" s="2">
        <v>0</v>
      </c>
      <c r="C16610" s="8">
        <v>44908</v>
      </c>
      <c r="D16610" s="3">
        <v>2.4E-2</v>
      </c>
      <c r="E16610" s="39"/>
      <c r="F16610" s="39"/>
      <c r="G16610" s="39"/>
      <c r="H16610" s="39"/>
      <c r="I16610" s="39"/>
    </row>
    <row r="16611" spans="1:9" x14ac:dyDescent="0.3">
      <c r="A16611" s="7">
        <v>43447</v>
      </c>
      <c r="B16611" s="2">
        <v>2.0833333335758653E-2</v>
      </c>
      <c r="C16611" s="8">
        <v>44908.020833333336</v>
      </c>
      <c r="D16611" s="3">
        <v>2.4E-2</v>
      </c>
      <c r="E16611" s="39"/>
      <c r="F16611" s="39"/>
      <c r="G16611" s="39"/>
      <c r="H16611" s="39"/>
      <c r="I16611" s="39"/>
    </row>
    <row r="16612" spans="1:9" x14ac:dyDescent="0.3">
      <c r="A16612" s="7">
        <v>43447</v>
      </c>
      <c r="B16612" s="2">
        <v>4.1666666664241347E-2</v>
      </c>
      <c r="C16612" s="8">
        <v>44908.041666666664</v>
      </c>
      <c r="D16612" s="3">
        <v>2.4E-2</v>
      </c>
      <c r="E16612" s="39"/>
      <c r="F16612" s="39"/>
      <c r="G16612" s="39"/>
      <c r="H16612" s="39"/>
      <c r="I16612" s="39"/>
    </row>
    <row r="16613" spans="1:9" x14ac:dyDescent="0.3">
      <c r="A16613" s="7">
        <v>43447</v>
      </c>
      <c r="B16613" s="2">
        <v>6.25E-2</v>
      </c>
      <c r="C16613" s="8">
        <v>44908.0625</v>
      </c>
      <c r="D16613" s="3">
        <v>2.4E-2</v>
      </c>
      <c r="E16613" s="39"/>
      <c r="F16613" s="39"/>
      <c r="G16613" s="39"/>
      <c r="H16613" s="39"/>
      <c r="I16613" s="39"/>
    </row>
    <row r="16614" spans="1:9" x14ac:dyDescent="0.3">
      <c r="A16614" s="7">
        <v>43447</v>
      </c>
      <c r="B16614" s="2">
        <v>8.3333333335758653E-2</v>
      </c>
      <c r="C16614" s="8">
        <v>44908.083333333336</v>
      </c>
      <c r="D16614" s="3">
        <v>2.4E-2</v>
      </c>
      <c r="E16614" s="39"/>
      <c r="F16614" s="39"/>
      <c r="G16614" s="39"/>
      <c r="H16614" s="39"/>
      <c r="I16614" s="39"/>
    </row>
    <row r="16615" spans="1:9" x14ac:dyDescent="0.3">
      <c r="A16615" s="7">
        <v>43447</v>
      </c>
      <c r="B16615" s="2">
        <v>0.10416666666424135</v>
      </c>
      <c r="C16615" s="8">
        <v>44908.104166666664</v>
      </c>
      <c r="D16615" s="3">
        <v>2.4E-2</v>
      </c>
      <c r="E16615" s="39"/>
      <c r="F16615" s="39"/>
      <c r="G16615" s="39"/>
      <c r="H16615" s="39"/>
      <c r="I16615" s="39"/>
    </row>
    <row r="16616" spans="1:9" x14ac:dyDescent="0.3">
      <c r="A16616" s="7">
        <v>43447</v>
      </c>
      <c r="B16616" s="2">
        <v>0.125</v>
      </c>
      <c r="C16616" s="8">
        <v>44908.125</v>
      </c>
      <c r="D16616" s="3">
        <v>2.4E-2</v>
      </c>
      <c r="E16616" s="39"/>
      <c r="F16616" s="39"/>
      <c r="G16616" s="39"/>
      <c r="H16616" s="39"/>
      <c r="I16616" s="39"/>
    </row>
    <row r="16617" spans="1:9" x14ac:dyDescent="0.3">
      <c r="A16617" s="7">
        <v>43447</v>
      </c>
      <c r="B16617" s="2">
        <v>0.14583333333575865</v>
      </c>
      <c r="C16617" s="8">
        <v>44908.145833333336</v>
      </c>
      <c r="D16617" s="3">
        <v>2.4E-2</v>
      </c>
      <c r="E16617" s="39"/>
      <c r="F16617" s="39"/>
      <c r="G16617" s="39"/>
      <c r="H16617" s="39"/>
      <c r="I16617" s="39"/>
    </row>
    <row r="16618" spans="1:9" x14ac:dyDescent="0.3">
      <c r="A16618" s="7">
        <v>43447</v>
      </c>
      <c r="B16618" s="2">
        <v>0.16666666666424135</v>
      </c>
      <c r="C16618" s="8">
        <v>44908.166666666664</v>
      </c>
      <c r="D16618" s="3">
        <v>2.4E-2</v>
      </c>
      <c r="E16618" s="39"/>
      <c r="F16618" s="39"/>
      <c r="G16618" s="39"/>
      <c r="H16618" s="39"/>
      <c r="I16618" s="39"/>
    </row>
    <row r="16619" spans="1:9" x14ac:dyDescent="0.3">
      <c r="A16619" s="7">
        <v>43447</v>
      </c>
      <c r="B16619" s="2">
        <v>0.1875</v>
      </c>
      <c r="C16619" s="8">
        <v>44908.1875</v>
      </c>
      <c r="D16619" s="3">
        <v>5.0999999999999997E-2</v>
      </c>
      <c r="E16619" s="39"/>
      <c r="F16619" s="39"/>
      <c r="G16619" s="39"/>
      <c r="H16619" s="39"/>
      <c r="I16619" s="39"/>
    </row>
    <row r="16620" spans="1:9" x14ac:dyDescent="0.3">
      <c r="A16620" s="7">
        <v>43447</v>
      </c>
      <c r="B16620" s="2">
        <v>0.20833333333575865</v>
      </c>
      <c r="C16620" s="8">
        <v>44908.208333333336</v>
      </c>
      <c r="D16620" s="3">
        <v>2.4E-2</v>
      </c>
      <c r="E16620" s="39"/>
      <c r="F16620" s="39"/>
      <c r="G16620" s="39"/>
      <c r="H16620" s="39"/>
      <c r="I16620" s="39"/>
    </row>
    <row r="16621" spans="1:9" x14ac:dyDescent="0.3">
      <c r="A16621" s="7">
        <v>43447</v>
      </c>
      <c r="B16621" s="2">
        <v>0.22916666666424135</v>
      </c>
      <c r="C16621" s="8">
        <v>44908.229166666664</v>
      </c>
      <c r="D16621" s="3">
        <v>2.4E-2</v>
      </c>
      <c r="E16621" s="39"/>
      <c r="F16621" s="39"/>
      <c r="G16621" s="39"/>
      <c r="H16621" s="39"/>
      <c r="I16621" s="39"/>
    </row>
    <row r="16622" spans="1:9" x14ac:dyDescent="0.3">
      <c r="A16622" s="7">
        <v>43447</v>
      </c>
      <c r="B16622" s="2">
        <v>0.25</v>
      </c>
      <c r="C16622" s="8">
        <v>44908.25</v>
      </c>
      <c r="D16622" s="3">
        <v>5.0999999999999997E-2</v>
      </c>
      <c r="E16622" s="39"/>
      <c r="F16622" s="39"/>
      <c r="G16622" s="39"/>
      <c r="H16622" s="39"/>
      <c r="I16622" s="39"/>
    </row>
    <row r="16623" spans="1:9" x14ac:dyDescent="0.3">
      <c r="A16623" s="7">
        <v>43447</v>
      </c>
      <c r="B16623" s="2">
        <v>0.27083333333575865</v>
      </c>
      <c r="C16623" s="8">
        <v>44908.270833333336</v>
      </c>
      <c r="D16623" s="3">
        <v>2.4E-2</v>
      </c>
      <c r="E16623" s="39"/>
      <c r="F16623" s="39"/>
      <c r="G16623" s="39"/>
      <c r="H16623" s="39"/>
      <c r="I16623" s="39"/>
    </row>
    <row r="16624" spans="1:9" x14ac:dyDescent="0.3">
      <c r="A16624" s="7">
        <v>43447</v>
      </c>
      <c r="B16624" s="2">
        <v>0.29166666666424135</v>
      </c>
      <c r="C16624" s="8">
        <v>44908.291666666664</v>
      </c>
      <c r="D16624" s="3">
        <v>5.0999999999999997E-2</v>
      </c>
      <c r="E16624" s="39"/>
      <c r="F16624" s="39"/>
      <c r="G16624" s="39"/>
      <c r="H16624" s="39"/>
      <c r="I16624" s="39"/>
    </row>
    <row r="16625" spans="1:9" x14ac:dyDescent="0.3">
      <c r="A16625" s="7">
        <v>43447</v>
      </c>
      <c r="B16625" s="2">
        <v>0.3125</v>
      </c>
      <c r="C16625" s="8">
        <v>44908.3125</v>
      </c>
      <c r="D16625" s="3">
        <v>2.4E-2</v>
      </c>
      <c r="E16625" s="39"/>
      <c r="F16625" s="39"/>
      <c r="G16625" s="39"/>
      <c r="H16625" s="39"/>
      <c r="I16625" s="39"/>
    </row>
    <row r="16626" spans="1:9" x14ac:dyDescent="0.3">
      <c r="A16626" s="7">
        <v>43447</v>
      </c>
      <c r="B16626" s="2">
        <v>0.33333333333575865</v>
      </c>
      <c r="C16626" s="8">
        <v>44908.333333333336</v>
      </c>
      <c r="D16626" s="3">
        <v>5.0999999999999997E-2</v>
      </c>
      <c r="E16626" s="39"/>
      <c r="F16626" s="39"/>
      <c r="G16626" s="39"/>
      <c r="H16626" s="39"/>
      <c r="I16626" s="39"/>
    </row>
    <row r="16627" spans="1:9" x14ac:dyDescent="0.3">
      <c r="A16627" s="7">
        <v>43447</v>
      </c>
      <c r="B16627" s="2">
        <v>0.35416666666424135</v>
      </c>
      <c r="C16627" s="8">
        <v>44908.354166666664</v>
      </c>
      <c r="D16627" s="3">
        <v>5.0999999999999997E-2</v>
      </c>
      <c r="E16627" s="39"/>
      <c r="F16627" s="39"/>
      <c r="G16627" s="39"/>
      <c r="H16627" s="39"/>
      <c r="I16627" s="39"/>
    </row>
    <row r="16628" spans="1:9" x14ac:dyDescent="0.3">
      <c r="A16628" s="7">
        <v>43447</v>
      </c>
      <c r="B16628" s="2">
        <v>0.375</v>
      </c>
      <c r="C16628" s="8">
        <v>44908.375</v>
      </c>
      <c r="D16628" s="3">
        <v>5.0999999999999997E-2</v>
      </c>
      <c r="E16628" s="39"/>
      <c r="F16628" s="39"/>
      <c r="G16628" s="39"/>
      <c r="H16628" s="39"/>
      <c r="I16628" s="39"/>
    </row>
    <row r="16629" spans="1:9" x14ac:dyDescent="0.3">
      <c r="A16629" s="7">
        <v>43447</v>
      </c>
      <c r="B16629" s="2">
        <v>0.39583333333575865</v>
      </c>
      <c r="C16629" s="8">
        <v>44908.395833333336</v>
      </c>
      <c r="D16629" s="3">
        <v>5.0999999999999997E-2</v>
      </c>
      <c r="E16629" s="39"/>
      <c r="F16629" s="39"/>
      <c r="G16629" s="39"/>
      <c r="H16629" s="39"/>
      <c r="I16629" s="39"/>
    </row>
    <row r="16630" spans="1:9" x14ac:dyDescent="0.3">
      <c r="A16630" s="7">
        <v>43447</v>
      </c>
      <c r="B16630" s="2">
        <v>0.41666666666424135</v>
      </c>
      <c r="C16630" s="8">
        <v>44908.416666666664</v>
      </c>
      <c r="D16630" s="3">
        <v>5.0999999999999997E-2</v>
      </c>
      <c r="E16630" s="39"/>
      <c r="F16630" s="39"/>
      <c r="G16630" s="39"/>
      <c r="H16630" s="39"/>
      <c r="I16630" s="39"/>
    </row>
    <row r="16631" spans="1:9" x14ac:dyDescent="0.3">
      <c r="A16631" s="7">
        <v>43447</v>
      </c>
      <c r="B16631" s="2">
        <v>0.4375</v>
      </c>
      <c r="C16631" s="8">
        <v>44908.4375</v>
      </c>
      <c r="D16631" s="3">
        <v>5.0999999999999997E-2</v>
      </c>
      <c r="E16631" s="39"/>
      <c r="F16631" s="39"/>
      <c r="G16631" s="39"/>
      <c r="H16631" s="39"/>
      <c r="I16631" s="39"/>
    </row>
    <row r="16632" spans="1:9" x14ac:dyDescent="0.3">
      <c r="A16632" s="7">
        <v>43447</v>
      </c>
      <c r="B16632" s="2">
        <v>0.45833333333575865</v>
      </c>
      <c r="C16632" s="8">
        <v>44908.458333333336</v>
      </c>
      <c r="D16632" s="3">
        <v>5.0999999999999997E-2</v>
      </c>
      <c r="E16632" s="39"/>
      <c r="F16632" s="39"/>
      <c r="G16632" s="39"/>
      <c r="H16632" s="39"/>
      <c r="I16632" s="39"/>
    </row>
    <row r="16633" spans="1:9" x14ac:dyDescent="0.3">
      <c r="A16633" s="7">
        <v>43447</v>
      </c>
      <c r="B16633" s="2">
        <v>0.47916666666424135</v>
      </c>
      <c r="C16633" s="8">
        <v>44908.479166666664</v>
      </c>
      <c r="D16633" s="3">
        <v>5.0999999999999997E-2</v>
      </c>
      <c r="E16633" s="39"/>
      <c r="F16633" s="39"/>
      <c r="G16633" s="39"/>
      <c r="H16633" s="39"/>
      <c r="I16633" s="39"/>
    </row>
    <row r="16634" spans="1:9" x14ac:dyDescent="0.3">
      <c r="A16634" s="7">
        <v>43447</v>
      </c>
      <c r="B16634" s="2">
        <v>0.5</v>
      </c>
      <c r="C16634" s="8">
        <v>44908.5</v>
      </c>
      <c r="D16634" s="3">
        <v>5.0999999999999997E-2</v>
      </c>
      <c r="E16634" s="39"/>
      <c r="F16634" s="39"/>
      <c r="G16634" s="39"/>
      <c r="H16634" s="39"/>
      <c r="I16634" s="39"/>
    </row>
    <row r="16635" spans="1:9" x14ac:dyDescent="0.3">
      <c r="A16635" s="7">
        <v>43447</v>
      </c>
      <c r="B16635" s="2">
        <v>0.52083333333575865</v>
      </c>
      <c r="C16635" s="8">
        <v>44908.520833333336</v>
      </c>
      <c r="D16635" s="3">
        <v>5.0999999999999997E-2</v>
      </c>
      <c r="E16635" s="39"/>
      <c r="F16635" s="39"/>
      <c r="G16635" s="39"/>
      <c r="H16635" s="39"/>
      <c r="I16635" s="39"/>
    </row>
    <row r="16636" spans="1:9" x14ac:dyDescent="0.3">
      <c r="A16636" s="7">
        <v>43447</v>
      </c>
      <c r="B16636" s="2">
        <v>0.54166666666424135</v>
      </c>
      <c r="C16636" s="8">
        <v>44908.541666666664</v>
      </c>
      <c r="D16636" s="3">
        <v>5.0999999999999997E-2</v>
      </c>
      <c r="E16636" s="39"/>
      <c r="F16636" s="39"/>
      <c r="G16636" s="39"/>
      <c r="H16636" s="39"/>
      <c r="I16636" s="39"/>
    </row>
    <row r="16637" spans="1:9" x14ac:dyDescent="0.3">
      <c r="A16637" s="7">
        <v>43447</v>
      </c>
      <c r="B16637" s="2">
        <v>0.5625</v>
      </c>
      <c r="C16637" s="8">
        <v>44908.5625</v>
      </c>
      <c r="D16637" s="3">
        <v>5.0999999999999997E-2</v>
      </c>
      <c r="E16637" s="39"/>
      <c r="F16637" s="39"/>
      <c r="G16637" s="39"/>
      <c r="H16637" s="39"/>
      <c r="I16637" s="39"/>
    </row>
    <row r="16638" spans="1:9" x14ac:dyDescent="0.3">
      <c r="A16638" s="7">
        <v>43447</v>
      </c>
      <c r="B16638" s="2">
        <v>0.58333333333575865</v>
      </c>
      <c r="C16638" s="8">
        <v>44908.583333333336</v>
      </c>
      <c r="D16638" s="3">
        <v>5.0999999999999997E-2</v>
      </c>
      <c r="E16638" s="39"/>
      <c r="F16638" s="39"/>
      <c r="G16638" s="39"/>
      <c r="H16638" s="39"/>
      <c r="I16638" s="39"/>
    </row>
    <row r="16639" spans="1:9" x14ac:dyDescent="0.3">
      <c r="A16639" s="7">
        <v>43447</v>
      </c>
      <c r="B16639" s="2">
        <v>0.60416666666424135</v>
      </c>
      <c r="C16639" s="8">
        <v>44908.604166666664</v>
      </c>
      <c r="D16639" s="3">
        <v>5.0999999999999997E-2</v>
      </c>
      <c r="E16639" s="39"/>
      <c r="F16639" s="39"/>
      <c r="G16639" s="39"/>
      <c r="H16639" s="39"/>
      <c r="I16639" s="39"/>
    </row>
    <row r="16640" spans="1:9" x14ac:dyDescent="0.3">
      <c r="A16640" s="7">
        <v>43447</v>
      </c>
      <c r="B16640" s="2">
        <v>0.625</v>
      </c>
      <c r="C16640" s="8">
        <v>44908.625</v>
      </c>
      <c r="D16640" s="3">
        <v>5.0999999999999997E-2</v>
      </c>
      <c r="E16640" s="39"/>
      <c r="F16640" s="39"/>
      <c r="G16640" s="39"/>
      <c r="H16640" s="39"/>
      <c r="I16640" s="39"/>
    </row>
    <row r="16641" spans="1:9" x14ac:dyDescent="0.3">
      <c r="A16641" s="7">
        <v>43447</v>
      </c>
      <c r="B16641" s="2">
        <v>0.64583333333575865</v>
      </c>
      <c r="C16641" s="8">
        <v>44908.645833333336</v>
      </c>
      <c r="D16641" s="3">
        <v>5.0999999999999997E-2</v>
      </c>
      <c r="E16641" s="39"/>
      <c r="F16641" s="39"/>
      <c r="G16641" s="39"/>
      <c r="H16641" s="39"/>
      <c r="I16641" s="39"/>
    </row>
    <row r="16642" spans="1:9" x14ac:dyDescent="0.3">
      <c r="A16642" s="7">
        <v>43447</v>
      </c>
      <c r="B16642" s="2">
        <v>0.66666666666424135</v>
      </c>
      <c r="C16642" s="8">
        <v>44908.666666666664</v>
      </c>
      <c r="D16642" s="3">
        <v>7.9000000000000001E-2</v>
      </c>
      <c r="E16642" s="39"/>
      <c r="F16642" s="39"/>
      <c r="G16642" s="39"/>
      <c r="H16642" s="39"/>
      <c r="I16642" s="39"/>
    </row>
    <row r="16643" spans="1:9" x14ac:dyDescent="0.3">
      <c r="A16643" s="7">
        <v>43447</v>
      </c>
      <c r="B16643" s="2">
        <v>0.6875</v>
      </c>
      <c r="C16643" s="8">
        <v>44908.6875</v>
      </c>
      <c r="D16643" s="3">
        <v>0.16300000000000001</v>
      </c>
      <c r="E16643" s="39"/>
      <c r="F16643" s="39"/>
      <c r="G16643" s="39"/>
      <c r="H16643" s="39"/>
      <c r="I16643" s="39"/>
    </row>
    <row r="16644" spans="1:9" x14ac:dyDescent="0.3">
      <c r="A16644" s="7">
        <v>43447</v>
      </c>
      <c r="B16644" s="2">
        <v>0.70833333333575865</v>
      </c>
      <c r="C16644" s="8">
        <v>44908.708333333336</v>
      </c>
      <c r="D16644" s="3">
        <v>0.218</v>
      </c>
      <c r="E16644" s="39"/>
      <c r="F16644" s="39"/>
      <c r="G16644" s="39"/>
      <c r="H16644" s="39"/>
      <c r="I16644" s="39"/>
    </row>
    <row r="16645" spans="1:9" x14ac:dyDescent="0.3">
      <c r="A16645" s="7">
        <v>43447</v>
      </c>
      <c r="B16645" s="2">
        <v>0.72916666666424135</v>
      </c>
      <c r="C16645" s="8">
        <v>44908.729166666664</v>
      </c>
      <c r="D16645" s="3">
        <v>0.246</v>
      </c>
      <c r="E16645" s="39"/>
      <c r="F16645" s="39"/>
      <c r="G16645" s="39"/>
      <c r="H16645" s="39"/>
      <c r="I16645" s="39"/>
    </row>
    <row r="16646" spans="1:9" x14ac:dyDescent="0.3">
      <c r="A16646" s="7">
        <v>43447</v>
      </c>
      <c r="B16646" s="2">
        <v>0.75</v>
      </c>
      <c r="C16646" s="8">
        <v>44908.75</v>
      </c>
      <c r="D16646" s="3">
        <v>0.246</v>
      </c>
      <c r="E16646" s="39"/>
      <c r="F16646" s="39"/>
      <c r="G16646" s="39"/>
      <c r="H16646" s="39"/>
      <c r="I16646" s="39"/>
    </row>
    <row r="16647" spans="1:9" x14ac:dyDescent="0.3">
      <c r="A16647" s="7">
        <v>43447</v>
      </c>
      <c r="B16647" s="2">
        <v>0.77083333333575865</v>
      </c>
      <c r="C16647" s="8">
        <v>44908.770833333336</v>
      </c>
      <c r="D16647" s="3">
        <v>0.246</v>
      </c>
      <c r="E16647" s="39"/>
      <c r="F16647" s="39"/>
      <c r="G16647" s="39"/>
      <c r="H16647" s="39"/>
      <c r="I16647" s="39"/>
    </row>
    <row r="16648" spans="1:9" x14ac:dyDescent="0.3">
      <c r="A16648" s="7">
        <v>43447</v>
      </c>
      <c r="B16648" s="2">
        <v>0.79166666666424135</v>
      </c>
      <c r="C16648" s="8">
        <v>44908.791666666664</v>
      </c>
      <c r="D16648" s="3">
        <v>0.246</v>
      </c>
      <c r="E16648" s="39"/>
      <c r="F16648" s="39"/>
      <c r="G16648" s="39"/>
      <c r="H16648" s="39"/>
      <c r="I16648" s="39"/>
    </row>
    <row r="16649" spans="1:9" x14ac:dyDescent="0.3">
      <c r="A16649" s="7">
        <v>43447</v>
      </c>
      <c r="B16649" s="2">
        <v>0.8125</v>
      </c>
      <c r="C16649" s="8">
        <v>44908.8125</v>
      </c>
      <c r="D16649" s="3">
        <v>0.27300000000000002</v>
      </c>
      <c r="E16649" s="39"/>
      <c r="F16649" s="39"/>
      <c r="G16649" s="39"/>
      <c r="H16649" s="39"/>
      <c r="I16649" s="39"/>
    </row>
    <row r="16650" spans="1:9" x14ac:dyDescent="0.3">
      <c r="A16650" s="7">
        <v>43447</v>
      </c>
      <c r="B16650" s="2">
        <v>0.83333333333575865</v>
      </c>
      <c r="C16650" s="8">
        <v>44908.833333333336</v>
      </c>
      <c r="D16650" s="3">
        <v>0.27300000000000002</v>
      </c>
      <c r="E16650" s="39"/>
      <c r="F16650" s="39"/>
      <c r="G16650" s="39"/>
      <c r="H16650" s="39"/>
      <c r="I16650" s="39"/>
    </row>
    <row r="16651" spans="1:9" x14ac:dyDescent="0.3">
      <c r="A16651" s="7">
        <v>43447</v>
      </c>
      <c r="B16651" s="2">
        <v>0.85416666666424135</v>
      </c>
      <c r="C16651" s="8">
        <v>44908.854166666664</v>
      </c>
      <c r="D16651" s="3">
        <v>0.30099999999999999</v>
      </c>
      <c r="E16651" s="39"/>
      <c r="F16651" s="39"/>
      <c r="G16651" s="39"/>
      <c r="H16651" s="39"/>
      <c r="I16651" s="39"/>
    </row>
    <row r="16652" spans="1:9" x14ac:dyDescent="0.3">
      <c r="A16652" s="7">
        <v>43447</v>
      </c>
      <c r="B16652" s="2">
        <v>0.875</v>
      </c>
      <c r="C16652" s="8">
        <v>44908.875</v>
      </c>
      <c r="D16652" s="3">
        <v>0.32900000000000001</v>
      </c>
      <c r="E16652" s="39"/>
      <c r="F16652" s="39"/>
      <c r="G16652" s="39"/>
      <c r="H16652" s="39"/>
      <c r="I16652" s="39"/>
    </row>
    <row r="16653" spans="1:9" x14ac:dyDescent="0.3">
      <c r="A16653" s="7">
        <v>43447</v>
      </c>
      <c r="B16653" s="2">
        <v>0.89583333333575865</v>
      </c>
      <c r="C16653" s="8">
        <v>44908.895833333336</v>
      </c>
      <c r="D16653" s="3">
        <v>0.32900000000000001</v>
      </c>
      <c r="E16653" s="39"/>
      <c r="F16653" s="39"/>
      <c r="G16653" s="39"/>
      <c r="H16653" s="39"/>
      <c r="I16653" s="39"/>
    </row>
    <row r="16654" spans="1:9" x14ac:dyDescent="0.3">
      <c r="A16654" s="7">
        <v>43447</v>
      </c>
      <c r="B16654" s="2">
        <v>0.91666666666424135</v>
      </c>
      <c r="C16654" s="8">
        <v>44908.916666666664</v>
      </c>
      <c r="D16654" s="3">
        <v>0.35599999999999998</v>
      </c>
      <c r="E16654" s="39"/>
      <c r="F16654" s="39"/>
      <c r="G16654" s="39"/>
      <c r="H16654" s="39"/>
      <c r="I16654" s="39"/>
    </row>
    <row r="16655" spans="1:9" x14ac:dyDescent="0.3">
      <c r="A16655" s="7">
        <v>43447</v>
      </c>
      <c r="B16655" s="2">
        <v>0.9375</v>
      </c>
      <c r="C16655" s="8">
        <v>44908.9375</v>
      </c>
      <c r="D16655" s="3">
        <v>0.35599999999999998</v>
      </c>
      <c r="E16655" s="39"/>
      <c r="F16655" s="39"/>
      <c r="G16655" s="39"/>
      <c r="H16655" s="39"/>
      <c r="I16655" s="39"/>
    </row>
    <row r="16656" spans="1:9" x14ac:dyDescent="0.3">
      <c r="A16656" s="7">
        <v>43447</v>
      </c>
      <c r="B16656" s="2">
        <v>0.95833333333575865</v>
      </c>
      <c r="C16656" s="8">
        <v>44908.958333333336</v>
      </c>
      <c r="D16656" s="3">
        <v>0.35599999999999998</v>
      </c>
      <c r="E16656" s="39"/>
      <c r="F16656" s="39"/>
      <c r="G16656" s="39"/>
      <c r="H16656" s="39"/>
      <c r="I16656" s="39"/>
    </row>
    <row r="16657" spans="1:9" x14ac:dyDescent="0.3">
      <c r="A16657" s="7">
        <v>43447</v>
      </c>
      <c r="B16657" s="2">
        <v>0.97916666666424135</v>
      </c>
      <c r="C16657" s="8">
        <v>44908.979166666664</v>
      </c>
      <c r="D16657" s="3">
        <v>0.38400000000000001</v>
      </c>
      <c r="E16657" s="48">
        <f>+IF(D16657="","",AVERAGE(D16610:D16657))</f>
        <v>0.11837500000000001</v>
      </c>
      <c r="F16657" s="48">
        <f>+IF(D16657="","",MIN(D16610:D16657))</f>
        <v>2.4E-2</v>
      </c>
      <c r="G16657" s="48">
        <f>+IF(D16657="","",MAX(D16610:D16657))</f>
        <v>0.38400000000000001</v>
      </c>
      <c r="H16657" s="48">
        <f>STDEV(D16610:D16657)</f>
        <v>0.12120873941526782</v>
      </c>
      <c r="I16657" s="48">
        <f>+IF(F16657="","",(G16657-F16657))</f>
        <v>0.36</v>
      </c>
    </row>
    <row r="16658" spans="1:9" x14ac:dyDescent="0.3">
      <c r="A16658" s="7">
        <v>43448</v>
      </c>
      <c r="B16658" s="2">
        <v>0</v>
      </c>
      <c r="C16658" s="8">
        <v>44909</v>
      </c>
      <c r="D16658" s="3">
        <v>0.38400000000000001</v>
      </c>
      <c r="E16658" s="39"/>
      <c r="F16658" s="39"/>
      <c r="G16658" s="39"/>
      <c r="H16658" s="39"/>
      <c r="I16658" s="39"/>
    </row>
    <row r="16659" spans="1:9" x14ac:dyDescent="0.3">
      <c r="A16659" s="7">
        <v>43448</v>
      </c>
      <c r="B16659" s="2">
        <v>2.0833333335758653E-2</v>
      </c>
      <c r="C16659" s="8">
        <v>44909.020833333336</v>
      </c>
      <c r="D16659" s="3">
        <v>0.38400000000000001</v>
      </c>
      <c r="E16659" s="39"/>
      <c r="F16659" s="39"/>
      <c r="G16659" s="39"/>
      <c r="H16659" s="39"/>
      <c r="I16659" s="39"/>
    </row>
    <row r="16660" spans="1:9" x14ac:dyDescent="0.3">
      <c r="A16660" s="7">
        <v>43448</v>
      </c>
      <c r="B16660" s="2">
        <v>4.1666666664241347E-2</v>
      </c>
      <c r="C16660" s="8">
        <v>44909.041666666664</v>
      </c>
      <c r="D16660" s="3">
        <v>0.41199999999999998</v>
      </c>
      <c r="E16660" s="39"/>
      <c r="F16660" s="39"/>
      <c r="G16660" s="39"/>
      <c r="H16660" s="39"/>
      <c r="I16660" s="39"/>
    </row>
    <row r="16661" spans="1:9" x14ac:dyDescent="0.3">
      <c r="A16661" s="7">
        <v>43448</v>
      </c>
      <c r="B16661" s="2">
        <v>6.25E-2</v>
      </c>
      <c r="C16661" s="8">
        <v>44909.0625</v>
      </c>
      <c r="D16661" s="3">
        <v>0.41199999999999998</v>
      </c>
      <c r="E16661" s="39"/>
      <c r="F16661" s="39"/>
      <c r="G16661" s="39"/>
      <c r="H16661" s="39"/>
      <c r="I16661" s="39"/>
    </row>
    <row r="16662" spans="1:9" x14ac:dyDescent="0.3">
      <c r="A16662" s="7">
        <v>43448</v>
      </c>
      <c r="B16662" s="2">
        <v>8.3333333335758653E-2</v>
      </c>
      <c r="C16662" s="8">
        <v>44909.083333333336</v>
      </c>
      <c r="D16662" s="3">
        <v>0.41199999999999998</v>
      </c>
      <c r="E16662" s="39"/>
      <c r="F16662" s="39"/>
      <c r="G16662" s="39"/>
      <c r="H16662" s="39"/>
      <c r="I16662" s="39"/>
    </row>
    <row r="16663" spans="1:9" x14ac:dyDescent="0.3">
      <c r="A16663" s="7">
        <v>43448</v>
      </c>
      <c r="B16663" s="2">
        <v>0.10416666666424135</v>
      </c>
      <c r="C16663" s="8">
        <v>44909.104166666664</v>
      </c>
      <c r="D16663" s="3">
        <v>0.41199999999999998</v>
      </c>
      <c r="E16663" s="39"/>
      <c r="F16663" s="39"/>
      <c r="G16663" s="39"/>
      <c r="H16663" s="39"/>
      <c r="I16663" s="39"/>
    </row>
    <row r="16664" spans="1:9" x14ac:dyDescent="0.3">
      <c r="A16664" s="7">
        <v>43448</v>
      </c>
      <c r="B16664" s="2">
        <v>0.125</v>
      </c>
      <c r="C16664" s="8">
        <v>44909.125</v>
      </c>
      <c r="D16664" s="3">
        <v>0.41199999999999998</v>
      </c>
      <c r="E16664" s="39"/>
      <c r="F16664" s="39"/>
      <c r="G16664" s="39"/>
      <c r="H16664" s="39"/>
      <c r="I16664" s="39"/>
    </row>
    <row r="16665" spans="1:9" x14ac:dyDescent="0.3">
      <c r="A16665" s="7">
        <v>43448</v>
      </c>
      <c r="B16665" s="2">
        <v>0.14583333333575865</v>
      </c>
      <c r="C16665" s="8">
        <v>44909.145833333336</v>
      </c>
      <c r="D16665" s="3">
        <v>0.41199999999999998</v>
      </c>
      <c r="E16665" s="39"/>
      <c r="F16665" s="39"/>
      <c r="G16665" s="39"/>
      <c r="H16665" s="39"/>
      <c r="I16665" s="39"/>
    </row>
    <row r="16666" spans="1:9" x14ac:dyDescent="0.3">
      <c r="A16666" s="7">
        <v>43448</v>
      </c>
      <c r="B16666" s="2">
        <v>0.16666666666424135</v>
      </c>
      <c r="C16666" s="8">
        <v>44909.166666666664</v>
      </c>
      <c r="D16666" s="3">
        <v>0.41199999999999998</v>
      </c>
      <c r="E16666" s="39"/>
      <c r="F16666" s="39"/>
      <c r="G16666" s="39"/>
      <c r="H16666" s="39"/>
      <c r="I16666" s="39"/>
    </row>
    <row r="16667" spans="1:9" x14ac:dyDescent="0.3">
      <c r="A16667" s="7">
        <v>43448</v>
      </c>
      <c r="B16667" s="2">
        <v>0.1875</v>
      </c>
      <c r="C16667" s="8">
        <v>44909.1875</v>
      </c>
      <c r="D16667" s="3">
        <v>0.41199999999999998</v>
      </c>
      <c r="E16667" s="39"/>
      <c r="F16667" s="39"/>
      <c r="G16667" s="39"/>
      <c r="H16667" s="39"/>
      <c r="I16667" s="39"/>
    </row>
    <row r="16668" spans="1:9" x14ac:dyDescent="0.3">
      <c r="A16668" s="7">
        <v>43448</v>
      </c>
      <c r="B16668" s="2">
        <v>0.20833333333575865</v>
      </c>
      <c r="C16668" s="8">
        <v>44909.208333333336</v>
      </c>
      <c r="D16668" s="3">
        <v>0.38400000000000001</v>
      </c>
      <c r="E16668" s="39"/>
      <c r="F16668" s="39"/>
      <c r="G16668" s="39"/>
      <c r="H16668" s="39"/>
      <c r="I16668" s="39"/>
    </row>
    <row r="16669" spans="1:9" x14ac:dyDescent="0.3">
      <c r="A16669" s="7">
        <v>43448</v>
      </c>
      <c r="B16669" s="2">
        <v>0.22916666666424135</v>
      </c>
      <c r="C16669" s="8">
        <v>44909.229166666664</v>
      </c>
      <c r="D16669" s="3">
        <v>0.38400000000000001</v>
      </c>
      <c r="E16669" s="39"/>
      <c r="F16669" s="39"/>
      <c r="G16669" s="39"/>
      <c r="H16669" s="39"/>
      <c r="I16669" s="39"/>
    </row>
    <row r="16670" spans="1:9" x14ac:dyDescent="0.3">
      <c r="A16670" s="7">
        <v>43448</v>
      </c>
      <c r="B16670" s="2">
        <v>0.25</v>
      </c>
      <c r="C16670" s="8">
        <v>44909.25</v>
      </c>
      <c r="D16670" s="3">
        <v>0.38400000000000001</v>
      </c>
      <c r="E16670" s="39"/>
      <c r="F16670" s="39"/>
      <c r="G16670" s="39"/>
      <c r="H16670" s="39"/>
      <c r="I16670" s="39"/>
    </row>
    <row r="16671" spans="1:9" x14ac:dyDescent="0.3">
      <c r="A16671" s="7">
        <v>43448</v>
      </c>
      <c r="B16671" s="2">
        <v>0.27083333333575865</v>
      </c>
      <c r="C16671" s="8">
        <v>44909.270833333336</v>
      </c>
      <c r="D16671" s="3">
        <v>0.41199999999999998</v>
      </c>
      <c r="E16671" s="39"/>
      <c r="F16671" s="39"/>
      <c r="G16671" s="39"/>
      <c r="H16671" s="39"/>
      <c r="I16671" s="39"/>
    </row>
    <row r="16672" spans="1:9" x14ac:dyDescent="0.3">
      <c r="A16672" s="7">
        <v>43448</v>
      </c>
      <c r="B16672" s="2">
        <v>0.29166666666424135</v>
      </c>
      <c r="C16672" s="8">
        <v>44909.291666666664</v>
      </c>
      <c r="D16672" s="3">
        <v>0.439</v>
      </c>
      <c r="E16672" s="39"/>
      <c r="F16672" s="39"/>
      <c r="G16672" s="39"/>
      <c r="H16672" s="39"/>
      <c r="I16672" s="39"/>
    </row>
    <row r="16673" spans="1:9" x14ac:dyDescent="0.3">
      <c r="A16673" s="7">
        <v>43448</v>
      </c>
      <c r="B16673" s="2">
        <v>0.3125</v>
      </c>
      <c r="C16673" s="8">
        <v>44909.3125</v>
      </c>
      <c r="D16673" s="3">
        <v>0.439</v>
      </c>
      <c r="E16673" s="39"/>
      <c r="F16673" s="39"/>
      <c r="G16673" s="39"/>
      <c r="H16673" s="39"/>
      <c r="I16673" s="39"/>
    </row>
    <row r="16674" spans="1:9" x14ac:dyDescent="0.3">
      <c r="A16674" s="7">
        <v>43448</v>
      </c>
      <c r="B16674" s="2">
        <v>0.33333333333575865</v>
      </c>
      <c r="C16674" s="8">
        <v>44909.333333333336</v>
      </c>
      <c r="D16674" s="3">
        <v>0.439</v>
      </c>
      <c r="E16674" s="39"/>
      <c r="F16674" s="39"/>
      <c r="G16674" s="39"/>
      <c r="H16674" s="39"/>
      <c r="I16674" s="39"/>
    </row>
    <row r="16675" spans="1:9" x14ac:dyDescent="0.3">
      <c r="A16675" s="7">
        <v>43448</v>
      </c>
      <c r="B16675" s="2">
        <v>0.35416666666424135</v>
      </c>
      <c r="C16675" s="8">
        <v>44909.354166666664</v>
      </c>
      <c r="D16675" s="3">
        <v>0.46700000000000003</v>
      </c>
      <c r="E16675" s="39"/>
      <c r="F16675" s="39"/>
      <c r="G16675" s="39"/>
      <c r="H16675" s="39"/>
      <c r="I16675" s="39"/>
    </row>
    <row r="16676" spans="1:9" x14ac:dyDescent="0.3">
      <c r="A16676" s="7">
        <v>43448</v>
      </c>
      <c r="B16676" s="2">
        <v>0.375</v>
      </c>
      <c r="C16676" s="8">
        <v>44909.375</v>
      </c>
      <c r="D16676" s="3">
        <v>0.439</v>
      </c>
      <c r="E16676" s="39"/>
      <c r="F16676" s="39"/>
      <c r="G16676" s="39"/>
      <c r="H16676" s="39"/>
      <c r="I16676" s="39"/>
    </row>
    <row r="16677" spans="1:9" x14ac:dyDescent="0.3">
      <c r="A16677" s="7">
        <v>43448</v>
      </c>
      <c r="B16677" s="2">
        <v>0.39583333333575865</v>
      </c>
      <c r="C16677" s="8">
        <v>44909.395833333336</v>
      </c>
      <c r="D16677" s="3">
        <v>0.439</v>
      </c>
      <c r="E16677" s="39"/>
      <c r="F16677" s="39"/>
      <c r="G16677" s="39"/>
      <c r="H16677" s="39"/>
      <c r="I16677" s="39"/>
    </row>
    <row r="16678" spans="1:9" x14ac:dyDescent="0.3">
      <c r="A16678" s="7">
        <v>43448</v>
      </c>
      <c r="B16678" s="2">
        <v>0.41666666666424135</v>
      </c>
      <c r="C16678" s="8">
        <v>44909.416666666664</v>
      </c>
      <c r="D16678" s="3">
        <v>0.41199999999999998</v>
      </c>
      <c r="E16678" s="39"/>
      <c r="F16678" s="39"/>
      <c r="G16678" s="39"/>
      <c r="H16678" s="39"/>
      <c r="I16678" s="39"/>
    </row>
    <row r="16679" spans="1:9" x14ac:dyDescent="0.3">
      <c r="A16679" s="7">
        <v>43448</v>
      </c>
      <c r="B16679" s="2">
        <v>0.4375</v>
      </c>
      <c r="C16679" s="8">
        <v>44909.4375</v>
      </c>
      <c r="D16679" s="3">
        <v>0.46700000000000003</v>
      </c>
      <c r="E16679" s="39"/>
      <c r="F16679" s="39"/>
      <c r="G16679" s="39"/>
      <c r="H16679" s="39"/>
      <c r="I16679" s="39"/>
    </row>
    <row r="16680" spans="1:9" x14ac:dyDescent="0.3">
      <c r="A16680" s="7">
        <v>43448</v>
      </c>
      <c r="B16680" s="2">
        <v>0.45833333333575865</v>
      </c>
      <c r="C16680" s="8">
        <v>44909.458333333336</v>
      </c>
      <c r="D16680" s="3">
        <v>0.495</v>
      </c>
      <c r="E16680" s="39"/>
      <c r="F16680" s="39"/>
      <c r="G16680" s="39"/>
      <c r="H16680" s="39"/>
      <c r="I16680" s="39"/>
    </row>
    <row r="16681" spans="1:9" x14ac:dyDescent="0.3">
      <c r="A16681" s="7">
        <v>43448</v>
      </c>
      <c r="B16681" s="2">
        <v>0.47916666666424135</v>
      </c>
      <c r="C16681" s="8">
        <v>44909.479166666664</v>
      </c>
      <c r="D16681" s="3">
        <v>0.57699999999999996</v>
      </c>
      <c r="E16681" s="39"/>
      <c r="F16681" s="39"/>
      <c r="G16681" s="39"/>
      <c r="H16681" s="39"/>
      <c r="I16681" s="39"/>
    </row>
    <row r="16682" spans="1:9" x14ac:dyDescent="0.3">
      <c r="A16682" s="7">
        <v>43448</v>
      </c>
      <c r="B16682" s="2">
        <v>0.5</v>
      </c>
      <c r="C16682" s="8">
        <v>44909.5</v>
      </c>
      <c r="D16682" s="3">
        <v>0.68700000000000006</v>
      </c>
      <c r="E16682" s="39"/>
      <c r="F16682" s="39"/>
      <c r="G16682" s="39"/>
      <c r="H16682" s="39"/>
      <c r="I16682" s="39"/>
    </row>
    <row r="16683" spans="1:9" x14ac:dyDescent="0.3">
      <c r="A16683" s="7">
        <v>43448</v>
      </c>
      <c r="B16683" s="2">
        <v>0.52083333333575865</v>
      </c>
      <c r="C16683" s="8">
        <v>44909.520833333336</v>
      </c>
      <c r="D16683" s="3">
        <v>0.77</v>
      </c>
      <c r="E16683" s="39"/>
      <c r="F16683" s="39"/>
      <c r="G16683" s="39"/>
      <c r="H16683" s="39"/>
      <c r="I16683" s="39"/>
    </row>
    <row r="16684" spans="1:9" x14ac:dyDescent="0.3">
      <c r="A16684" s="7">
        <v>43448</v>
      </c>
      <c r="B16684" s="2">
        <v>0.54166666666424135</v>
      </c>
      <c r="C16684" s="8">
        <v>44909.541666666664</v>
      </c>
      <c r="D16684" s="3">
        <v>0.79700000000000004</v>
      </c>
      <c r="E16684" s="39"/>
      <c r="F16684" s="39"/>
      <c r="G16684" s="39"/>
      <c r="H16684" s="39"/>
      <c r="I16684" s="39"/>
    </row>
    <row r="16685" spans="1:9" x14ac:dyDescent="0.3">
      <c r="A16685" s="7">
        <v>43448</v>
      </c>
      <c r="B16685" s="2">
        <v>0.5625</v>
      </c>
      <c r="C16685" s="8">
        <v>44909.5625</v>
      </c>
      <c r="D16685" s="3">
        <v>0.85199999999999998</v>
      </c>
      <c r="E16685" s="39"/>
      <c r="F16685" s="39"/>
      <c r="G16685" s="39"/>
      <c r="H16685" s="39"/>
      <c r="I16685" s="39"/>
    </row>
    <row r="16686" spans="1:9" x14ac:dyDescent="0.3">
      <c r="A16686" s="7">
        <v>43448</v>
      </c>
      <c r="B16686" s="2">
        <v>0.58333333333575865</v>
      </c>
      <c r="C16686" s="8">
        <v>44909.583333333336</v>
      </c>
      <c r="D16686" s="3">
        <v>0.85199999999999998</v>
      </c>
      <c r="E16686" s="39"/>
      <c r="F16686" s="39"/>
      <c r="G16686" s="39"/>
      <c r="H16686" s="39"/>
      <c r="I16686" s="39"/>
    </row>
    <row r="16687" spans="1:9" x14ac:dyDescent="0.3">
      <c r="A16687" s="7">
        <v>43448</v>
      </c>
      <c r="B16687" s="2">
        <v>0.60416666666424135</v>
      </c>
      <c r="C16687" s="8">
        <v>44909.604166666664</v>
      </c>
      <c r="D16687" s="3">
        <v>0.85199999999999998</v>
      </c>
      <c r="E16687" s="39"/>
      <c r="F16687" s="39"/>
      <c r="G16687" s="39"/>
      <c r="H16687" s="39"/>
      <c r="I16687" s="39"/>
    </row>
    <row r="16688" spans="1:9" x14ac:dyDescent="0.3">
      <c r="A16688" s="7">
        <v>43448</v>
      </c>
      <c r="B16688" s="2">
        <v>0.625</v>
      </c>
      <c r="C16688" s="8">
        <v>44909.625</v>
      </c>
      <c r="D16688" s="3">
        <v>0.79700000000000004</v>
      </c>
      <c r="E16688" s="39"/>
      <c r="F16688" s="39"/>
      <c r="G16688" s="39"/>
      <c r="H16688" s="39"/>
      <c r="I16688" s="39"/>
    </row>
    <row r="16689" spans="1:9" x14ac:dyDescent="0.3">
      <c r="A16689" s="7">
        <v>43448</v>
      </c>
      <c r="B16689" s="2">
        <v>0.64583333333575865</v>
      </c>
      <c r="C16689" s="8">
        <v>44909.645833333336</v>
      </c>
      <c r="D16689" s="3">
        <v>0.68700000000000006</v>
      </c>
      <c r="E16689" s="39"/>
      <c r="F16689" s="39"/>
      <c r="G16689" s="39"/>
      <c r="H16689" s="39"/>
      <c r="I16689" s="39"/>
    </row>
    <row r="16690" spans="1:9" x14ac:dyDescent="0.3">
      <c r="A16690" s="7">
        <v>43448</v>
      </c>
      <c r="B16690" s="2">
        <v>0.66666666666424135</v>
      </c>
      <c r="C16690" s="8">
        <v>44909.666666666664</v>
      </c>
      <c r="D16690" s="3">
        <v>0.57699999999999996</v>
      </c>
      <c r="E16690" s="39"/>
      <c r="F16690" s="39"/>
      <c r="G16690" s="39"/>
      <c r="H16690" s="39"/>
      <c r="I16690" s="39"/>
    </row>
    <row r="16691" spans="1:9" x14ac:dyDescent="0.3">
      <c r="A16691" s="7">
        <v>43448</v>
      </c>
      <c r="B16691" s="2">
        <v>0.6875</v>
      </c>
      <c r="C16691" s="8">
        <v>44909.6875</v>
      </c>
      <c r="D16691" s="3">
        <v>0.46700000000000003</v>
      </c>
      <c r="E16691" s="39"/>
      <c r="F16691" s="39"/>
      <c r="G16691" s="39"/>
      <c r="H16691" s="39"/>
      <c r="I16691" s="39"/>
    </row>
    <row r="16692" spans="1:9" x14ac:dyDescent="0.3">
      <c r="A16692" s="7">
        <v>43448</v>
      </c>
      <c r="B16692" s="2">
        <v>0.70833333333575865</v>
      </c>
      <c r="C16692" s="8">
        <v>44909.708333333336</v>
      </c>
      <c r="D16692" s="3">
        <v>0.38400000000000001</v>
      </c>
      <c r="E16692" s="39"/>
      <c r="F16692" s="39"/>
      <c r="G16692" s="39"/>
      <c r="H16692" s="39"/>
      <c r="I16692" s="39"/>
    </row>
    <row r="16693" spans="1:9" x14ac:dyDescent="0.3">
      <c r="A16693" s="7">
        <v>43448</v>
      </c>
      <c r="B16693" s="2">
        <v>0.72916666666424135</v>
      </c>
      <c r="C16693" s="8">
        <v>44909.729166666664</v>
      </c>
      <c r="D16693" s="3">
        <v>0.30099999999999999</v>
      </c>
      <c r="E16693" s="39"/>
      <c r="F16693" s="39"/>
      <c r="G16693" s="39"/>
      <c r="H16693" s="39"/>
      <c r="I16693" s="39"/>
    </row>
    <row r="16694" spans="1:9" x14ac:dyDescent="0.3">
      <c r="A16694" s="7">
        <v>43448</v>
      </c>
      <c r="B16694" s="2">
        <v>0.75</v>
      </c>
      <c r="C16694" s="8">
        <v>44909.75</v>
      </c>
      <c r="D16694" s="3">
        <v>0.246</v>
      </c>
      <c r="E16694" s="39"/>
      <c r="F16694" s="39"/>
      <c r="G16694" s="39"/>
      <c r="H16694" s="39"/>
      <c r="I16694" s="39"/>
    </row>
    <row r="16695" spans="1:9" x14ac:dyDescent="0.3">
      <c r="A16695" s="7">
        <v>43448</v>
      </c>
      <c r="B16695" s="2">
        <v>0.77083333333575865</v>
      </c>
      <c r="C16695" s="8">
        <v>44909.770833333336</v>
      </c>
      <c r="D16695" s="3">
        <v>0.19</v>
      </c>
      <c r="E16695" s="39"/>
      <c r="F16695" s="39"/>
      <c r="G16695" s="39"/>
      <c r="H16695" s="39"/>
      <c r="I16695" s="39"/>
    </row>
    <row r="16696" spans="1:9" x14ac:dyDescent="0.3">
      <c r="A16696" s="7">
        <v>43448</v>
      </c>
      <c r="B16696" s="2">
        <v>0.79166666666424135</v>
      </c>
      <c r="C16696" s="8">
        <v>44909.791666666664</v>
      </c>
      <c r="D16696" s="3">
        <v>0.13500000000000001</v>
      </c>
      <c r="E16696" s="39"/>
      <c r="F16696" s="39"/>
      <c r="G16696" s="39"/>
      <c r="H16696" s="39"/>
      <c r="I16696" s="39"/>
    </row>
    <row r="16697" spans="1:9" x14ac:dyDescent="0.3">
      <c r="A16697" s="7">
        <v>43448</v>
      </c>
      <c r="B16697" s="2">
        <v>0.8125</v>
      </c>
      <c r="C16697" s="8">
        <v>44909.8125</v>
      </c>
      <c r="D16697" s="3">
        <v>7.9000000000000001E-2</v>
      </c>
      <c r="E16697" s="39"/>
      <c r="F16697" s="39"/>
      <c r="G16697" s="39"/>
      <c r="H16697" s="39"/>
      <c r="I16697" s="39"/>
    </row>
    <row r="16698" spans="1:9" x14ac:dyDescent="0.3">
      <c r="A16698" s="7">
        <v>43448</v>
      </c>
      <c r="B16698" s="2">
        <v>0.83333333333575865</v>
      </c>
      <c r="C16698" s="8">
        <v>44909.833333333336</v>
      </c>
      <c r="D16698" s="3">
        <v>5.0999999999999997E-2</v>
      </c>
      <c r="E16698" s="39"/>
      <c r="F16698" s="39"/>
      <c r="G16698" s="39"/>
      <c r="H16698" s="39"/>
      <c r="I16698" s="39"/>
    </row>
    <row r="16699" spans="1:9" x14ac:dyDescent="0.3">
      <c r="A16699" s="7">
        <v>43448</v>
      </c>
      <c r="B16699" s="2">
        <v>0.85416666666424135</v>
      </c>
      <c r="C16699" s="8">
        <v>44909.854166666664</v>
      </c>
      <c r="D16699" s="3">
        <v>2.4E-2</v>
      </c>
      <c r="E16699" s="39"/>
      <c r="F16699" s="39"/>
      <c r="G16699" s="39"/>
      <c r="H16699" s="39"/>
      <c r="I16699" s="39"/>
    </row>
    <row r="16700" spans="1:9" x14ac:dyDescent="0.3">
      <c r="A16700" s="7">
        <v>43448</v>
      </c>
      <c r="B16700" s="2">
        <v>0.875</v>
      </c>
      <c r="C16700" s="8">
        <v>44909.875</v>
      </c>
      <c r="D16700" s="3">
        <v>-4.0000000000000001E-3</v>
      </c>
      <c r="E16700" s="39"/>
      <c r="F16700" s="39"/>
      <c r="G16700" s="39"/>
      <c r="H16700" s="39"/>
      <c r="I16700" s="39"/>
    </row>
    <row r="16701" spans="1:9" x14ac:dyDescent="0.3">
      <c r="A16701" s="7">
        <v>43448</v>
      </c>
      <c r="B16701" s="2">
        <v>0.89583333333575865</v>
      </c>
      <c r="C16701" s="8">
        <v>44909.895833333336</v>
      </c>
      <c r="D16701" s="3">
        <v>2.4E-2</v>
      </c>
      <c r="E16701" s="39"/>
      <c r="F16701" s="39"/>
      <c r="G16701" s="39"/>
      <c r="H16701" s="39"/>
      <c r="I16701" s="39"/>
    </row>
    <row r="16702" spans="1:9" x14ac:dyDescent="0.3">
      <c r="A16702" s="7">
        <v>43448</v>
      </c>
      <c r="B16702" s="2">
        <v>0.91666666666424135</v>
      </c>
      <c r="C16702" s="8">
        <v>44909.916666666664</v>
      </c>
      <c r="D16702" s="3">
        <v>2.4E-2</v>
      </c>
      <c r="E16702" s="39"/>
      <c r="F16702" s="39"/>
      <c r="G16702" s="39"/>
      <c r="H16702" s="39"/>
      <c r="I16702" s="39"/>
    </row>
    <row r="16703" spans="1:9" x14ac:dyDescent="0.3">
      <c r="A16703" s="7">
        <v>43448</v>
      </c>
      <c r="B16703" s="2">
        <v>0.9375</v>
      </c>
      <c r="C16703" s="8">
        <v>44909.9375</v>
      </c>
      <c r="D16703" s="3">
        <v>2.4E-2</v>
      </c>
      <c r="E16703" s="39"/>
      <c r="F16703" s="39"/>
      <c r="G16703" s="39"/>
      <c r="H16703" s="39"/>
      <c r="I16703" s="39"/>
    </row>
    <row r="16704" spans="1:9" x14ac:dyDescent="0.3">
      <c r="A16704" s="7">
        <v>43448</v>
      </c>
      <c r="B16704" s="2">
        <v>0.95833333333575865</v>
      </c>
      <c r="C16704" s="8">
        <v>44909.958333333336</v>
      </c>
      <c r="D16704" s="3">
        <v>2.4E-2</v>
      </c>
      <c r="E16704" s="39"/>
      <c r="F16704" s="39"/>
      <c r="G16704" s="39"/>
      <c r="H16704" s="39"/>
      <c r="I16704" s="39"/>
    </row>
    <row r="16705" spans="1:9" x14ac:dyDescent="0.3">
      <c r="A16705" s="7">
        <v>43448</v>
      </c>
      <c r="B16705" s="2">
        <v>0.97916666666424135</v>
      </c>
      <c r="C16705" s="8">
        <v>44909.979166666664</v>
      </c>
      <c r="D16705" s="3">
        <v>2.4E-2</v>
      </c>
      <c r="E16705" s="48">
        <f>+IF(D16705="","",AVERAGE(D16658:D16705))</f>
        <v>0.39802083333333343</v>
      </c>
      <c r="F16705" s="48">
        <f>+IF(D16705="","",MIN(D16658:D16705))</f>
        <v>-4.0000000000000001E-3</v>
      </c>
      <c r="G16705" s="48">
        <f>+IF(D16705="","",MAX(D16658:D16705))</f>
        <v>0.85199999999999998</v>
      </c>
      <c r="H16705" s="48">
        <f>STDEV(D16658:D16705)</f>
        <v>0.24010046563738846</v>
      </c>
      <c r="I16705" s="48">
        <f>+IF(F16705="","",(G16705-F16705))</f>
        <v>0.85599999999999998</v>
      </c>
    </row>
    <row r="16706" spans="1:9" x14ac:dyDescent="0.3">
      <c r="A16706" s="7">
        <v>43449</v>
      </c>
      <c r="B16706" s="2">
        <v>0</v>
      </c>
      <c r="C16706" s="8">
        <v>44910</v>
      </c>
      <c r="D16706" s="3">
        <v>2.4E-2</v>
      </c>
      <c r="E16706" s="39"/>
      <c r="F16706" s="39"/>
      <c r="G16706" s="39"/>
      <c r="H16706" s="39"/>
      <c r="I16706" s="39"/>
    </row>
    <row r="16707" spans="1:9" x14ac:dyDescent="0.3">
      <c r="A16707" s="7">
        <v>43449</v>
      </c>
      <c r="B16707" s="2">
        <v>2.0833333335758653E-2</v>
      </c>
      <c r="C16707" s="8">
        <v>44910.020833333336</v>
      </c>
      <c r="D16707" s="3">
        <v>2.4E-2</v>
      </c>
      <c r="E16707" s="39"/>
      <c r="F16707" s="39"/>
      <c r="G16707" s="39"/>
      <c r="H16707" s="39"/>
      <c r="I16707" s="39"/>
    </row>
    <row r="16708" spans="1:9" x14ac:dyDescent="0.3">
      <c r="A16708" s="7">
        <v>43449</v>
      </c>
      <c r="B16708" s="2">
        <v>4.1666666664241347E-2</v>
      </c>
      <c r="C16708" s="8">
        <v>44910.041666666664</v>
      </c>
      <c r="D16708" s="3">
        <v>2.4E-2</v>
      </c>
      <c r="E16708" s="39"/>
      <c r="F16708" s="39"/>
      <c r="G16708" s="39"/>
      <c r="H16708" s="39"/>
      <c r="I16708" s="39"/>
    </row>
    <row r="16709" spans="1:9" x14ac:dyDescent="0.3">
      <c r="A16709" s="7">
        <v>43449</v>
      </c>
      <c r="B16709" s="2">
        <v>6.25E-2</v>
      </c>
      <c r="C16709" s="8">
        <v>44910.0625</v>
      </c>
      <c r="D16709" s="3">
        <v>2.4E-2</v>
      </c>
      <c r="E16709" s="39"/>
      <c r="F16709" s="39"/>
      <c r="G16709" s="39"/>
      <c r="H16709" s="39"/>
      <c r="I16709" s="39"/>
    </row>
    <row r="16710" spans="1:9" x14ac:dyDescent="0.3">
      <c r="A16710" s="7">
        <v>43449</v>
      </c>
      <c r="B16710" s="2">
        <v>8.3333333335758653E-2</v>
      </c>
      <c r="C16710" s="8">
        <v>44910.083333333336</v>
      </c>
      <c r="D16710" s="3">
        <v>2.4E-2</v>
      </c>
      <c r="E16710" s="39"/>
      <c r="F16710" s="39"/>
      <c r="G16710" s="39"/>
      <c r="H16710" s="39"/>
      <c r="I16710" s="39"/>
    </row>
    <row r="16711" spans="1:9" x14ac:dyDescent="0.3">
      <c r="A16711" s="7">
        <v>43449</v>
      </c>
      <c r="B16711" s="2">
        <v>0.10416666666424135</v>
      </c>
      <c r="C16711" s="8">
        <v>44910.104166666664</v>
      </c>
      <c r="D16711" s="3">
        <v>2.4E-2</v>
      </c>
      <c r="E16711" s="39"/>
      <c r="F16711" s="39"/>
      <c r="G16711" s="39"/>
      <c r="H16711" s="39"/>
      <c r="I16711" s="39"/>
    </row>
    <row r="16712" spans="1:9" x14ac:dyDescent="0.3">
      <c r="A16712" s="7">
        <v>43449</v>
      </c>
      <c r="B16712" s="2">
        <v>0.125</v>
      </c>
      <c r="C16712" s="8">
        <v>44910.125</v>
      </c>
      <c r="D16712" s="3">
        <v>2.4E-2</v>
      </c>
      <c r="E16712" s="39"/>
      <c r="F16712" s="39"/>
      <c r="G16712" s="39"/>
      <c r="H16712" s="39"/>
      <c r="I16712" s="39"/>
    </row>
    <row r="16713" spans="1:9" x14ac:dyDescent="0.3">
      <c r="A16713" s="7">
        <v>43449</v>
      </c>
      <c r="B16713" s="2">
        <v>0.14583333333575865</v>
      </c>
      <c r="C16713" s="8">
        <v>44910.145833333336</v>
      </c>
      <c r="D16713" s="3">
        <v>5.0999999999999997E-2</v>
      </c>
      <c r="E16713" s="39"/>
      <c r="F16713" s="39"/>
      <c r="G16713" s="39"/>
      <c r="H16713" s="39"/>
      <c r="I16713" s="39"/>
    </row>
    <row r="16714" spans="1:9" x14ac:dyDescent="0.3">
      <c r="A16714" s="7">
        <v>43449</v>
      </c>
      <c r="B16714" s="2">
        <v>0.16666666666424135</v>
      </c>
      <c r="C16714" s="8">
        <v>44910.166666666664</v>
      </c>
      <c r="D16714" s="3">
        <v>5.0999999999999997E-2</v>
      </c>
      <c r="E16714" s="39"/>
      <c r="F16714" s="39"/>
      <c r="G16714" s="39"/>
      <c r="H16714" s="39"/>
      <c r="I16714" s="39"/>
    </row>
    <row r="16715" spans="1:9" x14ac:dyDescent="0.3">
      <c r="A16715" s="7">
        <v>43449</v>
      </c>
      <c r="B16715" s="2">
        <v>0.1875</v>
      </c>
      <c r="C16715" s="8">
        <v>44910.1875</v>
      </c>
      <c r="D16715" s="3">
        <v>5.0999999999999997E-2</v>
      </c>
      <c r="E16715" s="39"/>
      <c r="F16715" s="39"/>
      <c r="G16715" s="39"/>
      <c r="H16715" s="39"/>
      <c r="I16715" s="39"/>
    </row>
    <row r="16716" spans="1:9" x14ac:dyDescent="0.3">
      <c r="A16716" s="7">
        <v>43449</v>
      </c>
      <c r="B16716" s="2">
        <v>0.20833333333575865</v>
      </c>
      <c r="C16716" s="8">
        <v>44910.208333333336</v>
      </c>
      <c r="D16716" s="3">
        <v>5.0999999999999997E-2</v>
      </c>
      <c r="E16716" s="39"/>
      <c r="F16716" s="39"/>
      <c r="G16716" s="39"/>
      <c r="H16716" s="39"/>
      <c r="I16716" s="39"/>
    </row>
    <row r="16717" spans="1:9" x14ac:dyDescent="0.3">
      <c r="A16717" s="7">
        <v>43449</v>
      </c>
      <c r="B16717" s="2">
        <v>0.22916666666424135</v>
      </c>
      <c r="C16717" s="8">
        <v>44910.229166666664</v>
      </c>
      <c r="D16717" s="3">
        <v>5.0999999999999997E-2</v>
      </c>
      <c r="E16717" s="39"/>
      <c r="F16717" s="39"/>
      <c r="G16717" s="39"/>
      <c r="H16717" s="39"/>
      <c r="I16717" s="39"/>
    </row>
    <row r="16718" spans="1:9" x14ac:dyDescent="0.3">
      <c r="A16718" s="7">
        <v>43449</v>
      </c>
      <c r="B16718" s="2">
        <v>0.25</v>
      </c>
      <c r="C16718" s="8">
        <v>44910.25</v>
      </c>
      <c r="D16718" s="3">
        <v>5.0999999999999997E-2</v>
      </c>
      <c r="E16718" s="39"/>
      <c r="F16718" s="39"/>
      <c r="G16718" s="39"/>
      <c r="H16718" s="39"/>
      <c r="I16718" s="39"/>
    </row>
    <row r="16719" spans="1:9" x14ac:dyDescent="0.3">
      <c r="A16719" s="7">
        <v>43449</v>
      </c>
      <c r="B16719" s="2">
        <v>0.27083333333575865</v>
      </c>
      <c r="C16719" s="8">
        <v>44910.270833333336</v>
      </c>
      <c r="D16719" s="3">
        <v>5.0999999999999997E-2</v>
      </c>
      <c r="E16719" s="39"/>
      <c r="F16719" s="39"/>
      <c r="G16719" s="39"/>
      <c r="H16719" s="39"/>
      <c r="I16719" s="39"/>
    </row>
    <row r="16720" spans="1:9" x14ac:dyDescent="0.3">
      <c r="A16720" s="7">
        <v>43449</v>
      </c>
      <c r="B16720" s="2">
        <v>0.29166666666424135</v>
      </c>
      <c r="C16720" s="8">
        <v>44910.291666666664</v>
      </c>
      <c r="D16720" s="3">
        <v>5.0999999999999997E-2</v>
      </c>
      <c r="E16720" s="39"/>
      <c r="F16720" s="39"/>
      <c r="G16720" s="39"/>
      <c r="H16720" s="39"/>
      <c r="I16720" s="39"/>
    </row>
    <row r="16721" spans="1:9" x14ac:dyDescent="0.3">
      <c r="A16721" s="7">
        <v>43449</v>
      </c>
      <c r="B16721" s="2">
        <v>0.3125</v>
      </c>
      <c r="C16721" s="8">
        <v>44910.3125</v>
      </c>
      <c r="D16721" s="3">
        <v>5.0999999999999997E-2</v>
      </c>
      <c r="E16721" s="39"/>
      <c r="F16721" s="39"/>
      <c r="G16721" s="39"/>
      <c r="H16721" s="39"/>
      <c r="I16721" s="39"/>
    </row>
    <row r="16722" spans="1:9" x14ac:dyDescent="0.3">
      <c r="A16722" s="7">
        <v>43449</v>
      </c>
      <c r="B16722" s="2">
        <v>0.33333333333575865</v>
      </c>
      <c r="C16722" s="8">
        <v>44910.333333333336</v>
      </c>
      <c r="D16722" s="3">
        <v>5.0999999999999997E-2</v>
      </c>
      <c r="E16722" s="39"/>
      <c r="F16722" s="39"/>
      <c r="G16722" s="39"/>
      <c r="H16722" s="39"/>
      <c r="I16722" s="39"/>
    </row>
    <row r="16723" spans="1:9" x14ac:dyDescent="0.3">
      <c r="A16723" s="7">
        <v>43449</v>
      </c>
      <c r="B16723" s="2">
        <v>0.35416666666424135</v>
      </c>
      <c r="C16723" s="8">
        <v>44910.354166666664</v>
      </c>
      <c r="D16723" s="3">
        <v>5.0999999999999997E-2</v>
      </c>
      <c r="E16723" s="39"/>
      <c r="F16723" s="39"/>
      <c r="G16723" s="39"/>
      <c r="H16723" s="39"/>
      <c r="I16723" s="39"/>
    </row>
    <row r="16724" spans="1:9" x14ac:dyDescent="0.3">
      <c r="A16724" s="7">
        <v>43449</v>
      </c>
      <c r="B16724" s="2">
        <v>0.375</v>
      </c>
      <c r="C16724" s="8">
        <v>44910.375</v>
      </c>
      <c r="D16724" s="3">
        <v>5.0999999999999997E-2</v>
      </c>
      <c r="E16724" s="39"/>
      <c r="F16724" s="39"/>
      <c r="G16724" s="39"/>
      <c r="H16724" s="39"/>
      <c r="I16724" s="39"/>
    </row>
    <row r="16725" spans="1:9" x14ac:dyDescent="0.3">
      <c r="A16725" s="7">
        <v>43449</v>
      </c>
      <c r="B16725" s="2">
        <v>0.39583333333575865</v>
      </c>
      <c r="C16725" s="8">
        <v>44910.395833333336</v>
      </c>
      <c r="D16725" s="3">
        <v>5.0999999999999997E-2</v>
      </c>
      <c r="E16725" s="39"/>
      <c r="F16725" s="39"/>
      <c r="G16725" s="39"/>
      <c r="H16725" s="39"/>
      <c r="I16725" s="39"/>
    </row>
    <row r="16726" spans="1:9" x14ac:dyDescent="0.3">
      <c r="A16726" s="7">
        <v>43449</v>
      </c>
      <c r="B16726" s="2">
        <v>0.41666666666424135</v>
      </c>
      <c r="C16726" s="8">
        <v>44910.416666666664</v>
      </c>
      <c r="D16726" s="3">
        <v>5.0999999999999997E-2</v>
      </c>
      <c r="E16726" s="39"/>
      <c r="F16726" s="39"/>
      <c r="G16726" s="39"/>
      <c r="H16726" s="39"/>
      <c r="I16726" s="39"/>
    </row>
    <row r="16727" spans="1:9" x14ac:dyDescent="0.3">
      <c r="A16727" s="7">
        <v>43449</v>
      </c>
      <c r="B16727" s="2">
        <v>0.4375</v>
      </c>
      <c r="C16727" s="8">
        <v>44910.4375</v>
      </c>
      <c r="D16727" s="3">
        <v>5.0999999999999997E-2</v>
      </c>
      <c r="E16727" s="39"/>
      <c r="F16727" s="39"/>
      <c r="G16727" s="39"/>
      <c r="H16727" s="39"/>
      <c r="I16727" s="39"/>
    </row>
    <row r="16728" spans="1:9" x14ac:dyDescent="0.3">
      <c r="A16728" s="7">
        <v>43449</v>
      </c>
      <c r="B16728" s="2">
        <v>0.45833333333575865</v>
      </c>
      <c r="C16728" s="8">
        <v>44910.458333333336</v>
      </c>
      <c r="D16728" s="3">
        <v>5.0999999999999997E-2</v>
      </c>
      <c r="E16728" s="39"/>
      <c r="F16728" s="39"/>
      <c r="G16728" s="39"/>
      <c r="H16728" s="39"/>
      <c r="I16728" s="39"/>
    </row>
    <row r="16729" spans="1:9" x14ac:dyDescent="0.3">
      <c r="A16729" s="7">
        <v>43449</v>
      </c>
      <c r="B16729" s="2">
        <v>0.47916666666424135</v>
      </c>
      <c r="C16729" s="8">
        <v>44910.479166666664</v>
      </c>
      <c r="D16729" s="3">
        <v>5.0999999999999997E-2</v>
      </c>
      <c r="E16729" s="39"/>
      <c r="F16729" s="39"/>
      <c r="G16729" s="39"/>
      <c r="H16729" s="39"/>
      <c r="I16729" s="39"/>
    </row>
    <row r="16730" spans="1:9" x14ac:dyDescent="0.3">
      <c r="A16730" s="7">
        <v>43449</v>
      </c>
      <c r="B16730" s="2">
        <v>0.5</v>
      </c>
      <c r="C16730" s="8">
        <v>44910.5</v>
      </c>
      <c r="D16730" s="3">
        <v>5.0999999999999997E-2</v>
      </c>
      <c r="E16730" s="39"/>
      <c r="F16730" s="39"/>
      <c r="G16730" s="39"/>
      <c r="H16730" s="39"/>
      <c r="I16730" s="39"/>
    </row>
    <row r="16731" spans="1:9" x14ac:dyDescent="0.3">
      <c r="A16731" s="7">
        <v>43449</v>
      </c>
      <c r="B16731" s="2">
        <v>0.52083333333575865</v>
      </c>
      <c r="C16731" s="8">
        <v>44910.520833333336</v>
      </c>
      <c r="D16731" s="3">
        <v>5.0999999999999997E-2</v>
      </c>
      <c r="E16731" s="39"/>
      <c r="F16731" s="39"/>
      <c r="G16731" s="39"/>
      <c r="H16731" s="39"/>
      <c r="I16731" s="39"/>
    </row>
    <row r="16732" spans="1:9" x14ac:dyDescent="0.3">
      <c r="A16732" s="7">
        <v>43449</v>
      </c>
      <c r="B16732" s="2">
        <v>0.54166666666424135</v>
      </c>
      <c r="C16732" s="8">
        <v>44910.541666666664</v>
      </c>
      <c r="D16732" s="3">
        <v>5.0999999999999997E-2</v>
      </c>
      <c r="E16732" s="39"/>
      <c r="F16732" s="39"/>
      <c r="G16732" s="39"/>
      <c r="H16732" s="39"/>
      <c r="I16732" s="39"/>
    </row>
    <row r="16733" spans="1:9" x14ac:dyDescent="0.3">
      <c r="A16733" s="7">
        <v>43449</v>
      </c>
      <c r="B16733" s="2">
        <v>0.5625</v>
      </c>
      <c r="C16733" s="8">
        <v>44910.5625</v>
      </c>
      <c r="D16733" s="3">
        <v>5.0999999999999997E-2</v>
      </c>
      <c r="E16733" s="39"/>
      <c r="F16733" s="39"/>
      <c r="G16733" s="39"/>
      <c r="H16733" s="39"/>
      <c r="I16733" s="39"/>
    </row>
    <row r="16734" spans="1:9" x14ac:dyDescent="0.3">
      <c r="A16734" s="7">
        <v>43449</v>
      </c>
      <c r="B16734" s="2">
        <v>0.58333333333575865</v>
      </c>
      <c r="C16734" s="8">
        <v>44910.583333333336</v>
      </c>
      <c r="D16734" s="3">
        <v>5.0999999999999997E-2</v>
      </c>
      <c r="E16734" s="39"/>
      <c r="F16734" s="39"/>
      <c r="G16734" s="39"/>
      <c r="H16734" s="39"/>
      <c r="I16734" s="39"/>
    </row>
    <row r="16735" spans="1:9" x14ac:dyDescent="0.3">
      <c r="A16735" s="7">
        <v>43449</v>
      </c>
      <c r="B16735" s="2">
        <v>0.60416666666424135</v>
      </c>
      <c r="C16735" s="8">
        <v>44910.604166666664</v>
      </c>
      <c r="D16735" s="3">
        <v>5.0999999999999997E-2</v>
      </c>
      <c r="E16735" s="39"/>
      <c r="F16735" s="39"/>
      <c r="G16735" s="39"/>
      <c r="H16735" s="39"/>
      <c r="I16735" s="39"/>
    </row>
    <row r="16736" spans="1:9" x14ac:dyDescent="0.3">
      <c r="A16736" s="7">
        <v>43449</v>
      </c>
      <c r="B16736" s="2">
        <v>0.625</v>
      </c>
      <c r="C16736" s="8">
        <v>44910.625</v>
      </c>
      <c r="D16736" s="3">
        <v>5.0999999999999997E-2</v>
      </c>
      <c r="E16736" s="39"/>
      <c r="F16736" s="39"/>
      <c r="G16736" s="39"/>
      <c r="H16736" s="39"/>
      <c r="I16736" s="39"/>
    </row>
    <row r="16737" spans="1:9" x14ac:dyDescent="0.3">
      <c r="A16737" s="7">
        <v>43449</v>
      </c>
      <c r="B16737" s="2">
        <v>0.64583333333575865</v>
      </c>
      <c r="C16737" s="8">
        <v>44910.645833333336</v>
      </c>
      <c r="D16737" s="3">
        <v>5.0999999999999997E-2</v>
      </c>
      <c r="E16737" s="39"/>
      <c r="F16737" s="39"/>
      <c r="G16737" s="39"/>
      <c r="H16737" s="39"/>
      <c r="I16737" s="39"/>
    </row>
    <row r="16738" spans="1:9" x14ac:dyDescent="0.3">
      <c r="A16738" s="7">
        <v>43449</v>
      </c>
      <c r="B16738" s="2">
        <v>0.66666666666424135</v>
      </c>
      <c r="C16738" s="8">
        <v>44910.666666666664</v>
      </c>
      <c r="D16738" s="3">
        <v>5.0999999999999997E-2</v>
      </c>
      <c r="E16738" s="39"/>
      <c r="F16738" s="39"/>
      <c r="G16738" s="39"/>
      <c r="H16738" s="39"/>
      <c r="I16738" s="39"/>
    </row>
    <row r="16739" spans="1:9" x14ac:dyDescent="0.3">
      <c r="A16739" s="7">
        <v>43449</v>
      </c>
      <c r="B16739" s="2">
        <v>0.6875</v>
      </c>
      <c r="C16739" s="8">
        <v>44910.6875</v>
      </c>
      <c r="D16739" s="3">
        <v>5.0999999999999997E-2</v>
      </c>
      <c r="E16739" s="39"/>
      <c r="F16739" s="39"/>
      <c r="G16739" s="39"/>
      <c r="H16739" s="39"/>
      <c r="I16739" s="39"/>
    </row>
    <row r="16740" spans="1:9" x14ac:dyDescent="0.3">
      <c r="A16740" s="7">
        <v>43449</v>
      </c>
      <c r="B16740" s="2">
        <v>0.70833333333575865</v>
      </c>
      <c r="C16740" s="8">
        <v>44910.708333333336</v>
      </c>
      <c r="D16740" s="3">
        <v>5.0999999999999997E-2</v>
      </c>
      <c r="E16740" s="39"/>
      <c r="F16740" s="39"/>
      <c r="G16740" s="39"/>
      <c r="H16740" s="39"/>
      <c r="I16740" s="39"/>
    </row>
    <row r="16741" spans="1:9" x14ac:dyDescent="0.3">
      <c r="A16741" s="7">
        <v>43449</v>
      </c>
      <c r="B16741" s="2">
        <v>0.72916666666424135</v>
      </c>
      <c r="C16741" s="8">
        <v>44910.729166666664</v>
      </c>
      <c r="D16741" s="3">
        <v>5.0999999999999997E-2</v>
      </c>
      <c r="E16741" s="39"/>
      <c r="F16741" s="39"/>
      <c r="G16741" s="39"/>
      <c r="H16741" s="39"/>
      <c r="I16741" s="39"/>
    </row>
    <row r="16742" spans="1:9" x14ac:dyDescent="0.3">
      <c r="A16742" s="7">
        <v>43449</v>
      </c>
      <c r="B16742" s="2">
        <v>0.75</v>
      </c>
      <c r="C16742" s="8">
        <v>44910.75</v>
      </c>
      <c r="D16742" s="3">
        <v>5.0999999999999997E-2</v>
      </c>
      <c r="E16742" s="39"/>
      <c r="F16742" s="39"/>
      <c r="G16742" s="39"/>
      <c r="H16742" s="39"/>
      <c r="I16742" s="39"/>
    </row>
    <row r="16743" spans="1:9" x14ac:dyDescent="0.3">
      <c r="A16743" s="7">
        <v>43449</v>
      </c>
      <c r="B16743" s="2">
        <v>0.77083333333575865</v>
      </c>
      <c r="C16743" s="8">
        <v>44910.770833333336</v>
      </c>
      <c r="D16743" s="3">
        <v>5.0999999999999997E-2</v>
      </c>
      <c r="E16743" s="39"/>
      <c r="F16743" s="39"/>
      <c r="G16743" s="39"/>
      <c r="H16743" s="39"/>
      <c r="I16743" s="39"/>
    </row>
    <row r="16744" spans="1:9" x14ac:dyDescent="0.3">
      <c r="A16744" s="7">
        <v>43449</v>
      </c>
      <c r="B16744" s="2">
        <v>0.79166666666424135</v>
      </c>
      <c r="C16744" s="8">
        <v>44910.791666666664</v>
      </c>
      <c r="D16744" s="3">
        <v>5.0999999999999997E-2</v>
      </c>
      <c r="E16744" s="39"/>
      <c r="F16744" s="39"/>
      <c r="G16744" s="39"/>
      <c r="H16744" s="39"/>
      <c r="I16744" s="39"/>
    </row>
    <row r="16745" spans="1:9" x14ac:dyDescent="0.3">
      <c r="A16745" s="7">
        <v>43449</v>
      </c>
      <c r="B16745" s="2">
        <v>0.8125</v>
      </c>
      <c r="C16745" s="8">
        <v>44910.8125</v>
      </c>
      <c r="D16745" s="3">
        <v>5.0999999999999997E-2</v>
      </c>
      <c r="E16745" s="39"/>
      <c r="F16745" s="39"/>
      <c r="G16745" s="39"/>
      <c r="H16745" s="39"/>
      <c r="I16745" s="39"/>
    </row>
    <row r="16746" spans="1:9" x14ac:dyDescent="0.3">
      <c r="A16746" s="7">
        <v>43449</v>
      </c>
      <c r="B16746" s="2">
        <v>0.83333333333575865</v>
      </c>
      <c r="C16746" s="8">
        <v>44910.833333333336</v>
      </c>
      <c r="D16746" s="3">
        <v>5.0999999999999997E-2</v>
      </c>
      <c r="E16746" s="39"/>
      <c r="F16746" s="39"/>
      <c r="G16746" s="39"/>
      <c r="H16746" s="39"/>
      <c r="I16746" s="39"/>
    </row>
    <row r="16747" spans="1:9" x14ac:dyDescent="0.3">
      <c r="A16747" s="7">
        <v>43449</v>
      </c>
      <c r="B16747" s="2">
        <v>0.85416666666424135</v>
      </c>
      <c r="C16747" s="8">
        <v>44910.854166666664</v>
      </c>
      <c r="D16747" s="3">
        <v>5.0999999999999997E-2</v>
      </c>
      <c r="E16747" s="39"/>
      <c r="F16747" s="39"/>
      <c r="G16747" s="39"/>
      <c r="H16747" s="39"/>
      <c r="I16747" s="39"/>
    </row>
    <row r="16748" spans="1:9" x14ac:dyDescent="0.3">
      <c r="A16748" s="7">
        <v>43449</v>
      </c>
      <c r="B16748" s="2">
        <v>0.875</v>
      </c>
      <c r="C16748" s="8">
        <v>44910.875</v>
      </c>
      <c r="D16748" s="3">
        <v>5.0999999999999997E-2</v>
      </c>
      <c r="E16748" s="39"/>
      <c r="F16748" s="39"/>
      <c r="G16748" s="39"/>
      <c r="H16748" s="39"/>
      <c r="I16748" s="39"/>
    </row>
    <row r="16749" spans="1:9" x14ac:dyDescent="0.3">
      <c r="A16749" s="7">
        <v>43449</v>
      </c>
      <c r="B16749" s="2">
        <v>0.89583333333575865</v>
      </c>
      <c r="C16749" s="8">
        <v>44910.895833333336</v>
      </c>
      <c r="D16749" s="3">
        <v>5.0999999999999997E-2</v>
      </c>
      <c r="E16749" s="39"/>
      <c r="F16749" s="39"/>
      <c r="G16749" s="39"/>
      <c r="H16749" s="39"/>
      <c r="I16749" s="39"/>
    </row>
    <row r="16750" spans="1:9" x14ac:dyDescent="0.3">
      <c r="A16750" s="7">
        <v>43449</v>
      </c>
      <c r="B16750" s="2">
        <v>0.91666666666424135</v>
      </c>
      <c r="C16750" s="8">
        <v>44910.916666666664</v>
      </c>
      <c r="D16750" s="3">
        <v>5.0999999999999997E-2</v>
      </c>
      <c r="E16750" s="39"/>
      <c r="F16750" s="39"/>
      <c r="G16750" s="39"/>
      <c r="H16750" s="39"/>
      <c r="I16750" s="39"/>
    </row>
    <row r="16751" spans="1:9" x14ac:dyDescent="0.3">
      <c r="A16751" s="7">
        <v>43449</v>
      </c>
      <c r="B16751" s="2">
        <v>0.9375</v>
      </c>
      <c r="C16751" s="8">
        <v>44910.9375</v>
      </c>
      <c r="D16751" s="3">
        <v>5.0999999999999997E-2</v>
      </c>
      <c r="E16751" s="39"/>
      <c r="F16751" s="39"/>
      <c r="G16751" s="39"/>
      <c r="H16751" s="39"/>
      <c r="I16751" s="39"/>
    </row>
    <row r="16752" spans="1:9" x14ac:dyDescent="0.3">
      <c r="A16752" s="7">
        <v>43449</v>
      </c>
      <c r="B16752" s="2">
        <v>0.95833333333575865</v>
      </c>
      <c r="C16752" s="8">
        <v>44910.958333333336</v>
      </c>
      <c r="D16752" s="3">
        <v>5.0999999999999997E-2</v>
      </c>
      <c r="E16752" s="39"/>
      <c r="F16752" s="39"/>
      <c r="G16752" s="39"/>
      <c r="H16752" s="39"/>
      <c r="I16752" s="39"/>
    </row>
    <row r="16753" spans="1:9" x14ac:dyDescent="0.3">
      <c r="A16753" s="7">
        <v>43449</v>
      </c>
      <c r="B16753" s="2">
        <v>0.97916666666424135</v>
      </c>
      <c r="C16753" s="8">
        <v>44910.979166666664</v>
      </c>
      <c r="D16753" s="3">
        <v>5.0999999999999997E-2</v>
      </c>
      <c r="E16753" s="48">
        <f>+IF(D16753="","",AVERAGE(D16706:D16753))</f>
        <v>4.70625E-2</v>
      </c>
      <c r="F16753" s="48">
        <f>+IF(D16753="","",MIN(D16706:D16753))</f>
        <v>2.4E-2</v>
      </c>
      <c r="G16753" s="48">
        <f>+IF(D16753="","",MAX(D16706:D16753))</f>
        <v>5.0999999999999997E-2</v>
      </c>
      <c r="H16753" s="48">
        <f>STDEV(D16706:D16753)</f>
        <v>9.6301968562103567E-3</v>
      </c>
      <c r="I16753" s="48">
        <f>+IF(F16753="","",(G16753-F16753))</f>
        <v>2.6999999999999996E-2</v>
      </c>
    </row>
    <row r="16754" spans="1:9" x14ac:dyDescent="0.3">
      <c r="A16754" s="7">
        <v>43450</v>
      </c>
      <c r="B16754" s="2">
        <v>0</v>
      </c>
      <c r="C16754" s="8">
        <v>44911</v>
      </c>
      <c r="D16754" s="3">
        <v>5.0999999999999997E-2</v>
      </c>
      <c r="E16754" s="39"/>
      <c r="F16754" s="39"/>
      <c r="G16754" s="39"/>
      <c r="H16754" s="39"/>
      <c r="I16754" s="39"/>
    </row>
    <row r="16755" spans="1:9" x14ac:dyDescent="0.3">
      <c r="A16755" s="7">
        <v>43450</v>
      </c>
      <c r="B16755" s="2">
        <v>2.0833333335758653E-2</v>
      </c>
      <c r="C16755" s="8">
        <v>44911.020833333336</v>
      </c>
      <c r="D16755" s="3">
        <v>5.0999999999999997E-2</v>
      </c>
      <c r="E16755" s="39"/>
      <c r="F16755" s="39"/>
      <c r="G16755" s="39"/>
      <c r="H16755" s="39"/>
      <c r="I16755" s="39"/>
    </row>
    <row r="16756" spans="1:9" x14ac:dyDescent="0.3">
      <c r="A16756" s="7">
        <v>43450</v>
      </c>
      <c r="B16756" s="2">
        <v>4.1666666664241347E-2</v>
      </c>
      <c r="C16756" s="8">
        <v>44911.041666666664</v>
      </c>
      <c r="D16756" s="3">
        <v>5.0999999999999997E-2</v>
      </c>
      <c r="E16756" s="39"/>
      <c r="F16756" s="39"/>
      <c r="G16756" s="39"/>
      <c r="H16756" s="39"/>
      <c r="I16756" s="39"/>
    </row>
    <row r="16757" spans="1:9" x14ac:dyDescent="0.3">
      <c r="A16757" s="7">
        <v>43450</v>
      </c>
      <c r="B16757" s="2">
        <v>6.25E-2</v>
      </c>
      <c r="C16757" s="8">
        <v>44911.0625</v>
      </c>
      <c r="D16757" s="3">
        <v>5.0999999999999997E-2</v>
      </c>
      <c r="E16757" s="39"/>
      <c r="F16757" s="39"/>
      <c r="G16757" s="39"/>
      <c r="H16757" s="39"/>
      <c r="I16757" s="39"/>
    </row>
    <row r="16758" spans="1:9" x14ac:dyDescent="0.3">
      <c r="A16758" s="7">
        <v>43450</v>
      </c>
      <c r="B16758" s="2">
        <v>8.3333333335758653E-2</v>
      </c>
      <c r="C16758" s="8">
        <v>44911.083333333336</v>
      </c>
      <c r="D16758" s="3">
        <v>5.0999999999999997E-2</v>
      </c>
      <c r="E16758" s="39"/>
      <c r="F16758" s="39"/>
      <c r="G16758" s="39"/>
      <c r="H16758" s="39"/>
      <c r="I16758" s="39"/>
    </row>
    <row r="16759" spans="1:9" x14ac:dyDescent="0.3">
      <c r="A16759" s="7">
        <v>43450</v>
      </c>
      <c r="B16759" s="2">
        <v>0.10416666666424135</v>
      </c>
      <c r="C16759" s="8">
        <v>44911.104166666664</v>
      </c>
      <c r="D16759" s="3">
        <v>5.0999999999999997E-2</v>
      </c>
      <c r="E16759" s="39"/>
      <c r="F16759" s="39"/>
      <c r="G16759" s="39"/>
      <c r="H16759" s="39"/>
      <c r="I16759" s="39"/>
    </row>
    <row r="16760" spans="1:9" x14ac:dyDescent="0.3">
      <c r="A16760" s="7">
        <v>43450</v>
      </c>
      <c r="B16760" s="2">
        <v>0.125</v>
      </c>
      <c r="C16760" s="8">
        <v>44911.125</v>
      </c>
      <c r="D16760" s="3">
        <v>5.0999999999999997E-2</v>
      </c>
      <c r="E16760" s="39"/>
      <c r="F16760" s="39"/>
      <c r="G16760" s="39"/>
      <c r="H16760" s="39"/>
      <c r="I16760" s="39"/>
    </row>
    <row r="16761" spans="1:9" x14ac:dyDescent="0.3">
      <c r="A16761" s="7">
        <v>43450</v>
      </c>
      <c r="B16761" s="2">
        <v>0.14583333333575865</v>
      </c>
      <c r="C16761" s="8">
        <v>44911.145833333336</v>
      </c>
      <c r="D16761" s="3">
        <v>5.0999999999999997E-2</v>
      </c>
      <c r="E16761" s="39"/>
      <c r="F16761" s="39"/>
      <c r="G16761" s="39"/>
      <c r="H16761" s="39"/>
      <c r="I16761" s="39"/>
    </row>
    <row r="16762" spans="1:9" x14ac:dyDescent="0.3">
      <c r="A16762" s="7">
        <v>43450</v>
      </c>
      <c r="B16762" s="2">
        <v>0.16666666666424135</v>
      </c>
      <c r="C16762" s="8">
        <v>44911.166666666664</v>
      </c>
      <c r="D16762" s="3">
        <v>5.0999999999999997E-2</v>
      </c>
      <c r="E16762" s="39"/>
      <c r="F16762" s="39"/>
      <c r="G16762" s="39"/>
      <c r="H16762" s="39"/>
      <c r="I16762" s="39"/>
    </row>
    <row r="16763" spans="1:9" x14ac:dyDescent="0.3">
      <c r="A16763" s="7">
        <v>43450</v>
      </c>
      <c r="B16763" s="2">
        <v>0.1875</v>
      </c>
      <c r="C16763" s="8">
        <v>44911.1875</v>
      </c>
      <c r="D16763" s="3">
        <v>5.0999999999999997E-2</v>
      </c>
      <c r="E16763" s="39"/>
      <c r="F16763" s="39"/>
      <c r="G16763" s="39"/>
      <c r="H16763" s="39"/>
      <c r="I16763" s="39"/>
    </row>
    <row r="16764" spans="1:9" x14ac:dyDescent="0.3">
      <c r="A16764" s="7">
        <v>43450</v>
      </c>
      <c r="B16764" s="2">
        <v>0.20833333333575865</v>
      </c>
      <c r="C16764" s="8">
        <v>44911.208333333336</v>
      </c>
      <c r="D16764" s="3">
        <v>5.0999999999999997E-2</v>
      </c>
      <c r="E16764" s="39"/>
      <c r="F16764" s="39"/>
      <c r="G16764" s="39"/>
      <c r="H16764" s="39"/>
      <c r="I16764" s="39"/>
    </row>
    <row r="16765" spans="1:9" x14ac:dyDescent="0.3">
      <c r="A16765" s="7">
        <v>43450</v>
      </c>
      <c r="B16765" s="2">
        <v>0.22916666666424135</v>
      </c>
      <c r="C16765" s="8">
        <v>44911.229166666664</v>
      </c>
      <c r="D16765" s="3">
        <v>5.0999999999999997E-2</v>
      </c>
      <c r="E16765" s="39"/>
      <c r="F16765" s="39"/>
      <c r="G16765" s="39"/>
      <c r="H16765" s="39"/>
      <c r="I16765" s="39"/>
    </row>
    <row r="16766" spans="1:9" x14ac:dyDescent="0.3">
      <c r="A16766" s="7">
        <v>43450</v>
      </c>
      <c r="B16766" s="2">
        <v>0.25</v>
      </c>
      <c r="C16766" s="8">
        <v>44911.25</v>
      </c>
      <c r="D16766" s="3">
        <v>5.0999999999999997E-2</v>
      </c>
      <c r="E16766" s="39"/>
      <c r="F16766" s="39"/>
      <c r="G16766" s="39"/>
      <c r="H16766" s="39"/>
      <c r="I16766" s="39"/>
    </row>
    <row r="16767" spans="1:9" x14ac:dyDescent="0.3">
      <c r="A16767" s="7">
        <v>43450</v>
      </c>
      <c r="B16767" s="2">
        <v>0.27083333333575865</v>
      </c>
      <c r="C16767" s="8">
        <v>44911.270833333336</v>
      </c>
      <c r="D16767" s="3">
        <v>5.0999999999999997E-2</v>
      </c>
      <c r="E16767" s="39"/>
      <c r="F16767" s="39"/>
      <c r="G16767" s="39"/>
      <c r="H16767" s="39"/>
      <c r="I16767" s="39"/>
    </row>
    <row r="16768" spans="1:9" x14ac:dyDescent="0.3">
      <c r="A16768" s="7">
        <v>43450</v>
      </c>
      <c r="B16768" s="2">
        <v>0.29166666666424135</v>
      </c>
      <c r="C16768" s="8">
        <v>44911.291666666664</v>
      </c>
      <c r="D16768" s="3">
        <v>5.0999999999999997E-2</v>
      </c>
      <c r="E16768" s="39"/>
      <c r="F16768" s="39"/>
      <c r="G16768" s="39"/>
      <c r="H16768" s="39"/>
      <c r="I16768" s="39"/>
    </row>
    <row r="16769" spans="1:9" x14ac:dyDescent="0.3">
      <c r="A16769" s="7">
        <v>43450</v>
      </c>
      <c r="B16769" s="2">
        <v>0.3125</v>
      </c>
      <c r="C16769" s="8">
        <v>44911.3125</v>
      </c>
      <c r="D16769" s="3">
        <v>5.0999999999999997E-2</v>
      </c>
      <c r="E16769" s="39"/>
      <c r="F16769" s="39"/>
      <c r="G16769" s="39"/>
      <c r="H16769" s="39"/>
      <c r="I16769" s="39"/>
    </row>
    <row r="16770" spans="1:9" x14ac:dyDescent="0.3">
      <c r="A16770" s="7">
        <v>43450</v>
      </c>
      <c r="B16770" s="2">
        <v>0.33333333333575865</v>
      </c>
      <c r="C16770" s="8">
        <v>44911.333333333336</v>
      </c>
      <c r="D16770" s="3">
        <v>5.0999999999999997E-2</v>
      </c>
      <c r="E16770" s="39"/>
      <c r="F16770" s="39"/>
      <c r="G16770" s="39"/>
      <c r="H16770" s="39"/>
      <c r="I16770" s="39"/>
    </row>
    <row r="16771" spans="1:9" x14ac:dyDescent="0.3">
      <c r="A16771" s="7">
        <v>43450</v>
      </c>
      <c r="B16771" s="2">
        <v>0.35416666666424135</v>
      </c>
      <c r="C16771" s="8">
        <v>44911.354166666664</v>
      </c>
      <c r="D16771" s="3">
        <v>5.0999999999999997E-2</v>
      </c>
      <c r="E16771" s="39"/>
      <c r="F16771" s="39"/>
      <c r="G16771" s="39"/>
      <c r="H16771" s="39"/>
      <c r="I16771" s="39"/>
    </row>
    <row r="16772" spans="1:9" x14ac:dyDescent="0.3">
      <c r="A16772" s="7">
        <v>43450</v>
      </c>
      <c r="B16772" s="2">
        <v>0.375</v>
      </c>
      <c r="C16772" s="8">
        <v>44911.375</v>
      </c>
      <c r="D16772" s="3">
        <v>5.0999999999999997E-2</v>
      </c>
      <c r="E16772" s="39"/>
      <c r="F16772" s="39"/>
      <c r="G16772" s="39"/>
      <c r="H16772" s="39"/>
      <c r="I16772" s="39"/>
    </row>
    <row r="16773" spans="1:9" x14ac:dyDescent="0.3">
      <c r="A16773" s="7">
        <v>43450</v>
      </c>
      <c r="B16773" s="2">
        <v>0.39583333333575865</v>
      </c>
      <c r="C16773" s="8">
        <v>44911.395833333336</v>
      </c>
      <c r="D16773" s="3">
        <v>5.0999999999999997E-2</v>
      </c>
      <c r="E16773" s="39"/>
      <c r="F16773" s="39"/>
      <c r="G16773" s="39"/>
      <c r="H16773" s="39"/>
      <c r="I16773" s="39"/>
    </row>
    <row r="16774" spans="1:9" x14ac:dyDescent="0.3">
      <c r="A16774" s="7">
        <v>43450</v>
      </c>
      <c r="B16774" s="2">
        <v>0.41666666666424135</v>
      </c>
      <c r="C16774" s="8">
        <v>44911.416666666664</v>
      </c>
      <c r="D16774" s="3">
        <v>5.0999999999999997E-2</v>
      </c>
      <c r="E16774" s="39"/>
      <c r="F16774" s="39"/>
      <c r="G16774" s="39"/>
      <c r="H16774" s="39"/>
      <c r="I16774" s="39"/>
    </row>
    <row r="16775" spans="1:9" x14ac:dyDescent="0.3">
      <c r="A16775" s="7">
        <v>43450</v>
      </c>
      <c r="B16775" s="2">
        <v>0.4375</v>
      </c>
      <c r="C16775" s="8">
        <v>44911.4375</v>
      </c>
      <c r="D16775" s="3">
        <v>5.0999999999999997E-2</v>
      </c>
      <c r="E16775" s="39"/>
      <c r="F16775" s="39"/>
      <c r="G16775" s="39"/>
      <c r="H16775" s="39"/>
      <c r="I16775" s="39"/>
    </row>
    <row r="16776" spans="1:9" x14ac:dyDescent="0.3">
      <c r="A16776" s="7">
        <v>43450</v>
      </c>
      <c r="B16776" s="2">
        <v>0.45833333333575865</v>
      </c>
      <c r="C16776" s="8">
        <v>44911.458333333336</v>
      </c>
      <c r="D16776" s="3">
        <v>5.0999999999999997E-2</v>
      </c>
      <c r="E16776" s="39"/>
      <c r="F16776" s="39"/>
      <c r="G16776" s="39"/>
      <c r="H16776" s="39"/>
      <c r="I16776" s="39"/>
    </row>
    <row r="16777" spans="1:9" x14ac:dyDescent="0.3">
      <c r="A16777" s="7">
        <v>43450</v>
      </c>
      <c r="B16777" s="2">
        <v>0.47916666666424135</v>
      </c>
      <c r="C16777" s="8">
        <v>44911.479166666664</v>
      </c>
      <c r="D16777" s="3">
        <v>5.0999999999999997E-2</v>
      </c>
      <c r="E16777" s="39"/>
      <c r="F16777" s="39"/>
      <c r="G16777" s="39"/>
      <c r="H16777" s="39"/>
      <c r="I16777" s="39"/>
    </row>
    <row r="16778" spans="1:9" x14ac:dyDescent="0.3">
      <c r="A16778" s="7">
        <v>43450</v>
      </c>
      <c r="B16778" s="2">
        <v>0.5</v>
      </c>
      <c r="C16778" s="8">
        <v>44911.5</v>
      </c>
      <c r="D16778" s="3">
        <v>5.0999999999999997E-2</v>
      </c>
      <c r="E16778" s="39"/>
      <c r="F16778" s="39"/>
      <c r="G16778" s="39"/>
      <c r="H16778" s="39"/>
      <c r="I16778" s="39"/>
    </row>
    <row r="16779" spans="1:9" x14ac:dyDescent="0.3">
      <c r="A16779" s="7">
        <v>43450</v>
      </c>
      <c r="B16779" s="2">
        <v>0.52083333333575865</v>
      </c>
      <c r="C16779" s="8">
        <v>44911.520833333336</v>
      </c>
      <c r="D16779" s="3">
        <v>5.0999999999999997E-2</v>
      </c>
      <c r="E16779" s="39"/>
      <c r="F16779" s="39"/>
      <c r="G16779" s="39"/>
      <c r="H16779" s="39"/>
      <c r="I16779" s="39"/>
    </row>
    <row r="16780" spans="1:9" x14ac:dyDescent="0.3">
      <c r="A16780" s="7">
        <v>43450</v>
      </c>
      <c r="B16780" s="2">
        <v>0.54166666666424135</v>
      </c>
      <c r="C16780" s="8">
        <v>44911.541666666664</v>
      </c>
      <c r="D16780" s="3">
        <v>5.0999999999999997E-2</v>
      </c>
      <c r="E16780" s="39"/>
      <c r="F16780" s="39"/>
      <c r="G16780" s="39"/>
      <c r="H16780" s="39"/>
      <c r="I16780" s="39"/>
    </row>
    <row r="16781" spans="1:9" x14ac:dyDescent="0.3">
      <c r="A16781" s="7">
        <v>43450</v>
      </c>
      <c r="B16781" s="2">
        <v>0.5625</v>
      </c>
      <c r="C16781" s="8">
        <v>44911.5625</v>
      </c>
      <c r="D16781" s="3">
        <v>5.0999999999999997E-2</v>
      </c>
      <c r="E16781" s="39"/>
      <c r="F16781" s="39"/>
      <c r="G16781" s="39"/>
      <c r="H16781" s="39"/>
      <c r="I16781" s="39"/>
    </row>
    <row r="16782" spans="1:9" x14ac:dyDescent="0.3">
      <c r="A16782" s="7">
        <v>43450</v>
      </c>
      <c r="B16782" s="2">
        <v>0.58333333333575865</v>
      </c>
      <c r="C16782" s="8">
        <v>44911.583333333336</v>
      </c>
      <c r="D16782" s="3">
        <v>5.0999999999999997E-2</v>
      </c>
      <c r="E16782" s="39"/>
      <c r="F16782" s="39"/>
      <c r="G16782" s="39"/>
      <c r="H16782" s="39"/>
      <c r="I16782" s="39"/>
    </row>
    <row r="16783" spans="1:9" x14ac:dyDescent="0.3">
      <c r="A16783" s="7">
        <v>43450</v>
      </c>
      <c r="B16783" s="2">
        <v>0.60416666666424135</v>
      </c>
      <c r="C16783" s="8">
        <v>44911.604166666664</v>
      </c>
      <c r="D16783" s="3">
        <v>5.0999999999999997E-2</v>
      </c>
      <c r="E16783" s="39"/>
      <c r="F16783" s="39"/>
      <c r="G16783" s="39"/>
      <c r="H16783" s="39"/>
      <c r="I16783" s="39"/>
    </row>
    <row r="16784" spans="1:9" x14ac:dyDescent="0.3">
      <c r="A16784" s="7">
        <v>43450</v>
      </c>
      <c r="B16784" s="2">
        <v>0.625</v>
      </c>
      <c r="C16784" s="8">
        <v>44911.625</v>
      </c>
      <c r="D16784" s="3">
        <v>5.0999999999999997E-2</v>
      </c>
      <c r="E16784" s="39"/>
      <c r="F16784" s="39"/>
      <c r="G16784" s="39"/>
      <c r="H16784" s="39"/>
      <c r="I16784" s="39"/>
    </row>
    <row r="16785" spans="1:9" x14ac:dyDescent="0.3">
      <c r="A16785" s="7">
        <v>43450</v>
      </c>
      <c r="B16785" s="2">
        <v>0.64583333333575865</v>
      </c>
      <c r="C16785" s="8">
        <v>44911.645833333336</v>
      </c>
      <c r="D16785" s="3">
        <v>5.0999999999999997E-2</v>
      </c>
      <c r="E16785" s="39"/>
      <c r="F16785" s="39"/>
      <c r="G16785" s="39"/>
      <c r="H16785" s="39"/>
      <c r="I16785" s="39"/>
    </row>
    <row r="16786" spans="1:9" x14ac:dyDescent="0.3">
      <c r="A16786" s="7">
        <v>43450</v>
      </c>
      <c r="B16786" s="2">
        <v>0.66666666666424135</v>
      </c>
      <c r="C16786" s="8">
        <v>44911.666666666664</v>
      </c>
      <c r="D16786" s="3">
        <v>5.0999999999999997E-2</v>
      </c>
      <c r="E16786" s="39"/>
      <c r="F16786" s="39"/>
      <c r="G16786" s="39"/>
      <c r="H16786" s="39"/>
      <c r="I16786" s="39"/>
    </row>
    <row r="16787" spans="1:9" x14ac:dyDescent="0.3">
      <c r="A16787" s="7">
        <v>43450</v>
      </c>
      <c r="B16787" s="2">
        <v>0.6875</v>
      </c>
      <c r="C16787" s="8">
        <v>44911.6875</v>
      </c>
      <c r="D16787" s="3">
        <v>5.0999999999999997E-2</v>
      </c>
      <c r="E16787" s="39"/>
      <c r="F16787" s="39"/>
      <c r="G16787" s="39"/>
      <c r="H16787" s="39"/>
      <c r="I16787" s="39"/>
    </row>
    <row r="16788" spans="1:9" x14ac:dyDescent="0.3">
      <c r="A16788" s="7">
        <v>43450</v>
      </c>
      <c r="B16788" s="2">
        <v>0.70833333333575865</v>
      </c>
      <c r="C16788" s="8">
        <v>44911.708333333336</v>
      </c>
      <c r="D16788" s="3">
        <v>5.0999999999999997E-2</v>
      </c>
      <c r="E16788" s="39"/>
      <c r="F16788" s="39"/>
      <c r="G16788" s="39"/>
      <c r="H16788" s="39"/>
      <c r="I16788" s="39"/>
    </row>
    <row r="16789" spans="1:9" x14ac:dyDescent="0.3">
      <c r="A16789" s="7">
        <v>43450</v>
      </c>
      <c r="B16789" s="2">
        <v>0.72916666666424135</v>
      </c>
      <c r="C16789" s="8">
        <v>44911.729166666664</v>
      </c>
      <c r="D16789" s="3">
        <v>5.0999999999999997E-2</v>
      </c>
      <c r="E16789" s="39"/>
      <c r="F16789" s="39"/>
      <c r="G16789" s="39"/>
      <c r="H16789" s="39"/>
      <c r="I16789" s="39"/>
    </row>
    <row r="16790" spans="1:9" x14ac:dyDescent="0.3">
      <c r="A16790" s="7">
        <v>43450</v>
      </c>
      <c r="B16790" s="2">
        <v>0.75</v>
      </c>
      <c r="C16790" s="8">
        <v>44911.75</v>
      </c>
      <c r="D16790" s="3">
        <v>5.0999999999999997E-2</v>
      </c>
      <c r="E16790" s="39"/>
      <c r="F16790" s="39"/>
      <c r="G16790" s="39"/>
      <c r="H16790" s="39"/>
      <c r="I16790" s="39"/>
    </row>
    <row r="16791" spans="1:9" x14ac:dyDescent="0.3">
      <c r="A16791" s="7">
        <v>43450</v>
      </c>
      <c r="B16791" s="2">
        <v>0.77083333333575865</v>
      </c>
      <c r="C16791" s="8">
        <v>44911.770833333336</v>
      </c>
      <c r="D16791" s="3">
        <v>5.0999999999999997E-2</v>
      </c>
      <c r="E16791" s="39"/>
      <c r="F16791" s="39"/>
      <c r="G16791" s="39"/>
      <c r="H16791" s="39"/>
      <c r="I16791" s="39"/>
    </row>
    <row r="16792" spans="1:9" x14ac:dyDescent="0.3">
      <c r="A16792" s="7">
        <v>43450</v>
      </c>
      <c r="B16792" s="2">
        <v>0.79166666666424135</v>
      </c>
      <c r="C16792" s="8">
        <v>44911.791666666664</v>
      </c>
      <c r="D16792" s="3">
        <v>5.0999999999999997E-2</v>
      </c>
      <c r="E16792" s="39"/>
      <c r="F16792" s="39"/>
      <c r="G16792" s="39"/>
      <c r="H16792" s="39"/>
      <c r="I16792" s="39"/>
    </row>
    <row r="16793" spans="1:9" x14ac:dyDescent="0.3">
      <c r="A16793" s="7">
        <v>43450</v>
      </c>
      <c r="B16793" s="2">
        <v>0.8125</v>
      </c>
      <c r="C16793" s="8">
        <v>44911.8125</v>
      </c>
      <c r="D16793" s="3">
        <v>5.0999999999999997E-2</v>
      </c>
      <c r="E16793" s="39"/>
      <c r="F16793" s="39"/>
      <c r="G16793" s="39"/>
      <c r="H16793" s="39"/>
      <c r="I16793" s="39"/>
    </row>
    <row r="16794" spans="1:9" x14ac:dyDescent="0.3">
      <c r="A16794" s="7">
        <v>43450</v>
      </c>
      <c r="B16794" s="2">
        <v>0.83333333333575865</v>
      </c>
      <c r="C16794" s="8">
        <v>44911.833333333336</v>
      </c>
      <c r="D16794" s="3">
        <v>5.0999999999999997E-2</v>
      </c>
      <c r="E16794" s="39"/>
      <c r="F16794" s="39"/>
      <c r="G16794" s="39"/>
      <c r="H16794" s="39"/>
      <c r="I16794" s="39"/>
    </row>
    <row r="16795" spans="1:9" x14ac:dyDescent="0.3">
      <c r="A16795" s="7">
        <v>43450</v>
      </c>
      <c r="B16795" s="2">
        <v>0.85416666666424135</v>
      </c>
      <c r="C16795" s="8">
        <v>44911.854166666664</v>
      </c>
      <c r="D16795" s="3">
        <v>5.0999999999999997E-2</v>
      </c>
      <c r="E16795" s="39"/>
      <c r="F16795" s="39"/>
      <c r="G16795" s="39"/>
      <c r="H16795" s="39"/>
      <c r="I16795" s="39"/>
    </row>
    <row r="16796" spans="1:9" x14ac:dyDescent="0.3">
      <c r="A16796" s="7">
        <v>43450</v>
      </c>
      <c r="B16796" s="2">
        <v>0.875</v>
      </c>
      <c r="C16796" s="8">
        <v>44911.875</v>
      </c>
      <c r="D16796" s="3">
        <v>5.0999999999999997E-2</v>
      </c>
      <c r="E16796" s="39"/>
      <c r="F16796" s="39"/>
      <c r="G16796" s="39"/>
      <c r="H16796" s="39"/>
      <c r="I16796" s="39"/>
    </row>
    <row r="16797" spans="1:9" x14ac:dyDescent="0.3">
      <c r="A16797" s="7">
        <v>43450</v>
      </c>
      <c r="B16797" s="2">
        <v>0.89583333333575865</v>
      </c>
      <c r="C16797" s="8">
        <v>44911.895833333336</v>
      </c>
      <c r="D16797" s="3">
        <v>5.0999999999999997E-2</v>
      </c>
      <c r="E16797" s="39"/>
      <c r="F16797" s="39"/>
      <c r="G16797" s="39"/>
      <c r="H16797" s="39"/>
      <c r="I16797" s="39"/>
    </row>
    <row r="16798" spans="1:9" x14ac:dyDescent="0.3">
      <c r="A16798" s="7">
        <v>43450</v>
      </c>
      <c r="B16798" s="2">
        <v>0.91666666666424135</v>
      </c>
      <c r="C16798" s="8">
        <v>44911.916666666664</v>
      </c>
      <c r="D16798" s="3">
        <v>5.0999999999999997E-2</v>
      </c>
      <c r="E16798" s="39"/>
      <c r="F16798" s="39"/>
      <c r="G16798" s="39"/>
      <c r="H16798" s="39"/>
      <c r="I16798" s="39"/>
    </row>
    <row r="16799" spans="1:9" x14ac:dyDescent="0.3">
      <c r="A16799" s="7">
        <v>43450</v>
      </c>
      <c r="B16799" s="2">
        <v>0.9375</v>
      </c>
      <c r="C16799" s="8">
        <v>44911.9375</v>
      </c>
      <c r="D16799" s="3">
        <v>5.0999999999999997E-2</v>
      </c>
      <c r="E16799" s="39"/>
      <c r="F16799" s="39"/>
      <c r="G16799" s="39"/>
      <c r="H16799" s="39"/>
      <c r="I16799" s="39"/>
    </row>
    <row r="16800" spans="1:9" x14ac:dyDescent="0.3">
      <c r="A16800" s="7">
        <v>43450</v>
      </c>
      <c r="B16800" s="2">
        <v>0.95833333333575865</v>
      </c>
      <c r="C16800" s="8">
        <v>44911.958333333336</v>
      </c>
      <c r="D16800" s="3">
        <v>5.0999999999999997E-2</v>
      </c>
      <c r="E16800" s="39"/>
      <c r="F16800" s="39"/>
      <c r="G16800" s="39"/>
      <c r="H16800" s="39"/>
      <c r="I16800" s="39"/>
    </row>
    <row r="16801" spans="1:9" x14ac:dyDescent="0.3">
      <c r="A16801" s="7">
        <v>43450</v>
      </c>
      <c r="B16801" s="2">
        <v>0.97916666666424135</v>
      </c>
      <c r="C16801" s="8">
        <v>44911.979166666664</v>
      </c>
      <c r="D16801" s="3">
        <v>5.0999999999999997E-2</v>
      </c>
      <c r="E16801" s="48">
        <f>+IF(D16801="","",AVERAGE(D16754:D16801))</f>
        <v>5.1000000000000011E-2</v>
      </c>
      <c r="F16801" s="48">
        <f>+IF(D16801="","",MIN(D16754:D16801))</f>
        <v>5.0999999999999997E-2</v>
      </c>
      <c r="G16801" s="48">
        <f>+IF(D16801="","",MAX(D16754:D16801))</f>
        <v>5.0999999999999997E-2</v>
      </c>
      <c r="H16801" s="48">
        <f>STDEV(D16754:D16801)</f>
        <v>1.402464679500535E-17</v>
      </c>
      <c r="I16801" s="48">
        <f>+IF(F16801="","",(G16801-F16801))</f>
        <v>0</v>
      </c>
    </row>
    <row r="16802" spans="1:9" x14ac:dyDescent="0.3">
      <c r="A16802" s="7">
        <v>43451</v>
      </c>
      <c r="B16802" s="2">
        <v>0</v>
      </c>
      <c r="C16802" s="8">
        <v>44912</v>
      </c>
      <c r="D16802" s="3">
        <v>5.0999999999999997E-2</v>
      </c>
      <c r="E16802" s="39"/>
      <c r="F16802" s="39"/>
      <c r="G16802" s="39"/>
      <c r="H16802" s="39"/>
      <c r="I16802" s="39"/>
    </row>
    <row r="16803" spans="1:9" x14ac:dyDescent="0.3">
      <c r="A16803" s="7">
        <v>43451</v>
      </c>
      <c r="B16803" s="2">
        <v>2.0833333335758653E-2</v>
      </c>
      <c r="C16803" s="8">
        <v>44912.020833333336</v>
      </c>
      <c r="D16803" s="3">
        <v>5.0999999999999997E-2</v>
      </c>
      <c r="E16803" s="39"/>
      <c r="F16803" s="39"/>
      <c r="G16803" s="39"/>
      <c r="H16803" s="39"/>
      <c r="I16803" s="39"/>
    </row>
    <row r="16804" spans="1:9" x14ac:dyDescent="0.3">
      <c r="A16804" s="7">
        <v>43451</v>
      </c>
      <c r="B16804" s="2">
        <v>4.1666666664241347E-2</v>
      </c>
      <c r="C16804" s="8">
        <v>44912.041666666664</v>
      </c>
      <c r="D16804" s="3">
        <v>5.0999999999999997E-2</v>
      </c>
      <c r="E16804" s="39"/>
      <c r="F16804" s="39"/>
      <c r="G16804" s="39"/>
      <c r="H16804" s="39"/>
      <c r="I16804" s="39"/>
    </row>
    <row r="16805" spans="1:9" x14ac:dyDescent="0.3">
      <c r="A16805" s="7">
        <v>43451</v>
      </c>
      <c r="B16805" s="2">
        <v>6.25E-2</v>
      </c>
      <c r="C16805" s="8">
        <v>44912.0625</v>
      </c>
      <c r="D16805" s="3">
        <v>5.0999999999999997E-2</v>
      </c>
      <c r="E16805" s="39"/>
      <c r="F16805" s="39"/>
      <c r="G16805" s="39"/>
      <c r="H16805" s="39"/>
      <c r="I16805" s="39"/>
    </row>
    <row r="16806" spans="1:9" x14ac:dyDescent="0.3">
      <c r="A16806" s="7">
        <v>43451</v>
      </c>
      <c r="B16806" s="2">
        <v>8.3333333335758653E-2</v>
      </c>
      <c r="C16806" s="8">
        <v>44912.083333333336</v>
      </c>
      <c r="D16806" s="3">
        <v>5.0999999999999997E-2</v>
      </c>
      <c r="E16806" s="39"/>
      <c r="F16806" s="39"/>
      <c r="G16806" s="39"/>
      <c r="H16806" s="39"/>
      <c r="I16806" s="39"/>
    </row>
    <row r="16807" spans="1:9" x14ac:dyDescent="0.3">
      <c r="A16807" s="7">
        <v>43451</v>
      </c>
      <c r="B16807" s="2">
        <v>0.10416666666424135</v>
      </c>
      <c r="C16807" s="8">
        <v>44912.104166666664</v>
      </c>
      <c r="D16807" s="3">
        <v>5.0999999999999997E-2</v>
      </c>
      <c r="E16807" s="39"/>
      <c r="F16807" s="39"/>
      <c r="G16807" s="39"/>
      <c r="H16807" s="39"/>
      <c r="I16807" s="39"/>
    </row>
    <row r="16808" spans="1:9" x14ac:dyDescent="0.3">
      <c r="A16808" s="7">
        <v>43451</v>
      </c>
      <c r="B16808" s="2">
        <v>0.125</v>
      </c>
      <c r="C16808" s="8">
        <v>44912.125</v>
      </c>
      <c r="D16808" s="3">
        <v>5.0999999999999997E-2</v>
      </c>
      <c r="E16808" s="39"/>
      <c r="F16808" s="39"/>
      <c r="G16808" s="39"/>
      <c r="H16808" s="39"/>
      <c r="I16808" s="39"/>
    </row>
    <row r="16809" spans="1:9" x14ac:dyDescent="0.3">
      <c r="A16809" s="7">
        <v>43451</v>
      </c>
      <c r="B16809" s="2">
        <v>0.14583333333575865</v>
      </c>
      <c r="C16809" s="8">
        <v>44912.145833333336</v>
      </c>
      <c r="D16809" s="3">
        <v>5.0999999999999997E-2</v>
      </c>
      <c r="E16809" s="39"/>
      <c r="F16809" s="39"/>
      <c r="G16809" s="39"/>
      <c r="H16809" s="39"/>
      <c r="I16809" s="39"/>
    </row>
    <row r="16810" spans="1:9" x14ac:dyDescent="0.3">
      <c r="A16810" s="7">
        <v>43451</v>
      </c>
      <c r="B16810" s="2">
        <v>0.16666666666424135</v>
      </c>
      <c r="C16810" s="8">
        <v>44912.166666666664</v>
      </c>
      <c r="D16810" s="3">
        <v>5.0999999999999997E-2</v>
      </c>
      <c r="E16810" s="39"/>
      <c r="F16810" s="39"/>
      <c r="G16810" s="39"/>
      <c r="H16810" s="39"/>
      <c r="I16810" s="39"/>
    </row>
    <row r="16811" spans="1:9" x14ac:dyDescent="0.3">
      <c r="A16811" s="7">
        <v>43451</v>
      </c>
      <c r="B16811" s="2">
        <v>0.1875</v>
      </c>
      <c r="C16811" s="8">
        <v>44912.1875</v>
      </c>
      <c r="D16811" s="3">
        <v>5.0999999999999997E-2</v>
      </c>
      <c r="E16811" s="39"/>
      <c r="F16811" s="39"/>
      <c r="G16811" s="39"/>
      <c r="H16811" s="39"/>
      <c r="I16811" s="39"/>
    </row>
    <row r="16812" spans="1:9" x14ac:dyDescent="0.3">
      <c r="A16812" s="7">
        <v>43451</v>
      </c>
      <c r="B16812" s="2">
        <v>0.20833333333575865</v>
      </c>
      <c r="C16812" s="8">
        <v>44912.208333333336</v>
      </c>
      <c r="D16812" s="3">
        <v>5.0999999999999997E-2</v>
      </c>
      <c r="E16812" s="39"/>
      <c r="F16812" s="39"/>
      <c r="G16812" s="39"/>
      <c r="H16812" s="39"/>
      <c r="I16812" s="39"/>
    </row>
    <row r="16813" spans="1:9" x14ac:dyDescent="0.3">
      <c r="A16813" s="7">
        <v>43451</v>
      </c>
      <c r="B16813" s="2">
        <v>0.22916666666424135</v>
      </c>
      <c r="C16813" s="8">
        <v>44912.229166666664</v>
      </c>
      <c r="D16813" s="3">
        <v>5.0999999999999997E-2</v>
      </c>
      <c r="E16813" s="39"/>
      <c r="F16813" s="39"/>
      <c r="G16813" s="39"/>
      <c r="H16813" s="39"/>
      <c r="I16813" s="39"/>
    </row>
    <row r="16814" spans="1:9" x14ac:dyDescent="0.3">
      <c r="A16814" s="7">
        <v>43451</v>
      </c>
      <c r="B16814" s="2">
        <v>0.25</v>
      </c>
      <c r="C16814" s="8">
        <v>44912.25</v>
      </c>
      <c r="D16814" s="3">
        <v>5.0999999999999997E-2</v>
      </c>
      <c r="E16814" s="39"/>
      <c r="F16814" s="39"/>
      <c r="G16814" s="39"/>
      <c r="H16814" s="39"/>
      <c r="I16814" s="39"/>
    </row>
    <row r="16815" spans="1:9" x14ac:dyDescent="0.3">
      <c r="A16815" s="7">
        <v>43451</v>
      </c>
      <c r="B16815" s="2">
        <v>0.27083333333575865</v>
      </c>
      <c r="C16815" s="8">
        <v>44912.270833333336</v>
      </c>
      <c r="D16815" s="3">
        <v>5.0999999999999997E-2</v>
      </c>
      <c r="E16815" s="39"/>
      <c r="F16815" s="39"/>
      <c r="G16815" s="39"/>
      <c r="H16815" s="39"/>
      <c r="I16815" s="39"/>
    </row>
    <row r="16816" spans="1:9" x14ac:dyDescent="0.3">
      <c r="A16816" s="7">
        <v>43451</v>
      </c>
      <c r="B16816" s="2">
        <v>0.29166666666424135</v>
      </c>
      <c r="C16816" s="8">
        <v>44912.291666666664</v>
      </c>
      <c r="D16816" s="3">
        <v>5.0999999999999997E-2</v>
      </c>
      <c r="E16816" s="39"/>
      <c r="F16816" s="39"/>
      <c r="G16816" s="39"/>
      <c r="H16816" s="39"/>
      <c r="I16816" s="39"/>
    </row>
    <row r="16817" spans="1:9" x14ac:dyDescent="0.3">
      <c r="A16817" s="7">
        <v>43451</v>
      </c>
      <c r="B16817" s="2">
        <v>0.3125</v>
      </c>
      <c r="C16817" s="8">
        <v>44912.3125</v>
      </c>
      <c r="D16817" s="3">
        <v>5.0999999999999997E-2</v>
      </c>
      <c r="E16817" s="39"/>
      <c r="F16817" s="39"/>
      <c r="G16817" s="39"/>
      <c r="H16817" s="39"/>
      <c r="I16817" s="39"/>
    </row>
    <row r="16818" spans="1:9" x14ac:dyDescent="0.3">
      <c r="A16818" s="7">
        <v>43451</v>
      </c>
      <c r="B16818" s="2">
        <v>0.33333333333575865</v>
      </c>
      <c r="C16818" s="8">
        <v>44912.333333333336</v>
      </c>
      <c r="D16818" s="3">
        <v>5.0999999999999997E-2</v>
      </c>
      <c r="E16818" s="39"/>
      <c r="F16818" s="39"/>
      <c r="G16818" s="39"/>
      <c r="H16818" s="39"/>
      <c r="I16818" s="39"/>
    </row>
    <row r="16819" spans="1:9" x14ac:dyDescent="0.3">
      <c r="A16819" s="7">
        <v>43451</v>
      </c>
      <c r="B16819" s="2">
        <v>0.35416666666424135</v>
      </c>
      <c r="C16819" s="8">
        <v>44912.354166666664</v>
      </c>
      <c r="D16819" s="3">
        <v>5.0999999999999997E-2</v>
      </c>
      <c r="E16819" s="39"/>
      <c r="F16819" s="39"/>
      <c r="G16819" s="39"/>
      <c r="H16819" s="39"/>
      <c r="I16819" s="39"/>
    </row>
    <row r="16820" spans="1:9" x14ac:dyDescent="0.3">
      <c r="A16820" s="7">
        <v>43451</v>
      </c>
      <c r="B16820" s="2">
        <v>0.375</v>
      </c>
      <c r="C16820" s="8">
        <v>44912.375</v>
      </c>
      <c r="D16820" s="3">
        <v>7.9000000000000001E-2</v>
      </c>
      <c r="E16820" s="39"/>
      <c r="F16820" s="39"/>
      <c r="G16820" s="39"/>
      <c r="H16820" s="39"/>
      <c r="I16820" s="39"/>
    </row>
    <row r="16821" spans="1:9" x14ac:dyDescent="0.3">
      <c r="A16821" s="7">
        <v>43451</v>
      </c>
      <c r="B16821" s="2">
        <v>0.39583333333575865</v>
      </c>
      <c r="C16821" s="8">
        <v>44912.395833333336</v>
      </c>
      <c r="D16821" s="3">
        <v>7.9000000000000001E-2</v>
      </c>
      <c r="E16821" s="39"/>
      <c r="F16821" s="39"/>
      <c r="G16821" s="39"/>
      <c r="H16821" s="39"/>
      <c r="I16821" s="39"/>
    </row>
    <row r="16822" spans="1:9" x14ac:dyDescent="0.3">
      <c r="A16822" s="7">
        <v>43451</v>
      </c>
      <c r="B16822" s="2">
        <v>0.41666666666424135</v>
      </c>
      <c r="C16822" s="8">
        <v>44912.416666666664</v>
      </c>
      <c r="D16822" s="3">
        <v>7.9000000000000001E-2</v>
      </c>
      <c r="E16822" s="39"/>
      <c r="F16822" s="39"/>
      <c r="G16822" s="39"/>
      <c r="H16822" s="39"/>
      <c r="I16822" s="39"/>
    </row>
    <row r="16823" spans="1:9" x14ac:dyDescent="0.3">
      <c r="A16823" s="7">
        <v>43451</v>
      </c>
      <c r="B16823" s="2">
        <v>0.4375</v>
      </c>
      <c r="C16823" s="8">
        <v>44912.4375</v>
      </c>
      <c r="D16823" s="3">
        <v>7.9000000000000001E-2</v>
      </c>
      <c r="E16823" s="39"/>
      <c r="F16823" s="39"/>
      <c r="G16823" s="39"/>
      <c r="H16823" s="39"/>
      <c r="I16823" s="39"/>
    </row>
    <row r="16824" spans="1:9" x14ac:dyDescent="0.3">
      <c r="A16824" s="7">
        <v>43451</v>
      </c>
      <c r="B16824" s="2">
        <v>0.45833333333575865</v>
      </c>
      <c r="C16824" s="8">
        <v>44912.458333333336</v>
      </c>
      <c r="D16824" s="3">
        <v>0.107</v>
      </c>
      <c r="E16824" s="39"/>
      <c r="F16824" s="39"/>
      <c r="G16824" s="39"/>
      <c r="H16824" s="39"/>
      <c r="I16824" s="39"/>
    </row>
    <row r="16825" spans="1:9" x14ac:dyDescent="0.3">
      <c r="A16825" s="7">
        <v>43451</v>
      </c>
      <c r="B16825" s="2">
        <v>0.47916666666424135</v>
      </c>
      <c r="C16825" s="8">
        <v>44912.479166666664</v>
      </c>
      <c r="D16825" s="3">
        <v>0.107</v>
      </c>
      <c r="E16825" s="39"/>
      <c r="F16825" s="39"/>
      <c r="G16825" s="39"/>
      <c r="H16825" s="39"/>
      <c r="I16825" s="39"/>
    </row>
    <row r="16826" spans="1:9" x14ac:dyDescent="0.3">
      <c r="A16826" s="7">
        <v>43451</v>
      </c>
      <c r="B16826" s="2">
        <v>0.5</v>
      </c>
      <c r="C16826" s="8">
        <v>44912.5</v>
      </c>
      <c r="D16826" s="3">
        <v>0.107</v>
      </c>
      <c r="E16826" s="39"/>
      <c r="F16826" s="39"/>
      <c r="G16826" s="39"/>
      <c r="H16826" s="39"/>
      <c r="I16826" s="39"/>
    </row>
    <row r="16827" spans="1:9" x14ac:dyDescent="0.3">
      <c r="A16827" s="7">
        <v>43451</v>
      </c>
      <c r="B16827" s="2">
        <v>0.52083333333575865</v>
      </c>
      <c r="C16827" s="8">
        <v>44912.520833333336</v>
      </c>
      <c r="D16827" s="3">
        <v>0.107</v>
      </c>
      <c r="E16827" s="39"/>
      <c r="F16827" s="39"/>
      <c r="G16827" s="39"/>
      <c r="H16827" s="39"/>
      <c r="I16827" s="39"/>
    </row>
    <row r="16828" spans="1:9" x14ac:dyDescent="0.3">
      <c r="A16828" s="7">
        <v>43451</v>
      </c>
      <c r="B16828" s="2">
        <v>0.54166666666424135</v>
      </c>
      <c r="C16828" s="8">
        <v>44912.541666666664</v>
      </c>
      <c r="D16828" s="3">
        <v>0.13500000000000001</v>
      </c>
      <c r="E16828" s="39"/>
      <c r="F16828" s="39"/>
      <c r="G16828" s="39"/>
      <c r="H16828" s="39"/>
      <c r="I16828" s="39"/>
    </row>
    <row r="16829" spans="1:9" x14ac:dyDescent="0.3">
      <c r="A16829" s="7">
        <v>43451</v>
      </c>
      <c r="B16829" s="2">
        <v>0.5625</v>
      </c>
      <c r="C16829" s="8">
        <v>44912.5625</v>
      </c>
      <c r="D16829" s="3">
        <v>0.16300000000000001</v>
      </c>
      <c r="E16829" s="39"/>
      <c r="F16829" s="39"/>
      <c r="G16829" s="39"/>
      <c r="H16829" s="39"/>
      <c r="I16829" s="39"/>
    </row>
    <row r="16830" spans="1:9" x14ac:dyDescent="0.3">
      <c r="A16830" s="7">
        <v>43451</v>
      </c>
      <c r="B16830" s="2">
        <v>0.58333333333575865</v>
      </c>
      <c r="C16830" s="8">
        <v>44912.583333333336</v>
      </c>
      <c r="D16830" s="3">
        <v>0.16300000000000001</v>
      </c>
      <c r="E16830" s="39"/>
      <c r="F16830" s="39"/>
      <c r="G16830" s="39"/>
      <c r="H16830" s="39"/>
      <c r="I16830" s="39"/>
    </row>
    <row r="16831" spans="1:9" x14ac:dyDescent="0.3">
      <c r="A16831" s="7">
        <v>43451</v>
      </c>
      <c r="B16831" s="2">
        <v>0.60416666666424135</v>
      </c>
      <c r="C16831" s="8">
        <v>44912.604166666664</v>
      </c>
      <c r="D16831" s="3">
        <v>0.19</v>
      </c>
      <c r="E16831" s="39"/>
      <c r="F16831" s="39"/>
      <c r="G16831" s="39"/>
      <c r="H16831" s="39"/>
      <c r="I16831" s="39"/>
    </row>
    <row r="16832" spans="1:9" x14ac:dyDescent="0.3">
      <c r="A16832" s="7">
        <v>43451</v>
      </c>
      <c r="B16832" s="2">
        <v>0.625</v>
      </c>
      <c r="C16832" s="8">
        <v>44912.625</v>
      </c>
      <c r="D16832" s="3">
        <v>0.19</v>
      </c>
      <c r="E16832" s="39"/>
      <c r="F16832" s="39"/>
      <c r="G16832" s="39"/>
      <c r="H16832" s="39"/>
      <c r="I16832" s="39"/>
    </row>
    <row r="16833" spans="1:9" x14ac:dyDescent="0.3">
      <c r="A16833" s="7">
        <v>43451</v>
      </c>
      <c r="B16833" s="2">
        <v>0.64583333333575865</v>
      </c>
      <c r="C16833" s="8">
        <v>44912.645833333336</v>
      </c>
      <c r="D16833" s="3">
        <v>0.19</v>
      </c>
      <c r="E16833" s="39"/>
      <c r="F16833" s="39"/>
      <c r="G16833" s="39"/>
      <c r="H16833" s="39"/>
      <c r="I16833" s="39"/>
    </row>
    <row r="16834" spans="1:9" x14ac:dyDescent="0.3">
      <c r="A16834" s="7">
        <v>43451</v>
      </c>
      <c r="B16834" s="2">
        <v>0.66666666666424135</v>
      </c>
      <c r="C16834" s="8">
        <v>44912.666666666664</v>
      </c>
      <c r="D16834" s="3">
        <v>0.16300000000000001</v>
      </c>
      <c r="E16834" s="39"/>
      <c r="F16834" s="39"/>
      <c r="G16834" s="39"/>
      <c r="H16834" s="39"/>
      <c r="I16834" s="39"/>
    </row>
    <row r="16835" spans="1:9" x14ac:dyDescent="0.3">
      <c r="A16835" s="7">
        <v>43451</v>
      </c>
      <c r="B16835" s="2">
        <v>0.6875</v>
      </c>
      <c r="C16835" s="8">
        <v>44912.6875</v>
      </c>
      <c r="D16835" s="3">
        <v>0.16300000000000001</v>
      </c>
      <c r="E16835" s="39"/>
      <c r="F16835" s="39"/>
      <c r="G16835" s="39"/>
      <c r="H16835" s="39"/>
      <c r="I16835" s="39"/>
    </row>
    <row r="16836" spans="1:9" x14ac:dyDescent="0.3">
      <c r="A16836" s="7">
        <v>43451</v>
      </c>
      <c r="B16836" s="2">
        <v>0.70833333333575865</v>
      </c>
      <c r="C16836" s="8">
        <v>44912.708333333336</v>
      </c>
      <c r="D16836" s="3">
        <v>0.16300000000000001</v>
      </c>
      <c r="E16836" s="39"/>
      <c r="F16836" s="39"/>
      <c r="G16836" s="39"/>
      <c r="H16836" s="39"/>
      <c r="I16836" s="39"/>
    </row>
    <row r="16837" spans="1:9" x14ac:dyDescent="0.3">
      <c r="A16837" s="7">
        <v>43451</v>
      </c>
      <c r="B16837" s="2">
        <v>0.72916666666424135</v>
      </c>
      <c r="C16837" s="8">
        <v>44912.729166666664</v>
      </c>
      <c r="D16837" s="3">
        <v>0.16300000000000001</v>
      </c>
      <c r="E16837" s="39"/>
      <c r="F16837" s="39"/>
      <c r="G16837" s="39"/>
      <c r="H16837" s="39"/>
      <c r="I16837" s="39"/>
    </row>
    <row r="16838" spans="1:9" x14ac:dyDescent="0.3">
      <c r="A16838" s="7">
        <v>43451</v>
      </c>
      <c r="B16838" s="2">
        <v>0.75</v>
      </c>
      <c r="C16838" s="8">
        <v>44912.75</v>
      </c>
      <c r="D16838" s="3">
        <v>0.16300000000000001</v>
      </c>
      <c r="E16838" s="39"/>
      <c r="F16838" s="39"/>
      <c r="G16838" s="39"/>
      <c r="H16838" s="39"/>
      <c r="I16838" s="39"/>
    </row>
    <row r="16839" spans="1:9" x14ac:dyDescent="0.3">
      <c r="A16839" s="7">
        <v>43451</v>
      </c>
      <c r="B16839" s="2">
        <v>0.77083333333575865</v>
      </c>
      <c r="C16839" s="8">
        <v>44912.770833333336</v>
      </c>
      <c r="D16839" s="3">
        <v>0.16300000000000001</v>
      </c>
      <c r="E16839" s="39"/>
      <c r="F16839" s="39"/>
      <c r="G16839" s="39"/>
      <c r="H16839" s="39"/>
      <c r="I16839" s="39"/>
    </row>
    <row r="16840" spans="1:9" x14ac:dyDescent="0.3">
      <c r="A16840" s="7">
        <v>43451</v>
      </c>
      <c r="B16840" s="2">
        <v>0.79166666666424135</v>
      </c>
      <c r="C16840" s="8">
        <v>44912.791666666664</v>
      </c>
      <c r="D16840" s="3">
        <v>0.16300000000000001</v>
      </c>
      <c r="E16840" s="39"/>
      <c r="F16840" s="39"/>
      <c r="G16840" s="39"/>
      <c r="H16840" s="39"/>
      <c r="I16840" s="39"/>
    </row>
    <row r="16841" spans="1:9" x14ac:dyDescent="0.3">
      <c r="A16841" s="7">
        <v>43451</v>
      </c>
      <c r="B16841" s="2">
        <v>0.8125</v>
      </c>
      <c r="C16841" s="8">
        <v>44912.8125</v>
      </c>
      <c r="D16841" s="3">
        <v>0.13500000000000001</v>
      </c>
      <c r="E16841" s="39"/>
      <c r="F16841" s="39"/>
      <c r="G16841" s="39"/>
      <c r="H16841" s="39"/>
      <c r="I16841" s="39"/>
    </row>
    <row r="16842" spans="1:9" x14ac:dyDescent="0.3">
      <c r="A16842" s="7">
        <v>43451</v>
      </c>
      <c r="B16842" s="2">
        <v>0.83333333333575865</v>
      </c>
      <c r="C16842" s="8">
        <v>44912.833333333336</v>
      </c>
      <c r="D16842" s="3">
        <v>0.13500000000000001</v>
      </c>
      <c r="E16842" s="39"/>
      <c r="F16842" s="39"/>
      <c r="G16842" s="39"/>
      <c r="H16842" s="39"/>
      <c r="I16842" s="39"/>
    </row>
    <row r="16843" spans="1:9" x14ac:dyDescent="0.3">
      <c r="A16843" s="7">
        <v>43451</v>
      </c>
      <c r="B16843" s="2">
        <v>0.85416666666424135</v>
      </c>
      <c r="C16843" s="8">
        <v>44912.854166666664</v>
      </c>
      <c r="D16843" s="3">
        <v>0.13500000000000001</v>
      </c>
      <c r="E16843" s="39"/>
      <c r="F16843" s="39"/>
      <c r="G16843" s="39"/>
      <c r="H16843" s="39"/>
      <c r="I16843" s="39"/>
    </row>
    <row r="16844" spans="1:9" x14ac:dyDescent="0.3">
      <c r="A16844" s="7">
        <v>43451</v>
      </c>
      <c r="B16844" s="2">
        <v>0.875</v>
      </c>
      <c r="C16844" s="8">
        <v>44912.875</v>
      </c>
      <c r="D16844" s="3">
        <v>0.13500000000000001</v>
      </c>
      <c r="E16844" s="39"/>
      <c r="F16844" s="39"/>
      <c r="G16844" s="39"/>
      <c r="H16844" s="39"/>
      <c r="I16844" s="39"/>
    </row>
    <row r="16845" spans="1:9" x14ac:dyDescent="0.3">
      <c r="A16845" s="7">
        <v>43451</v>
      </c>
      <c r="B16845" s="2">
        <v>0.89583333333575865</v>
      </c>
      <c r="C16845" s="8">
        <v>44912.895833333336</v>
      </c>
      <c r="D16845" s="3">
        <v>0.13500000000000001</v>
      </c>
      <c r="E16845" s="39"/>
      <c r="F16845" s="39"/>
      <c r="G16845" s="39"/>
      <c r="H16845" s="39"/>
      <c r="I16845" s="39"/>
    </row>
    <row r="16846" spans="1:9" x14ac:dyDescent="0.3">
      <c r="A16846" s="7">
        <v>43451</v>
      </c>
      <c r="B16846" s="2">
        <v>0.91666666666424135</v>
      </c>
      <c r="C16846" s="8">
        <v>44912.916666666664</v>
      </c>
      <c r="D16846" s="3">
        <v>0.16300000000000001</v>
      </c>
      <c r="E16846" s="39"/>
      <c r="F16846" s="39"/>
      <c r="G16846" s="39"/>
      <c r="H16846" s="39"/>
      <c r="I16846" s="39"/>
    </row>
    <row r="16847" spans="1:9" x14ac:dyDescent="0.3">
      <c r="A16847" s="7">
        <v>43451</v>
      </c>
      <c r="B16847" s="2">
        <v>0.9375</v>
      </c>
      <c r="C16847" s="8">
        <v>44912.9375</v>
      </c>
      <c r="D16847" s="3">
        <v>0.16300000000000001</v>
      </c>
      <c r="E16847" s="39"/>
      <c r="F16847" s="39"/>
      <c r="G16847" s="39"/>
      <c r="H16847" s="39"/>
      <c r="I16847" s="39"/>
    </row>
    <row r="16848" spans="1:9" x14ac:dyDescent="0.3">
      <c r="A16848" s="7">
        <v>43451</v>
      </c>
      <c r="B16848" s="2">
        <v>0.95833333333575865</v>
      </c>
      <c r="C16848" s="8">
        <v>44912.958333333336</v>
      </c>
      <c r="D16848" s="3">
        <v>0.16300000000000001</v>
      </c>
      <c r="E16848" s="39"/>
      <c r="F16848" s="39"/>
      <c r="G16848" s="39"/>
      <c r="H16848" s="39"/>
      <c r="I16848" s="39"/>
    </row>
    <row r="16849" spans="1:9" x14ac:dyDescent="0.3">
      <c r="A16849" s="7">
        <v>43451</v>
      </c>
      <c r="B16849" s="2">
        <v>0.97916666666424135</v>
      </c>
      <c r="C16849" s="8">
        <v>44912.979166666664</v>
      </c>
      <c r="D16849" s="3">
        <v>0.16300000000000001</v>
      </c>
      <c r="E16849" s="48">
        <f>+IF(D16849="","",AVERAGE(D16802:D16849))</f>
        <v>0.1075208333333333</v>
      </c>
      <c r="F16849" s="48">
        <f>+IF(D16849="","",MIN(D16802:D16849))</f>
        <v>5.0999999999999997E-2</v>
      </c>
      <c r="G16849" s="48">
        <f>+IF(D16849="","",MAX(D16802:D16849))</f>
        <v>0.19</v>
      </c>
      <c r="H16849" s="48">
        <f>STDEV(D16802:D16849)</f>
        <v>5.1717312457255832E-2</v>
      </c>
      <c r="I16849" s="48">
        <f>+IF(F16849="","",(G16849-F16849))</f>
        <v>0.13900000000000001</v>
      </c>
    </row>
    <row r="16850" spans="1:9" x14ac:dyDescent="0.3">
      <c r="A16850" s="7">
        <v>43452</v>
      </c>
      <c r="B16850" s="2">
        <v>0</v>
      </c>
      <c r="C16850" s="8">
        <v>44913</v>
      </c>
      <c r="D16850" s="3">
        <v>0.16300000000000001</v>
      </c>
      <c r="E16850" s="39"/>
      <c r="F16850" s="39"/>
      <c r="G16850" s="39"/>
      <c r="H16850" s="39"/>
      <c r="I16850" s="39"/>
    </row>
    <row r="16851" spans="1:9" x14ac:dyDescent="0.3">
      <c r="A16851" s="7">
        <v>43452</v>
      </c>
      <c r="B16851" s="2">
        <v>2.0833333335758653E-2</v>
      </c>
      <c r="C16851" s="8">
        <v>44913.020833333336</v>
      </c>
      <c r="D16851" s="3">
        <v>0.16300000000000001</v>
      </c>
      <c r="E16851" s="39"/>
      <c r="F16851" s="39"/>
      <c r="G16851" s="39"/>
      <c r="H16851" s="39"/>
      <c r="I16851" s="39"/>
    </row>
    <row r="16852" spans="1:9" x14ac:dyDescent="0.3">
      <c r="A16852" s="7">
        <v>43452</v>
      </c>
      <c r="B16852" s="2">
        <v>4.1666666664241347E-2</v>
      </c>
      <c r="C16852" s="8">
        <v>44913.041666666664</v>
      </c>
      <c r="D16852" s="3">
        <v>0.13500000000000001</v>
      </c>
      <c r="E16852" s="39"/>
      <c r="F16852" s="39"/>
      <c r="G16852" s="39"/>
      <c r="H16852" s="39"/>
      <c r="I16852" s="39"/>
    </row>
    <row r="16853" spans="1:9" x14ac:dyDescent="0.3">
      <c r="A16853" s="7">
        <v>43452</v>
      </c>
      <c r="B16853" s="2">
        <v>6.25E-2</v>
      </c>
      <c r="C16853" s="8">
        <v>44913.0625</v>
      </c>
      <c r="D16853" s="3">
        <v>0.13500000000000001</v>
      </c>
      <c r="E16853" s="39"/>
      <c r="F16853" s="39"/>
      <c r="G16853" s="39"/>
      <c r="H16853" s="39"/>
      <c r="I16853" s="39"/>
    </row>
    <row r="16854" spans="1:9" x14ac:dyDescent="0.3">
      <c r="A16854" s="7">
        <v>43452</v>
      </c>
      <c r="B16854" s="2">
        <v>8.3333333335758653E-2</v>
      </c>
      <c r="C16854" s="8">
        <v>44913.083333333336</v>
      </c>
      <c r="D16854" s="3">
        <v>0.13500000000000001</v>
      </c>
      <c r="E16854" s="39"/>
      <c r="F16854" s="39"/>
      <c r="G16854" s="39"/>
      <c r="H16854" s="39"/>
      <c r="I16854" s="39"/>
    </row>
    <row r="16855" spans="1:9" x14ac:dyDescent="0.3">
      <c r="A16855" s="7">
        <v>43452</v>
      </c>
      <c r="B16855" s="2">
        <v>0.10416666666424135</v>
      </c>
      <c r="C16855" s="8">
        <v>44913.104166666664</v>
      </c>
      <c r="D16855" s="3">
        <v>0.16300000000000001</v>
      </c>
      <c r="E16855" s="39"/>
      <c r="F16855" s="39"/>
      <c r="G16855" s="39"/>
      <c r="H16855" s="39"/>
      <c r="I16855" s="39"/>
    </row>
    <row r="16856" spans="1:9" x14ac:dyDescent="0.3">
      <c r="A16856" s="7">
        <v>43452</v>
      </c>
      <c r="B16856" s="2">
        <v>0.125</v>
      </c>
      <c r="C16856" s="8">
        <v>44913.125</v>
      </c>
      <c r="D16856" s="3">
        <v>0.16300000000000001</v>
      </c>
      <c r="E16856" s="39"/>
      <c r="F16856" s="39"/>
      <c r="G16856" s="39"/>
      <c r="H16856" s="39"/>
      <c r="I16856" s="39"/>
    </row>
    <row r="16857" spans="1:9" x14ac:dyDescent="0.3">
      <c r="A16857" s="7">
        <v>43452</v>
      </c>
      <c r="B16857" s="2">
        <v>0.14583333333575865</v>
      </c>
      <c r="C16857" s="8">
        <v>44913.145833333336</v>
      </c>
      <c r="D16857" s="3">
        <v>0.16300000000000001</v>
      </c>
      <c r="E16857" s="39"/>
      <c r="F16857" s="39"/>
      <c r="G16857" s="39"/>
      <c r="H16857" s="39"/>
      <c r="I16857" s="39"/>
    </row>
    <row r="16858" spans="1:9" x14ac:dyDescent="0.3">
      <c r="A16858" s="7">
        <v>43452</v>
      </c>
      <c r="B16858" s="2">
        <v>0.16666666666424135</v>
      </c>
      <c r="C16858" s="8">
        <v>44913.166666666664</v>
      </c>
      <c r="D16858" s="3">
        <v>0.16300000000000001</v>
      </c>
      <c r="E16858" s="39"/>
      <c r="F16858" s="39"/>
      <c r="G16858" s="39"/>
      <c r="H16858" s="39"/>
      <c r="I16858" s="39"/>
    </row>
    <row r="16859" spans="1:9" x14ac:dyDescent="0.3">
      <c r="A16859" s="7">
        <v>43452</v>
      </c>
      <c r="B16859" s="2">
        <v>0.1875</v>
      </c>
      <c r="C16859" s="8">
        <v>44913.1875</v>
      </c>
      <c r="D16859" s="3">
        <v>0.16300000000000001</v>
      </c>
      <c r="E16859" s="39"/>
      <c r="F16859" s="39"/>
      <c r="G16859" s="39"/>
      <c r="H16859" s="39"/>
      <c r="I16859" s="39"/>
    </row>
    <row r="16860" spans="1:9" x14ac:dyDescent="0.3">
      <c r="A16860" s="7">
        <v>43452</v>
      </c>
      <c r="B16860" s="2">
        <v>0.20833333333575865</v>
      </c>
      <c r="C16860" s="8">
        <v>44913.208333333336</v>
      </c>
      <c r="D16860" s="3">
        <v>0.13500000000000001</v>
      </c>
      <c r="E16860" s="39"/>
      <c r="F16860" s="39"/>
      <c r="G16860" s="39"/>
      <c r="H16860" s="39"/>
      <c r="I16860" s="39"/>
    </row>
    <row r="16861" spans="1:9" x14ac:dyDescent="0.3">
      <c r="A16861" s="7">
        <v>43452</v>
      </c>
      <c r="B16861" s="2">
        <v>0.22916666666424135</v>
      </c>
      <c r="C16861" s="8">
        <v>44913.229166666664</v>
      </c>
      <c r="D16861" s="3">
        <v>0.13500000000000001</v>
      </c>
      <c r="E16861" s="39"/>
      <c r="F16861" s="39"/>
      <c r="G16861" s="39"/>
      <c r="H16861" s="39"/>
      <c r="I16861" s="39"/>
    </row>
    <row r="16862" spans="1:9" x14ac:dyDescent="0.3">
      <c r="A16862" s="7">
        <v>43452</v>
      </c>
      <c r="B16862" s="2">
        <v>0.25</v>
      </c>
      <c r="C16862" s="8">
        <v>44913.25</v>
      </c>
      <c r="D16862" s="3">
        <v>0.13500000000000001</v>
      </c>
      <c r="E16862" s="39"/>
      <c r="F16862" s="39"/>
      <c r="G16862" s="39"/>
      <c r="H16862" s="39"/>
      <c r="I16862" s="39"/>
    </row>
    <row r="16863" spans="1:9" x14ac:dyDescent="0.3">
      <c r="A16863" s="7">
        <v>43452</v>
      </c>
      <c r="B16863" s="2">
        <v>0.27083333333575865</v>
      </c>
      <c r="C16863" s="8">
        <v>44913.270833333336</v>
      </c>
      <c r="D16863" s="3">
        <v>0.13500000000000001</v>
      </c>
      <c r="E16863" s="39"/>
      <c r="F16863" s="39"/>
      <c r="G16863" s="39"/>
      <c r="H16863" s="39"/>
      <c r="I16863" s="39"/>
    </row>
    <row r="16864" spans="1:9" x14ac:dyDescent="0.3">
      <c r="A16864" s="7">
        <v>43452</v>
      </c>
      <c r="B16864" s="2">
        <v>0.29166666666424135</v>
      </c>
      <c r="C16864" s="8">
        <v>44913.291666666664</v>
      </c>
      <c r="D16864" s="3">
        <v>0.16300000000000001</v>
      </c>
      <c r="E16864" s="39"/>
      <c r="F16864" s="39"/>
      <c r="G16864" s="39"/>
      <c r="H16864" s="39"/>
      <c r="I16864" s="39"/>
    </row>
    <row r="16865" spans="1:9" x14ac:dyDescent="0.3">
      <c r="A16865" s="7">
        <v>43452</v>
      </c>
      <c r="B16865" s="2">
        <v>0.3125</v>
      </c>
      <c r="C16865" s="8">
        <v>44913.3125</v>
      </c>
      <c r="D16865" s="3">
        <v>0.16300000000000001</v>
      </c>
      <c r="E16865" s="39"/>
      <c r="F16865" s="39"/>
      <c r="G16865" s="39"/>
      <c r="H16865" s="39"/>
      <c r="I16865" s="39"/>
    </row>
    <row r="16866" spans="1:9" x14ac:dyDescent="0.3">
      <c r="A16866" s="7">
        <v>43452</v>
      </c>
      <c r="B16866" s="2">
        <v>0.33333333333575865</v>
      </c>
      <c r="C16866" s="8">
        <v>44913.333333333336</v>
      </c>
      <c r="D16866" s="3">
        <v>0.16300000000000001</v>
      </c>
      <c r="E16866" s="39"/>
      <c r="F16866" s="39"/>
      <c r="G16866" s="39"/>
      <c r="H16866" s="39"/>
      <c r="I16866" s="39"/>
    </row>
    <row r="16867" spans="1:9" x14ac:dyDescent="0.3">
      <c r="A16867" s="7">
        <v>43452</v>
      </c>
      <c r="B16867" s="2">
        <v>0.35416666666424135</v>
      </c>
      <c r="C16867" s="8">
        <v>44913.354166666664</v>
      </c>
      <c r="D16867" s="3">
        <v>0.16300000000000001</v>
      </c>
      <c r="E16867" s="39"/>
      <c r="F16867" s="39"/>
      <c r="G16867" s="39"/>
      <c r="H16867" s="39"/>
      <c r="I16867" s="39"/>
    </row>
    <row r="16868" spans="1:9" x14ac:dyDescent="0.3">
      <c r="A16868" s="7">
        <v>43452</v>
      </c>
      <c r="B16868" s="2">
        <v>0.375</v>
      </c>
      <c r="C16868" s="8">
        <v>44913.375</v>
      </c>
      <c r="D16868" s="3">
        <v>0.16300000000000001</v>
      </c>
      <c r="E16868" s="39"/>
      <c r="F16868" s="39"/>
      <c r="G16868" s="39"/>
      <c r="H16868" s="39"/>
      <c r="I16868" s="39"/>
    </row>
    <row r="16869" spans="1:9" x14ac:dyDescent="0.3">
      <c r="A16869" s="7">
        <v>43452</v>
      </c>
      <c r="B16869" s="2">
        <v>0.39583333333575865</v>
      </c>
      <c r="C16869" s="8">
        <v>44913.395833333336</v>
      </c>
      <c r="D16869" s="3">
        <v>0.16300000000000001</v>
      </c>
      <c r="E16869" s="39"/>
      <c r="F16869" s="39"/>
      <c r="G16869" s="39"/>
      <c r="H16869" s="39"/>
      <c r="I16869" s="39"/>
    </row>
    <row r="16870" spans="1:9" x14ac:dyDescent="0.3">
      <c r="A16870" s="7">
        <v>43452</v>
      </c>
      <c r="B16870" s="2">
        <v>0.41666666666424135</v>
      </c>
      <c r="C16870" s="8">
        <v>44913.416666666664</v>
      </c>
      <c r="D16870" s="3">
        <v>0.16300000000000001</v>
      </c>
      <c r="E16870" s="39"/>
      <c r="F16870" s="39"/>
      <c r="G16870" s="39"/>
      <c r="H16870" s="39"/>
      <c r="I16870" s="39"/>
    </row>
    <row r="16871" spans="1:9" x14ac:dyDescent="0.3">
      <c r="A16871" s="7">
        <v>43452</v>
      </c>
      <c r="B16871" s="2">
        <v>0.4375</v>
      </c>
      <c r="C16871" s="8">
        <v>44913.4375</v>
      </c>
      <c r="D16871" s="3">
        <v>0.19</v>
      </c>
      <c r="E16871" s="39"/>
      <c r="F16871" s="39"/>
      <c r="G16871" s="39"/>
      <c r="H16871" s="39"/>
      <c r="I16871" s="39"/>
    </row>
    <row r="16872" spans="1:9" x14ac:dyDescent="0.3">
      <c r="A16872" s="7">
        <v>43452</v>
      </c>
      <c r="B16872" s="2">
        <v>0.45833333333575865</v>
      </c>
      <c r="C16872" s="8">
        <v>44913.458333333336</v>
      </c>
      <c r="D16872" s="3">
        <v>0.218</v>
      </c>
      <c r="E16872" s="39"/>
      <c r="F16872" s="39"/>
      <c r="G16872" s="39"/>
      <c r="H16872" s="39"/>
      <c r="I16872" s="39"/>
    </row>
    <row r="16873" spans="1:9" x14ac:dyDescent="0.3">
      <c r="A16873" s="7">
        <v>43452</v>
      </c>
      <c r="B16873" s="2">
        <v>0.47916666666424135</v>
      </c>
      <c r="C16873" s="8">
        <v>44913.479166666664</v>
      </c>
      <c r="D16873" s="3">
        <v>0.246</v>
      </c>
      <c r="E16873" s="39"/>
      <c r="F16873" s="39"/>
      <c r="G16873" s="39"/>
      <c r="H16873" s="39"/>
      <c r="I16873" s="39"/>
    </row>
    <row r="16874" spans="1:9" x14ac:dyDescent="0.3">
      <c r="A16874" s="7">
        <v>43452</v>
      </c>
      <c r="B16874" s="2">
        <v>0.5</v>
      </c>
      <c r="C16874" s="8">
        <v>44913.5</v>
      </c>
      <c r="D16874" s="3">
        <v>0.30099999999999999</v>
      </c>
      <c r="E16874" s="39"/>
      <c r="F16874" s="39"/>
      <c r="G16874" s="39"/>
      <c r="H16874" s="39"/>
      <c r="I16874" s="39"/>
    </row>
    <row r="16875" spans="1:9" x14ac:dyDescent="0.3">
      <c r="A16875" s="7">
        <v>43452</v>
      </c>
      <c r="B16875" s="2">
        <v>0.52083333333575865</v>
      </c>
      <c r="C16875" s="8">
        <v>44913.520833333336</v>
      </c>
      <c r="D16875" s="3">
        <v>0.32900000000000001</v>
      </c>
      <c r="E16875" s="39"/>
      <c r="F16875" s="39"/>
      <c r="G16875" s="39"/>
      <c r="H16875" s="39"/>
      <c r="I16875" s="39"/>
    </row>
    <row r="16876" spans="1:9" x14ac:dyDescent="0.3">
      <c r="A16876" s="7">
        <v>43452</v>
      </c>
      <c r="B16876" s="2">
        <v>0.54166666666424135</v>
      </c>
      <c r="C16876" s="8">
        <v>44913.541666666664</v>
      </c>
      <c r="D16876" s="3">
        <v>0.35599999999999998</v>
      </c>
      <c r="E16876" s="39"/>
      <c r="F16876" s="39"/>
      <c r="G16876" s="39"/>
      <c r="H16876" s="39"/>
      <c r="I16876" s="39"/>
    </row>
    <row r="16877" spans="1:9" x14ac:dyDescent="0.3">
      <c r="A16877" s="7">
        <v>43452</v>
      </c>
      <c r="B16877" s="2">
        <v>0.5625</v>
      </c>
      <c r="C16877" s="8">
        <v>44913.5625</v>
      </c>
      <c r="D16877" s="3">
        <v>0.35599999999999998</v>
      </c>
      <c r="E16877" s="39"/>
      <c r="F16877" s="39"/>
      <c r="G16877" s="39"/>
      <c r="H16877" s="39"/>
      <c r="I16877" s="39"/>
    </row>
    <row r="16878" spans="1:9" x14ac:dyDescent="0.3">
      <c r="A16878" s="7">
        <v>43452</v>
      </c>
      <c r="B16878" s="2">
        <v>0.58333333333575865</v>
      </c>
      <c r="C16878" s="8">
        <v>44913.583333333336</v>
      </c>
      <c r="D16878" s="3">
        <v>0.38400000000000001</v>
      </c>
      <c r="E16878" s="39"/>
      <c r="F16878" s="39"/>
      <c r="G16878" s="39"/>
      <c r="H16878" s="39"/>
      <c r="I16878" s="39"/>
    </row>
    <row r="16879" spans="1:9" x14ac:dyDescent="0.3">
      <c r="A16879" s="7">
        <v>43452</v>
      </c>
      <c r="B16879" s="2">
        <v>0.60416666666424135</v>
      </c>
      <c r="C16879" s="8">
        <v>44913.604166666664</v>
      </c>
      <c r="D16879" s="3">
        <v>0.38400000000000001</v>
      </c>
      <c r="E16879" s="39"/>
      <c r="F16879" s="39"/>
      <c r="G16879" s="39"/>
      <c r="H16879" s="39"/>
      <c r="I16879" s="39"/>
    </row>
    <row r="16880" spans="1:9" x14ac:dyDescent="0.3">
      <c r="A16880" s="7">
        <v>43452</v>
      </c>
      <c r="B16880" s="2">
        <v>0.625</v>
      </c>
      <c r="C16880" s="8">
        <v>44913.625</v>
      </c>
      <c r="D16880" s="3">
        <v>0.38400000000000001</v>
      </c>
      <c r="E16880" s="39"/>
      <c r="F16880" s="39"/>
      <c r="G16880" s="39"/>
      <c r="H16880" s="39"/>
      <c r="I16880" s="39"/>
    </row>
    <row r="16881" spans="1:9" x14ac:dyDescent="0.3">
      <c r="A16881" s="7">
        <v>43452</v>
      </c>
      <c r="B16881" s="2">
        <v>0.64583333333575865</v>
      </c>
      <c r="C16881" s="8">
        <v>44913.645833333336</v>
      </c>
      <c r="D16881" s="3">
        <v>0.35599999999999998</v>
      </c>
      <c r="E16881" s="39"/>
      <c r="F16881" s="39"/>
      <c r="G16881" s="39"/>
      <c r="H16881" s="39"/>
      <c r="I16881" s="39"/>
    </row>
    <row r="16882" spans="1:9" x14ac:dyDescent="0.3">
      <c r="A16882" s="7">
        <v>43452</v>
      </c>
      <c r="B16882" s="2">
        <v>0.66666666666424135</v>
      </c>
      <c r="C16882" s="8">
        <v>44913.666666666664</v>
      </c>
      <c r="D16882" s="3">
        <v>0.35599999999999998</v>
      </c>
      <c r="E16882" s="39"/>
      <c r="F16882" s="39"/>
      <c r="G16882" s="39"/>
      <c r="H16882" s="39"/>
      <c r="I16882" s="39"/>
    </row>
    <row r="16883" spans="1:9" x14ac:dyDescent="0.3">
      <c r="A16883" s="7">
        <v>43452</v>
      </c>
      <c r="B16883" s="2">
        <v>0.6875</v>
      </c>
      <c r="C16883" s="8">
        <v>44913.6875</v>
      </c>
      <c r="D16883" s="3">
        <v>0.32900000000000001</v>
      </c>
      <c r="E16883" s="39"/>
      <c r="F16883" s="39"/>
      <c r="G16883" s="39"/>
      <c r="H16883" s="39"/>
      <c r="I16883" s="39"/>
    </row>
    <row r="16884" spans="1:9" x14ac:dyDescent="0.3">
      <c r="A16884" s="7">
        <v>43452</v>
      </c>
      <c r="B16884" s="2">
        <v>0.70833333333575865</v>
      </c>
      <c r="C16884" s="8">
        <v>44913.708333333336</v>
      </c>
      <c r="D16884" s="3">
        <v>0.30099999999999999</v>
      </c>
      <c r="E16884" s="39"/>
      <c r="F16884" s="39"/>
      <c r="G16884" s="39"/>
      <c r="H16884" s="39"/>
      <c r="I16884" s="39"/>
    </row>
    <row r="16885" spans="1:9" x14ac:dyDescent="0.3">
      <c r="A16885" s="7">
        <v>43452</v>
      </c>
      <c r="B16885" s="2">
        <v>0.72916666666424135</v>
      </c>
      <c r="C16885" s="8">
        <v>44913.729166666664</v>
      </c>
      <c r="D16885" s="3">
        <v>0.27300000000000002</v>
      </c>
      <c r="E16885" s="39"/>
      <c r="F16885" s="39"/>
      <c r="G16885" s="39"/>
      <c r="H16885" s="39"/>
      <c r="I16885" s="39"/>
    </row>
    <row r="16886" spans="1:9" x14ac:dyDescent="0.3">
      <c r="A16886" s="7">
        <v>43452</v>
      </c>
      <c r="B16886" s="2">
        <v>0.75</v>
      </c>
      <c r="C16886" s="8">
        <v>44913.75</v>
      </c>
      <c r="D16886" s="3">
        <v>0.218</v>
      </c>
      <c r="E16886" s="39"/>
      <c r="F16886" s="39"/>
      <c r="G16886" s="39"/>
      <c r="H16886" s="39"/>
      <c r="I16886" s="39"/>
    </row>
    <row r="16887" spans="1:9" x14ac:dyDescent="0.3">
      <c r="A16887" s="7">
        <v>43452</v>
      </c>
      <c r="B16887" s="2">
        <v>0.77083333333575865</v>
      </c>
      <c r="C16887" s="8">
        <v>44913.770833333336</v>
      </c>
      <c r="D16887" s="3">
        <v>0.19</v>
      </c>
      <c r="E16887" s="39"/>
      <c r="F16887" s="39"/>
      <c r="G16887" s="39"/>
      <c r="H16887" s="39"/>
      <c r="I16887" s="39"/>
    </row>
    <row r="16888" spans="1:9" x14ac:dyDescent="0.3">
      <c r="A16888" s="7">
        <v>43452</v>
      </c>
      <c r="B16888" s="2">
        <v>0.79166666666424135</v>
      </c>
      <c r="C16888" s="8">
        <v>44913.791666666664</v>
      </c>
      <c r="D16888" s="3">
        <v>0.19</v>
      </c>
      <c r="E16888" s="39"/>
      <c r="F16888" s="39"/>
      <c r="G16888" s="39"/>
      <c r="H16888" s="39"/>
      <c r="I16888" s="39"/>
    </row>
    <row r="16889" spans="1:9" x14ac:dyDescent="0.3">
      <c r="A16889" s="7">
        <v>43452</v>
      </c>
      <c r="B16889" s="2">
        <v>0.8125</v>
      </c>
      <c r="C16889" s="8">
        <v>44913.8125</v>
      </c>
      <c r="D16889" s="3">
        <v>0.19</v>
      </c>
      <c r="E16889" s="39"/>
      <c r="F16889" s="39"/>
      <c r="G16889" s="39"/>
      <c r="H16889" s="39"/>
      <c r="I16889" s="39"/>
    </row>
    <row r="16890" spans="1:9" x14ac:dyDescent="0.3">
      <c r="A16890" s="7">
        <v>43452</v>
      </c>
      <c r="B16890" s="2">
        <v>0.83333333333575865</v>
      </c>
      <c r="C16890" s="8">
        <v>44913.833333333336</v>
      </c>
      <c r="D16890" s="3">
        <v>0.19</v>
      </c>
      <c r="E16890" s="39"/>
      <c r="F16890" s="39"/>
      <c r="G16890" s="39"/>
      <c r="H16890" s="39"/>
      <c r="I16890" s="39"/>
    </row>
    <row r="16891" spans="1:9" x14ac:dyDescent="0.3">
      <c r="A16891" s="7">
        <v>43452</v>
      </c>
      <c r="B16891" s="2">
        <v>0.85416666666424135</v>
      </c>
      <c r="C16891" s="8">
        <v>44913.854166666664</v>
      </c>
      <c r="D16891" s="3">
        <v>0.19</v>
      </c>
      <c r="E16891" s="39"/>
      <c r="F16891" s="39"/>
      <c r="G16891" s="39"/>
      <c r="H16891" s="39"/>
      <c r="I16891" s="39"/>
    </row>
    <row r="16892" spans="1:9" x14ac:dyDescent="0.3">
      <c r="A16892" s="7">
        <v>43452</v>
      </c>
      <c r="B16892" s="2">
        <v>0.875</v>
      </c>
      <c r="C16892" s="8">
        <v>44913.875</v>
      </c>
      <c r="D16892" s="3">
        <v>0.16300000000000001</v>
      </c>
      <c r="E16892" s="39"/>
      <c r="F16892" s="39"/>
      <c r="G16892" s="39"/>
      <c r="H16892" s="39"/>
      <c r="I16892" s="39"/>
    </row>
    <row r="16893" spans="1:9" x14ac:dyDescent="0.3">
      <c r="A16893" s="7">
        <v>43452</v>
      </c>
      <c r="B16893" s="2">
        <v>0.89583333333575865</v>
      </c>
      <c r="C16893" s="8">
        <v>44913.895833333336</v>
      </c>
      <c r="D16893" s="3">
        <v>0.16300000000000001</v>
      </c>
      <c r="E16893" s="39"/>
      <c r="F16893" s="39"/>
      <c r="G16893" s="39"/>
      <c r="H16893" s="39"/>
      <c r="I16893" s="39"/>
    </row>
    <row r="16894" spans="1:9" x14ac:dyDescent="0.3">
      <c r="A16894" s="7">
        <v>43452</v>
      </c>
      <c r="B16894" s="2">
        <v>0.91666666666424135</v>
      </c>
      <c r="C16894" s="8">
        <v>44913.916666666664</v>
      </c>
      <c r="D16894" s="3">
        <v>0.16300000000000001</v>
      </c>
      <c r="E16894" s="39"/>
      <c r="F16894" s="39"/>
      <c r="G16894" s="39"/>
      <c r="H16894" s="39"/>
      <c r="I16894" s="39"/>
    </row>
    <row r="16895" spans="1:9" x14ac:dyDescent="0.3">
      <c r="A16895" s="7">
        <v>43452</v>
      </c>
      <c r="B16895" s="2">
        <v>0.9375</v>
      </c>
      <c r="C16895" s="8">
        <v>44913.9375</v>
      </c>
      <c r="D16895" s="3">
        <v>0.13500000000000001</v>
      </c>
      <c r="E16895" s="39"/>
      <c r="F16895" s="39"/>
      <c r="G16895" s="39"/>
      <c r="H16895" s="39"/>
      <c r="I16895" s="39"/>
    </row>
    <row r="16896" spans="1:9" x14ac:dyDescent="0.3">
      <c r="A16896" s="7">
        <v>43452</v>
      </c>
      <c r="B16896" s="2">
        <v>0.95833333333575865</v>
      </c>
      <c r="C16896" s="8">
        <v>44913.958333333336</v>
      </c>
      <c r="D16896" s="3">
        <v>0.107</v>
      </c>
      <c r="E16896" s="39"/>
      <c r="F16896" s="39"/>
      <c r="G16896" s="39"/>
      <c r="H16896" s="39"/>
      <c r="I16896" s="39"/>
    </row>
    <row r="16897" spans="1:9" x14ac:dyDescent="0.3">
      <c r="A16897" s="7">
        <v>43452</v>
      </c>
      <c r="B16897" s="2">
        <v>0.97916666666424135</v>
      </c>
      <c r="C16897" s="8">
        <v>44913.979166666664</v>
      </c>
      <c r="D16897" s="3">
        <v>5.0999999999999997E-2</v>
      </c>
      <c r="E16897" s="48">
        <f>+IF(D16897="","",AVERAGE(D16850:D16897))</f>
        <v>0.20708333333333326</v>
      </c>
      <c r="F16897" s="48">
        <f>+IF(D16897="","",MIN(D16850:D16897))</f>
        <v>5.0999999999999997E-2</v>
      </c>
      <c r="G16897" s="48">
        <f>+IF(D16897="","",MAX(D16850:D16897))</f>
        <v>0.38400000000000001</v>
      </c>
      <c r="H16897" s="48">
        <f>STDEV(D16850:D16897)</f>
        <v>8.5899950049110732E-2</v>
      </c>
      <c r="I16897" s="48">
        <f>+IF(F16897="","",(G16897-F16897))</f>
        <v>0.33300000000000002</v>
      </c>
    </row>
    <row r="16898" spans="1:9" x14ac:dyDescent="0.3">
      <c r="A16898" s="7">
        <v>43453</v>
      </c>
      <c r="B16898" s="2">
        <v>0</v>
      </c>
      <c r="C16898" s="8">
        <v>44914</v>
      </c>
      <c r="D16898" s="3">
        <v>2.4E-2</v>
      </c>
      <c r="E16898" s="39"/>
      <c r="F16898" s="39"/>
      <c r="G16898" s="39"/>
      <c r="H16898" s="39"/>
      <c r="I16898" s="39"/>
    </row>
    <row r="16899" spans="1:9" x14ac:dyDescent="0.3">
      <c r="A16899" s="7">
        <v>43453</v>
      </c>
      <c r="B16899" s="2">
        <v>2.0833333335758653E-2</v>
      </c>
      <c r="C16899" s="8">
        <v>44914.020833333336</v>
      </c>
      <c r="D16899" s="3">
        <v>2.4E-2</v>
      </c>
      <c r="E16899" s="39"/>
      <c r="F16899" s="39"/>
      <c r="G16899" s="39"/>
      <c r="H16899" s="39"/>
      <c r="I16899" s="39"/>
    </row>
    <row r="16900" spans="1:9" x14ac:dyDescent="0.3">
      <c r="A16900" s="7">
        <v>43453</v>
      </c>
      <c r="B16900" s="2">
        <v>4.1666666664241347E-2</v>
      </c>
      <c r="C16900" s="8">
        <v>44914.041666666664</v>
      </c>
      <c r="D16900" s="3">
        <v>2.4E-2</v>
      </c>
      <c r="E16900" s="39"/>
      <c r="F16900" s="39"/>
      <c r="G16900" s="39"/>
      <c r="H16900" s="39"/>
      <c r="I16900" s="39"/>
    </row>
    <row r="16901" spans="1:9" x14ac:dyDescent="0.3">
      <c r="A16901" s="7">
        <v>43453</v>
      </c>
      <c r="B16901" s="2">
        <v>6.25E-2</v>
      </c>
      <c r="C16901" s="8">
        <v>44914.0625</v>
      </c>
      <c r="D16901" s="3">
        <v>2.4E-2</v>
      </c>
      <c r="E16901" s="39"/>
      <c r="F16901" s="39"/>
      <c r="G16901" s="39"/>
      <c r="H16901" s="39"/>
      <c r="I16901" s="39"/>
    </row>
    <row r="16902" spans="1:9" x14ac:dyDescent="0.3">
      <c r="A16902" s="7">
        <v>43453</v>
      </c>
      <c r="B16902" s="2">
        <v>8.3333333335758653E-2</v>
      </c>
      <c r="C16902" s="8">
        <v>44914.083333333336</v>
      </c>
      <c r="D16902" s="3">
        <v>2.4E-2</v>
      </c>
      <c r="E16902" s="39"/>
      <c r="F16902" s="39"/>
      <c r="G16902" s="39"/>
      <c r="H16902" s="39"/>
      <c r="I16902" s="39"/>
    </row>
    <row r="16903" spans="1:9" x14ac:dyDescent="0.3">
      <c r="A16903" s="7">
        <v>43453</v>
      </c>
      <c r="B16903" s="2">
        <v>0.10416666666424135</v>
      </c>
      <c r="C16903" s="8">
        <v>44914.104166666664</v>
      </c>
      <c r="D16903" s="3">
        <v>2.4E-2</v>
      </c>
      <c r="E16903" s="39"/>
      <c r="F16903" s="39"/>
      <c r="G16903" s="39"/>
      <c r="H16903" s="39"/>
      <c r="I16903" s="39"/>
    </row>
    <row r="16904" spans="1:9" x14ac:dyDescent="0.3">
      <c r="A16904" s="7">
        <v>43453</v>
      </c>
      <c r="B16904" s="2">
        <v>0.125</v>
      </c>
      <c r="C16904" s="8">
        <v>44914.125</v>
      </c>
      <c r="D16904" s="3">
        <v>2.4E-2</v>
      </c>
      <c r="E16904" s="39"/>
      <c r="F16904" s="39"/>
      <c r="G16904" s="39"/>
      <c r="H16904" s="39"/>
      <c r="I16904" s="39"/>
    </row>
    <row r="16905" spans="1:9" x14ac:dyDescent="0.3">
      <c r="A16905" s="7">
        <v>43453</v>
      </c>
      <c r="B16905" s="2">
        <v>0.14583333333575865</v>
      </c>
      <c r="C16905" s="8">
        <v>44914.145833333336</v>
      </c>
      <c r="D16905" s="3">
        <v>2.4E-2</v>
      </c>
      <c r="E16905" s="39"/>
      <c r="F16905" s="39"/>
      <c r="G16905" s="39"/>
      <c r="H16905" s="39"/>
      <c r="I16905" s="39"/>
    </row>
    <row r="16906" spans="1:9" x14ac:dyDescent="0.3">
      <c r="A16906" s="7">
        <v>43453</v>
      </c>
      <c r="B16906" s="2">
        <v>0.16666666666424135</v>
      </c>
      <c r="C16906" s="8">
        <v>44914.166666666664</v>
      </c>
      <c r="D16906" s="3">
        <v>2.4E-2</v>
      </c>
      <c r="E16906" s="39"/>
      <c r="F16906" s="39"/>
      <c r="G16906" s="39"/>
      <c r="H16906" s="39"/>
      <c r="I16906" s="39"/>
    </row>
    <row r="16907" spans="1:9" x14ac:dyDescent="0.3">
      <c r="A16907" s="7">
        <v>43453</v>
      </c>
      <c r="B16907" s="2">
        <v>0.1875</v>
      </c>
      <c r="C16907" s="8">
        <v>44914.1875</v>
      </c>
      <c r="D16907" s="3">
        <v>2.4E-2</v>
      </c>
      <c r="E16907" s="39"/>
      <c r="F16907" s="39"/>
      <c r="G16907" s="39"/>
      <c r="H16907" s="39"/>
      <c r="I16907" s="39"/>
    </row>
    <row r="16908" spans="1:9" x14ac:dyDescent="0.3">
      <c r="A16908" s="7">
        <v>43453</v>
      </c>
      <c r="B16908" s="2">
        <v>0.20833333333575865</v>
      </c>
      <c r="C16908" s="8">
        <v>44914.208333333336</v>
      </c>
      <c r="D16908" s="3">
        <v>2.4E-2</v>
      </c>
      <c r="E16908" s="39"/>
      <c r="F16908" s="39"/>
      <c r="G16908" s="39"/>
      <c r="H16908" s="39"/>
      <c r="I16908" s="39"/>
    </row>
    <row r="16909" spans="1:9" x14ac:dyDescent="0.3">
      <c r="A16909" s="7">
        <v>43453</v>
      </c>
      <c r="B16909" s="2">
        <v>0.22916666666424135</v>
      </c>
      <c r="C16909" s="8">
        <v>44914.229166666664</v>
      </c>
      <c r="D16909" s="3">
        <v>2.4E-2</v>
      </c>
      <c r="E16909" s="39"/>
      <c r="F16909" s="39"/>
      <c r="G16909" s="39"/>
      <c r="H16909" s="39"/>
      <c r="I16909" s="39"/>
    </row>
    <row r="16910" spans="1:9" x14ac:dyDescent="0.3">
      <c r="A16910" s="7">
        <v>43453</v>
      </c>
      <c r="B16910" s="2">
        <v>0.25</v>
      </c>
      <c r="C16910" s="8">
        <v>44914.25</v>
      </c>
      <c r="D16910" s="3">
        <v>2.4E-2</v>
      </c>
      <c r="E16910" s="39"/>
      <c r="F16910" s="39"/>
      <c r="G16910" s="39"/>
      <c r="H16910" s="39"/>
      <c r="I16910" s="39"/>
    </row>
    <row r="16911" spans="1:9" x14ac:dyDescent="0.3">
      <c r="A16911" s="7">
        <v>43453</v>
      </c>
      <c r="B16911" s="2">
        <v>0.27083333333575865</v>
      </c>
      <c r="C16911" s="8">
        <v>44914.270833333336</v>
      </c>
      <c r="D16911" s="3">
        <v>2.4E-2</v>
      </c>
      <c r="E16911" s="39"/>
      <c r="F16911" s="39"/>
      <c r="G16911" s="39"/>
      <c r="H16911" s="39"/>
      <c r="I16911" s="39"/>
    </row>
    <row r="16912" spans="1:9" x14ac:dyDescent="0.3">
      <c r="A16912" s="7">
        <v>43453</v>
      </c>
      <c r="B16912" s="2">
        <v>0.29166666666424135</v>
      </c>
      <c r="C16912" s="8">
        <v>44914.291666666664</v>
      </c>
      <c r="D16912" s="3">
        <v>2.4E-2</v>
      </c>
      <c r="E16912" s="39"/>
      <c r="F16912" s="39"/>
      <c r="G16912" s="39"/>
      <c r="H16912" s="39"/>
      <c r="I16912" s="39"/>
    </row>
    <row r="16913" spans="1:9" x14ac:dyDescent="0.3">
      <c r="A16913" s="7">
        <v>43453</v>
      </c>
      <c r="B16913" s="2">
        <v>0.3125</v>
      </c>
      <c r="C16913" s="8">
        <v>44914.3125</v>
      </c>
      <c r="D16913" s="3">
        <v>5.0999999999999997E-2</v>
      </c>
      <c r="E16913" s="39"/>
      <c r="F16913" s="39"/>
      <c r="G16913" s="39"/>
      <c r="H16913" s="39"/>
      <c r="I16913" s="39"/>
    </row>
    <row r="16914" spans="1:9" x14ac:dyDescent="0.3">
      <c r="A16914" s="7">
        <v>43453</v>
      </c>
      <c r="B16914" s="2">
        <v>0.33333333333575865</v>
      </c>
      <c r="C16914" s="8">
        <v>44914.333333333336</v>
      </c>
      <c r="D16914" s="3">
        <v>5.0999999999999997E-2</v>
      </c>
      <c r="E16914" s="39"/>
      <c r="F16914" s="39"/>
      <c r="G16914" s="39"/>
      <c r="H16914" s="39"/>
      <c r="I16914" s="39"/>
    </row>
    <row r="16915" spans="1:9" x14ac:dyDescent="0.3">
      <c r="A16915" s="7">
        <v>43453</v>
      </c>
      <c r="B16915" s="2">
        <v>0.35416666666424135</v>
      </c>
      <c r="C16915" s="8">
        <v>44914.354166666664</v>
      </c>
      <c r="D16915" s="3">
        <v>5.0999999999999997E-2</v>
      </c>
      <c r="E16915" s="39"/>
      <c r="F16915" s="39"/>
      <c r="G16915" s="39"/>
      <c r="H16915" s="39"/>
      <c r="I16915" s="39"/>
    </row>
    <row r="16916" spans="1:9" x14ac:dyDescent="0.3">
      <c r="A16916" s="7">
        <v>43453</v>
      </c>
      <c r="B16916" s="2">
        <v>0.375</v>
      </c>
      <c r="C16916" s="8">
        <v>44914.375</v>
      </c>
      <c r="D16916" s="3">
        <v>5.0999999999999997E-2</v>
      </c>
      <c r="E16916" s="39"/>
      <c r="F16916" s="39"/>
      <c r="G16916" s="39"/>
      <c r="H16916" s="39"/>
      <c r="I16916" s="39"/>
    </row>
    <row r="16917" spans="1:9" x14ac:dyDescent="0.3">
      <c r="A16917" s="7">
        <v>43453</v>
      </c>
      <c r="B16917" s="2">
        <v>0.39583333333575865</v>
      </c>
      <c r="C16917" s="8">
        <v>44914.395833333336</v>
      </c>
      <c r="D16917" s="3">
        <v>5.0999999999999997E-2</v>
      </c>
      <c r="E16917" s="39"/>
      <c r="F16917" s="39"/>
      <c r="G16917" s="39"/>
      <c r="H16917" s="39"/>
      <c r="I16917" s="39"/>
    </row>
    <row r="16918" spans="1:9" x14ac:dyDescent="0.3">
      <c r="A16918" s="7">
        <v>43453</v>
      </c>
      <c r="B16918" s="2">
        <v>0.41666666666424135</v>
      </c>
      <c r="C16918" s="8">
        <v>44914.416666666664</v>
      </c>
      <c r="D16918" s="3">
        <v>5.0999999999999997E-2</v>
      </c>
      <c r="E16918" s="39"/>
      <c r="F16918" s="39"/>
      <c r="G16918" s="39"/>
      <c r="H16918" s="39"/>
      <c r="I16918" s="39"/>
    </row>
    <row r="16919" spans="1:9" x14ac:dyDescent="0.3">
      <c r="A16919" s="7">
        <v>43453</v>
      </c>
      <c r="B16919" s="2">
        <v>0.4375</v>
      </c>
      <c r="C16919" s="8">
        <v>44914.4375</v>
      </c>
      <c r="D16919" s="3">
        <v>5.0999999999999997E-2</v>
      </c>
      <c r="E16919" s="39"/>
      <c r="F16919" s="39"/>
      <c r="G16919" s="39"/>
      <c r="H16919" s="39"/>
      <c r="I16919" s="39"/>
    </row>
    <row r="16920" spans="1:9" x14ac:dyDescent="0.3">
      <c r="A16920" s="7">
        <v>43453</v>
      </c>
      <c r="B16920" s="2">
        <v>0.45833333333575865</v>
      </c>
      <c r="C16920" s="8">
        <v>44914.458333333336</v>
      </c>
      <c r="D16920" s="3">
        <v>5.0999999999999997E-2</v>
      </c>
      <c r="E16920" s="39"/>
      <c r="F16920" s="39"/>
      <c r="G16920" s="39"/>
      <c r="H16920" s="39"/>
      <c r="I16920" s="39"/>
    </row>
    <row r="16921" spans="1:9" x14ac:dyDescent="0.3">
      <c r="A16921" s="7">
        <v>43453</v>
      </c>
      <c r="B16921" s="2">
        <v>0.47916666666424135</v>
      </c>
      <c r="C16921" s="8">
        <v>44914.479166666664</v>
      </c>
      <c r="D16921" s="3">
        <v>5.0999999999999997E-2</v>
      </c>
      <c r="E16921" s="39"/>
      <c r="F16921" s="39"/>
      <c r="G16921" s="39"/>
      <c r="H16921" s="39"/>
      <c r="I16921" s="39"/>
    </row>
    <row r="16922" spans="1:9" x14ac:dyDescent="0.3">
      <c r="A16922" s="7">
        <v>43453</v>
      </c>
      <c r="B16922" s="2">
        <v>0.5</v>
      </c>
      <c r="C16922" s="8">
        <v>44914.5</v>
      </c>
      <c r="D16922" s="3">
        <v>5.0999999999999997E-2</v>
      </c>
      <c r="E16922" s="39"/>
      <c r="F16922" s="39"/>
      <c r="G16922" s="39"/>
      <c r="H16922" s="39"/>
      <c r="I16922" s="39"/>
    </row>
    <row r="16923" spans="1:9" x14ac:dyDescent="0.3">
      <c r="A16923" s="7">
        <v>43453</v>
      </c>
      <c r="B16923" s="2">
        <v>0.52083333333575865</v>
      </c>
      <c r="C16923" s="8">
        <v>44914.520833333336</v>
      </c>
      <c r="D16923" s="3">
        <v>5.0999999999999997E-2</v>
      </c>
      <c r="E16923" s="39"/>
      <c r="F16923" s="39"/>
      <c r="G16923" s="39"/>
      <c r="H16923" s="39"/>
      <c r="I16923" s="39"/>
    </row>
    <row r="16924" spans="1:9" x14ac:dyDescent="0.3">
      <c r="A16924" s="7">
        <v>43453</v>
      </c>
      <c r="B16924" s="2">
        <v>0.54166666666424135</v>
      </c>
      <c r="C16924" s="8">
        <v>44914.541666666664</v>
      </c>
      <c r="D16924" s="3">
        <v>5.0999999999999997E-2</v>
      </c>
      <c r="E16924" s="39"/>
      <c r="F16924" s="39"/>
      <c r="G16924" s="39"/>
      <c r="H16924" s="39"/>
      <c r="I16924" s="39"/>
    </row>
    <row r="16925" spans="1:9" x14ac:dyDescent="0.3">
      <c r="A16925" s="7">
        <v>43453</v>
      </c>
      <c r="B16925" s="2">
        <v>0.5625</v>
      </c>
      <c r="C16925" s="8">
        <v>44914.5625</v>
      </c>
      <c r="D16925" s="3">
        <v>5.0999999999999997E-2</v>
      </c>
      <c r="E16925" s="39"/>
      <c r="F16925" s="39"/>
      <c r="G16925" s="39"/>
      <c r="H16925" s="39"/>
      <c r="I16925" s="39"/>
    </row>
    <row r="16926" spans="1:9" x14ac:dyDescent="0.3">
      <c r="A16926" s="7">
        <v>43453</v>
      </c>
      <c r="B16926" s="2">
        <v>0.58333333333575865</v>
      </c>
      <c r="C16926" s="8">
        <v>44914.583333333336</v>
      </c>
      <c r="D16926" s="3">
        <v>5.0999999999999997E-2</v>
      </c>
      <c r="E16926" s="39"/>
      <c r="F16926" s="39"/>
      <c r="G16926" s="39"/>
      <c r="H16926" s="39"/>
      <c r="I16926" s="39"/>
    </row>
    <row r="16927" spans="1:9" x14ac:dyDescent="0.3">
      <c r="A16927" s="7">
        <v>43453</v>
      </c>
      <c r="B16927" s="2">
        <v>0.60416666666424135</v>
      </c>
      <c r="C16927" s="8">
        <v>44914.604166666664</v>
      </c>
      <c r="D16927" s="3">
        <v>5.0999999999999997E-2</v>
      </c>
      <c r="E16927" s="39"/>
      <c r="F16927" s="39"/>
      <c r="G16927" s="39"/>
      <c r="H16927" s="39"/>
      <c r="I16927" s="39"/>
    </row>
    <row r="16928" spans="1:9" x14ac:dyDescent="0.3">
      <c r="A16928" s="7">
        <v>43453</v>
      </c>
      <c r="B16928" s="2">
        <v>0.625</v>
      </c>
      <c r="C16928" s="8">
        <v>44914.625</v>
      </c>
      <c r="D16928" s="3">
        <v>5.0999999999999997E-2</v>
      </c>
      <c r="E16928" s="39"/>
      <c r="F16928" s="39"/>
      <c r="G16928" s="39"/>
      <c r="H16928" s="39"/>
      <c r="I16928" s="39"/>
    </row>
    <row r="16929" spans="1:9" x14ac:dyDescent="0.3">
      <c r="A16929" s="7">
        <v>43453</v>
      </c>
      <c r="B16929" s="2">
        <v>0.64583333333575865</v>
      </c>
      <c r="C16929" s="8">
        <v>44914.645833333336</v>
      </c>
      <c r="D16929" s="3">
        <v>5.0999999999999997E-2</v>
      </c>
      <c r="E16929" s="39"/>
      <c r="F16929" s="39"/>
      <c r="G16929" s="39"/>
      <c r="H16929" s="39"/>
      <c r="I16929" s="39"/>
    </row>
    <row r="16930" spans="1:9" x14ac:dyDescent="0.3">
      <c r="A16930" s="7">
        <v>43453</v>
      </c>
      <c r="B16930" s="2">
        <v>0.66666666666424135</v>
      </c>
      <c r="C16930" s="8">
        <v>44914.666666666664</v>
      </c>
      <c r="D16930" s="3">
        <v>5.0999999999999997E-2</v>
      </c>
      <c r="E16930" s="39"/>
      <c r="F16930" s="39"/>
      <c r="G16930" s="39"/>
      <c r="H16930" s="39"/>
      <c r="I16930" s="39"/>
    </row>
    <row r="16931" spans="1:9" x14ac:dyDescent="0.3">
      <c r="A16931" s="7">
        <v>43453</v>
      </c>
      <c r="B16931" s="2">
        <v>0.6875</v>
      </c>
      <c r="C16931" s="8">
        <v>44914.6875</v>
      </c>
      <c r="D16931" s="3">
        <v>5.0999999999999997E-2</v>
      </c>
      <c r="E16931" s="39"/>
      <c r="F16931" s="39"/>
      <c r="G16931" s="39"/>
      <c r="H16931" s="39"/>
      <c r="I16931" s="39"/>
    </row>
    <row r="16932" spans="1:9" x14ac:dyDescent="0.3">
      <c r="A16932" s="7">
        <v>43453</v>
      </c>
      <c r="B16932" s="2">
        <v>0.70833333333575865</v>
      </c>
      <c r="C16932" s="8">
        <v>44914.708333333336</v>
      </c>
      <c r="D16932" s="3">
        <v>5.0999999999999997E-2</v>
      </c>
      <c r="E16932" s="39"/>
      <c r="F16932" s="39"/>
      <c r="G16932" s="39"/>
      <c r="H16932" s="39"/>
      <c r="I16932" s="39"/>
    </row>
    <row r="16933" spans="1:9" x14ac:dyDescent="0.3">
      <c r="A16933" s="7">
        <v>43453</v>
      </c>
      <c r="B16933" s="2">
        <v>0.72916666666424135</v>
      </c>
      <c r="C16933" s="8">
        <v>44914.729166666664</v>
      </c>
      <c r="D16933" s="3">
        <v>2.4E-2</v>
      </c>
      <c r="E16933" s="39"/>
      <c r="F16933" s="39"/>
      <c r="G16933" s="39"/>
      <c r="H16933" s="39"/>
      <c r="I16933" s="39"/>
    </row>
    <row r="16934" spans="1:9" x14ac:dyDescent="0.3">
      <c r="A16934" s="7">
        <v>43453</v>
      </c>
      <c r="B16934" s="2">
        <v>0.75</v>
      </c>
      <c r="C16934" s="8">
        <v>44914.75</v>
      </c>
      <c r="D16934" s="3">
        <v>5.0999999999999997E-2</v>
      </c>
      <c r="E16934" s="39"/>
      <c r="F16934" s="39"/>
      <c r="G16934" s="39"/>
      <c r="H16934" s="39"/>
      <c r="I16934" s="39"/>
    </row>
    <row r="16935" spans="1:9" x14ac:dyDescent="0.3">
      <c r="A16935" s="7">
        <v>43453</v>
      </c>
      <c r="B16935" s="2">
        <v>0.77083333333575865</v>
      </c>
      <c r="C16935" s="8">
        <v>44914.770833333336</v>
      </c>
      <c r="D16935" s="3">
        <v>5.0999999999999997E-2</v>
      </c>
      <c r="E16935" s="39"/>
      <c r="F16935" s="39"/>
      <c r="G16935" s="39"/>
      <c r="H16935" s="39"/>
      <c r="I16935" s="39"/>
    </row>
    <row r="16936" spans="1:9" x14ac:dyDescent="0.3">
      <c r="A16936" s="7">
        <v>43453</v>
      </c>
      <c r="B16936" s="2">
        <v>0.79166666666424135</v>
      </c>
      <c r="C16936" s="8">
        <v>44914.791666666664</v>
      </c>
      <c r="D16936" s="3">
        <v>5.0999999999999997E-2</v>
      </c>
      <c r="E16936" s="39"/>
      <c r="F16936" s="39"/>
      <c r="G16936" s="39"/>
      <c r="H16936" s="39"/>
      <c r="I16936" s="39"/>
    </row>
    <row r="16937" spans="1:9" x14ac:dyDescent="0.3">
      <c r="A16937" s="7">
        <v>43453</v>
      </c>
      <c r="B16937" s="2">
        <v>0.8125</v>
      </c>
      <c r="C16937" s="8">
        <v>44914.8125</v>
      </c>
      <c r="D16937" s="3">
        <v>5.0999999999999997E-2</v>
      </c>
      <c r="E16937" s="39"/>
      <c r="F16937" s="39"/>
      <c r="G16937" s="39"/>
      <c r="H16937" s="39"/>
      <c r="I16937" s="39"/>
    </row>
    <row r="16938" spans="1:9" x14ac:dyDescent="0.3">
      <c r="A16938" s="7">
        <v>43453</v>
      </c>
      <c r="B16938" s="2">
        <v>0.83333333333575865</v>
      </c>
      <c r="C16938" s="8">
        <v>44914.833333333336</v>
      </c>
      <c r="D16938" s="3">
        <v>5.0999999999999997E-2</v>
      </c>
      <c r="E16938" s="39"/>
      <c r="F16938" s="39"/>
      <c r="G16938" s="39"/>
      <c r="H16938" s="39"/>
      <c r="I16938" s="39"/>
    </row>
    <row r="16939" spans="1:9" x14ac:dyDescent="0.3">
      <c r="A16939" s="7">
        <v>43453</v>
      </c>
      <c r="B16939" s="2">
        <v>0.85416666666424135</v>
      </c>
      <c r="C16939" s="8">
        <v>44914.854166666664</v>
      </c>
      <c r="D16939" s="3">
        <v>5.0999999999999997E-2</v>
      </c>
      <c r="E16939" s="39"/>
      <c r="F16939" s="39"/>
      <c r="G16939" s="39"/>
      <c r="H16939" s="39"/>
      <c r="I16939" s="39"/>
    </row>
    <row r="16940" spans="1:9" x14ac:dyDescent="0.3">
      <c r="A16940" s="7">
        <v>43453</v>
      </c>
      <c r="B16940" s="2">
        <v>0.875</v>
      </c>
      <c r="C16940" s="8">
        <v>44914.875</v>
      </c>
      <c r="D16940" s="3">
        <v>5.0999999999999997E-2</v>
      </c>
      <c r="E16940" s="39"/>
      <c r="F16940" s="39"/>
      <c r="G16940" s="39"/>
      <c r="H16940" s="39"/>
      <c r="I16940" s="39"/>
    </row>
    <row r="16941" spans="1:9" x14ac:dyDescent="0.3">
      <c r="A16941" s="7">
        <v>43453</v>
      </c>
      <c r="B16941" s="2">
        <v>0.89583333333575865</v>
      </c>
      <c r="C16941" s="8">
        <v>44914.895833333336</v>
      </c>
      <c r="D16941" s="3">
        <v>2.4E-2</v>
      </c>
      <c r="E16941" s="39"/>
      <c r="F16941" s="39"/>
      <c r="G16941" s="39"/>
      <c r="H16941" s="39"/>
      <c r="I16941" s="39"/>
    </row>
    <row r="16942" spans="1:9" x14ac:dyDescent="0.3">
      <c r="A16942" s="7">
        <v>43453</v>
      </c>
      <c r="B16942" s="2">
        <v>0.91666666666424135</v>
      </c>
      <c r="C16942" s="8">
        <v>44914.916666666664</v>
      </c>
      <c r="D16942" s="3">
        <v>5.0999999999999997E-2</v>
      </c>
      <c r="E16942" s="39"/>
      <c r="F16942" s="39"/>
      <c r="G16942" s="39"/>
      <c r="H16942" s="39"/>
      <c r="I16942" s="39"/>
    </row>
    <row r="16943" spans="1:9" x14ac:dyDescent="0.3">
      <c r="A16943" s="7">
        <v>43453</v>
      </c>
      <c r="B16943" s="2">
        <v>0.9375</v>
      </c>
      <c r="C16943" s="8">
        <v>44914.9375</v>
      </c>
      <c r="D16943" s="3">
        <v>5.0999999999999997E-2</v>
      </c>
      <c r="E16943" s="39"/>
      <c r="F16943" s="39"/>
      <c r="G16943" s="39"/>
      <c r="H16943" s="39"/>
      <c r="I16943" s="39"/>
    </row>
    <row r="16944" spans="1:9" x14ac:dyDescent="0.3">
      <c r="A16944" s="7">
        <v>43453</v>
      </c>
      <c r="B16944" s="2">
        <v>0.95833333333575865</v>
      </c>
      <c r="C16944" s="8">
        <v>44914.958333333336</v>
      </c>
      <c r="D16944" s="3">
        <v>5.0999999999999997E-2</v>
      </c>
      <c r="E16944" s="39"/>
      <c r="F16944" s="39"/>
      <c r="G16944" s="39"/>
      <c r="H16944" s="39"/>
      <c r="I16944" s="39"/>
    </row>
    <row r="16945" spans="1:9" x14ac:dyDescent="0.3">
      <c r="A16945" s="7">
        <v>43453</v>
      </c>
      <c r="B16945" s="2">
        <v>0.97916666666424135</v>
      </c>
      <c r="C16945" s="8">
        <v>44914.979166666664</v>
      </c>
      <c r="D16945" s="3">
        <v>5.0999999999999997E-2</v>
      </c>
      <c r="E16945" s="48">
        <f>+IF(D16945="","",AVERAGE(D16898:D16945))</f>
        <v>4.1437499999999981E-2</v>
      </c>
      <c r="F16945" s="48">
        <f>+IF(D16945="","",MIN(D16898:D16945))</f>
        <v>2.4E-2</v>
      </c>
      <c r="G16945" s="48">
        <f>+IF(D16945="","",MAX(D16898:D16945))</f>
        <v>5.0999999999999997E-2</v>
      </c>
      <c r="H16945" s="48">
        <f>STDEV(D16898:D16945)</f>
        <v>1.3049669841751772E-2</v>
      </c>
      <c r="I16945" s="48">
        <f>+IF(F16945="","",(G16945-F16945))</f>
        <v>2.6999999999999996E-2</v>
      </c>
    </row>
    <row r="16946" spans="1:9" x14ac:dyDescent="0.3">
      <c r="A16946" s="7">
        <v>43454</v>
      </c>
      <c r="B16946" s="2">
        <v>0</v>
      </c>
      <c r="C16946" s="8">
        <v>44915</v>
      </c>
      <c r="D16946" s="3">
        <v>5.0999999999999997E-2</v>
      </c>
      <c r="E16946" s="39"/>
      <c r="F16946" s="39"/>
      <c r="G16946" s="39"/>
      <c r="H16946" s="39"/>
      <c r="I16946" s="39"/>
    </row>
    <row r="16947" spans="1:9" x14ac:dyDescent="0.3">
      <c r="A16947" s="7">
        <v>43454</v>
      </c>
      <c r="B16947" s="2">
        <v>2.0833333335758653E-2</v>
      </c>
      <c r="C16947" s="8">
        <v>44915.020833333336</v>
      </c>
      <c r="D16947" s="3">
        <v>5.0999999999999997E-2</v>
      </c>
      <c r="E16947" s="39"/>
      <c r="F16947" s="39"/>
      <c r="G16947" s="39"/>
      <c r="H16947" s="39"/>
      <c r="I16947" s="39"/>
    </row>
    <row r="16948" spans="1:9" x14ac:dyDescent="0.3">
      <c r="A16948" s="7">
        <v>43454</v>
      </c>
      <c r="B16948" s="2">
        <v>4.1666666664241347E-2</v>
      </c>
      <c r="C16948" s="8">
        <v>44915.041666666664</v>
      </c>
      <c r="D16948" s="3">
        <v>5.0999999999999997E-2</v>
      </c>
      <c r="E16948" s="39"/>
      <c r="F16948" s="39"/>
      <c r="G16948" s="39"/>
      <c r="H16948" s="39"/>
      <c r="I16948" s="39"/>
    </row>
    <row r="16949" spans="1:9" x14ac:dyDescent="0.3">
      <c r="A16949" s="7">
        <v>43454</v>
      </c>
      <c r="B16949" s="2">
        <v>6.25E-2</v>
      </c>
      <c r="C16949" s="8">
        <v>44915.0625</v>
      </c>
      <c r="D16949" s="3">
        <v>5.0999999999999997E-2</v>
      </c>
      <c r="E16949" s="39"/>
      <c r="F16949" s="39"/>
      <c r="G16949" s="39"/>
      <c r="H16949" s="39"/>
      <c r="I16949" s="39"/>
    </row>
    <row r="16950" spans="1:9" x14ac:dyDescent="0.3">
      <c r="A16950" s="7">
        <v>43454</v>
      </c>
      <c r="B16950" s="2">
        <v>8.3333333335758653E-2</v>
      </c>
      <c r="C16950" s="8">
        <v>44915.083333333336</v>
      </c>
      <c r="D16950" s="3">
        <v>5.0999999999999997E-2</v>
      </c>
      <c r="E16950" s="39"/>
      <c r="F16950" s="39"/>
      <c r="G16950" s="39"/>
      <c r="H16950" s="39"/>
      <c r="I16950" s="39"/>
    </row>
    <row r="16951" spans="1:9" x14ac:dyDescent="0.3">
      <c r="A16951" s="7">
        <v>43454</v>
      </c>
      <c r="B16951" s="2">
        <v>0.10416666666424135</v>
      </c>
      <c r="C16951" s="8">
        <v>44915.104166666664</v>
      </c>
      <c r="D16951" s="3">
        <v>5.0999999999999997E-2</v>
      </c>
      <c r="E16951" s="39"/>
      <c r="F16951" s="39"/>
      <c r="G16951" s="39"/>
      <c r="H16951" s="39"/>
      <c r="I16951" s="39"/>
    </row>
    <row r="16952" spans="1:9" x14ac:dyDescent="0.3">
      <c r="A16952" s="7">
        <v>43454</v>
      </c>
      <c r="B16952" s="2">
        <v>0.125</v>
      </c>
      <c r="C16952" s="8">
        <v>44915.125</v>
      </c>
      <c r="D16952" s="3">
        <v>5.0999999999999997E-2</v>
      </c>
      <c r="E16952" s="39"/>
      <c r="F16952" s="39"/>
      <c r="G16952" s="39"/>
      <c r="H16952" s="39"/>
      <c r="I16952" s="39"/>
    </row>
    <row r="16953" spans="1:9" x14ac:dyDescent="0.3">
      <c r="A16953" s="7">
        <v>43454</v>
      </c>
      <c r="B16953" s="2">
        <v>0.14583333333575865</v>
      </c>
      <c r="C16953" s="8">
        <v>44915.145833333336</v>
      </c>
      <c r="D16953" s="3">
        <v>5.0999999999999997E-2</v>
      </c>
      <c r="E16953" s="39"/>
      <c r="F16953" s="39"/>
      <c r="G16953" s="39"/>
      <c r="H16953" s="39"/>
      <c r="I16953" s="39"/>
    </row>
    <row r="16954" spans="1:9" x14ac:dyDescent="0.3">
      <c r="A16954" s="7">
        <v>43454</v>
      </c>
      <c r="B16954" s="2">
        <v>0.16666666666424135</v>
      </c>
      <c r="C16954" s="8">
        <v>44915.166666666664</v>
      </c>
      <c r="D16954" s="3">
        <v>5.0999999999999997E-2</v>
      </c>
      <c r="E16954" s="39"/>
      <c r="F16954" s="39"/>
      <c r="G16954" s="39"/>
      <c r="H16954" s="39"/>
      <c r="I16954" s="39"/>
    </row>
    <row r="16955" spans="1:9" x14ac:dyDescent="0.3">
      <c r="A16955" s="7">
        <v>43454</v>
      </c>
      <c r="B16955" s="2">
        <v>0.1875</v>
      </c>
      <c r="C16955" s="8">
        <v>44915.1875</v>
      </c>
      <c r="D16955" s="3">
        <v>5.0999999999999997E-2</v>
      </c>
      <c r="E16955" s="39"/>
      <c r="F16955" s="39"/>
      <c r="G16955" s="39"/>
      <c r="H16955" s="39"/>
      <c r="I16955" s="39"/>
    </row>
    <row r="16956" spans="1:9" x14ac:dyDescent="0.3">
      <c r="A16956" s="7">
        <v>43454</v>
      </c>
      <c r="B16956" s="2">
        <v>0.20833333333575865</v>
      </c>
      <c r="C16956" s="8">
        <v>44915.208333333336</v>
      </c>
      <c r="D16956" s="3">
        <v>5.0999999999999997E-2</v>
      </c>
      <c r="E16956" s="39"/>
      <c r="F16956" s="39"/>
      <c r="G16956" s="39"/>
      <c r="H16956" s="39"/>
      <c r="I16956" s="39"/>
    </row>
    <row r="16957" spans="1:9" x14ac:dyDescent="0.3">
      <c r="A16957" s="7">
        <v>43454</v>
      </c>
      <c r="B16957" s="2">
        <v>0.22916666666424135</v>
      </c>
      <c r="C16957" s="8">
        <v>44915.229166666664</v>
      </c>
      <c r="D16957" s="3">
        <v>5.0999999999999997E-2</v>
      </c>
      <c r="E16957" s="39"/>
      <c r="F16957" s="39"/>
      <c r="G16957" s="39"/>
      <c r="H16957" s="39"/>
      <c r="I16957" s="39"/>
    </row>
    <row r="16958" spans="1:9" x14ac:dyDescent="0.3">
      <c r="A16958" s="7">
        <v>43454</v>
      </c>
      <c r="B16958" s="2">
        <v>0.25</v>
      </c>
      <c r="C16958" s="8">
        <v>44915.25</v>
      </c>
      <c r="D16958" s="3">
        <v>5.0999999999999997E-2</v>
      </c>
      <c r="E16958" s="39"/>
      <c r="F16958" s="39"/>
      <c r="G16958" s="39"/>
      <c r="H16958" s="39"/>
      <c r="I16958" s="39"/>
    </row>
    <row r="16959" spans="1:9" x14ac:dyDescent="0.3">
      <c r="A16959" s="7">
        <v>43454</v>
      </c>
      <c r="B16959" s="2">
        <v>0.27083333333575865</v>
      </c>
      <c r="C16959" s="8">
        <v>44915.270833333336</v>
      </c>
      <c r="D16959" s="3">
        <v>5.0999999999999997E-2</v>
      </c>
      <c r="E16959" s="39"/>
      <c r="F16959" s="39"/>
      <c r="G16959" s="39"/>
      <c r="H16959" s="39"/>
      <c r="I16959" s="39"/>
    </row>
    <row r="16960" spans="1:9" x14ac:dyDescent="0.3">
      <c r="A16960" s="7">
        <v>43454</v>
      </c>
      <c r="B16960" s="2">
        <v>0.29166666666424135</v>
      </c>
      <c r="C16960" s="8">
        <v>44915.291666666664</v>
      </c>
      <c r="D16960" s="3">
        <v>5.0999999999999997E-2</v>
      </c>
      <c r="E16960" s="39"/>
      <c r="F16960" s="39"/>
      <c r="G16960" s="39"/>
      <c r="H16960" s="39"/>
      <c r="I16960" s="39"/>
    </row>
    <row r="16961" spans="1:9" x14ac:dyDescent="0.3">
      <c r="A16961" s="7">
        <v>43454</v>
      </c>
      <c r="B16961" s="2">
        <v>0.3125</v>
      </c>
      <c r="C16961" s="8">
        <v>44915.3125</v>
      </c>
      <c r="D16961" s="3">
        <v>5.0999999999999997E-2</v>
      </c>
      <c r="E16961" s="39"/>
      <c r="F16961" s="39"/>
      <c r="G16961" s="39"/>
      <c r="H16961" s="39"/>
      <c r="I16961" s="39"/>
    </row>
    <row r="16962" spans="1:9" x14ac:dyDescent="0.3">
      <c r="A16962" s="7">
        <v>43454</v>
      </c>
      <c r="B16962" s="2">
        <v>0.33333333333575865</v>
      </c>
      <c r="C16962" s="8">
        <v>44915.333333333336</v>
      </c>
      <c r="D16962" s="3">
        <v>5.0999999999999997E-2</v>
      </c>
      <c r="E16962" s="39"/>
      <c r="F16962" s="39"/>
      <c r="G16962" s="39"/>
      <c r="H16962" s="39"/>
      <c r="I16962" s="39"/>
    </row>
    <row r="16963" spans="1:9" x14ac:dyDescent="0.3">
      <c r="A16963" s="7">
        <v>43454</v>
      </c>
      <c r="B16963" s="2">
        <v>0.35416666666424135</v>
      </c>
      <c r="C16963" s="8">
        <v>44915.354166666664</v>
      </c>
      <c r="D16963" s="3">
        <v>5.0999999999999997E-2</v>
      </c>
      <c r="E16963" s="39"/>
      <c r="F16963" s="39"/>
      <c r="G16963" s="39"/>
      <c r="H16963" s="39"/>
      <c r="I16963" s="39"/>
    </row>
    <row r="16964" spans="1:9" x14ac:dyDescent="0.3">
      <c r="A16964" s="7">
        <v>43454</v>
      </c>
      <c r="B16964" s="2">
        <v>0.375</v>
      </c>
      <c r="C16964" s="8">
        <v>44915.375</v>
      </c>
      <c r="D16964" s="3">
        <v>5.0999999999999997E-2</v>
      </c>
      <c r="E16964" s="39"/>
      <c r="F16964" s="39"/>
      <c r="G16964" s="39"/>
      <c r="H16964" s="39"/>
      <c r="I16964" s="39"/>
    </row>
    <row r="16965" spans="1:9" x14ac:dyDescent="0.3">
      <c r="A16965" s="7">
        <v>43454</v>
      </c>
      <c r="B16965" s="2">
        <v>0.39583333333575865</v>
      </c>
      <c r="C16965" s="8">
        <v>44915.395833333336</v>
      </c>
      <c r="D16965" s="3">
        <v>5.0999999999999997E-2</v>
      </c>
      <c r="E16965" s="39"/>
      <c r="F16965" s="39"/>
      <c r="G16965" s="39"/>
      <c r="H16965" s="39"/>
      <c r="I16965" s="39"/>
    </row>
    <row r="16966" spans="1:9" x14ac:dyDescent="0.3">
      <c r="A16966" s="7">
        <v>43454</v>
      </c>
      <c r="B16966" s="2">
        <v>0.41666666666424135</v>
      </c>
      <c r="C16966" s="8">
        <v>44915.416666666664</v>
      </c>
      <c r="D16966" s="3">
        <v>5.0999999999999997E-2</v>
      </c>
      <c r="E16966" s="39"/>
      <c r="F16966" s="39"/>
      <c r="G16966" s="39"/>
      <c r="H16966" s="39"/>
      <c r="I16966" s="39"/>
    </row>
    <row r="16967" spans="1:9" x14ac:dyDescent="0.3">
      <c r="A16967" s="7">
        <v>43454</v>
      </c>
      <c r="B16967" s="2">
        <v>0.4375</v>
      </c>
      <c r="C16967" s="8">
        <v>44915.4375</v>
      </c>
      <c r="D16967" s="3">
        <v>5.0999999999999997E-2</v>
      </c>
      <c r="E16967" s="39"/>
      <c r="F16967" s="39"/>
      <c r="G16967" s="39"/>
      <c r="H16967" s="39"/>
      <c r="I16967" s="39"/>
    </row>
    <row r="16968" spans="1:9" x14ac:dyDescent="0.3">
      <c r="A16968" s="7">
        <v>43454</v>
      </c>
      <c r="B16968" s="2">
        <v>0.45833333333575865</v>
      </c>
      <c r="C16968" s="8">
        <v>44915.458333333336</v>
      </c>
      <c r="D16968" s="3">
        <v>5.0999999999999997E-2</v>
      </c>
      <c r="E16968" s="39"/>
      <c r="F16968" s="39"/>
      <c r="G16968" s="39"/>
      <c r="H16968" s="39"/>
      <c r="I16968" s="39"/>
    </row>
    <row r="16969" spans="1:9" x14ac:dyDescent="0.3">
      <c r="A16969" s="7">
        <v>43454</v>
      </c>
      <c r="B16969" s="2">
        <v>0.47916666666424135</v>
      </c>
      <c r="C16969" s="8">
        <v>44915.479166666664</v>
      </c>
      <c r="D16969" s="3">
        <v>5.0999999999999997E-2</v>
      </c>
      <c r="E16969" s="39"/>
      <c r="F16969" s="39"/>
      <c r="G16969" s="39"/>
      <c r="H16969" s="39"/>
      <c r="I16969" s="39"/>
    </row>
    <row r="16970" spans="1:9" x14ac:dyDescent="0.3">
      <c r="A16970" s="7">
        <v>43454</v>
      </c>
      <c r="B16970" s="2">
        <v>0.5</v>
      </c>
      <c r="C16970" s="8">
        <v>44915.5</v>
      </c>
      <c r="D16970" s="3">
        <v>5.0999999999999997E-2</v>
      </c>
      <c r="E16970" s="39"/>
      <c r="F16970" s="39"/>
      <c r="G16970" s="39"/>
      <c r="H16970" s="39"/>
      <c r="I16970" s="39"/>
    </row>
    <row r="16971" spans="1:9" x14ac:dyDescent="0.3">
      <c r="A16971" s="7">
        <v>43454</v>
      </c>
      <c r="B16971" s="2">
        <v>0.52083333333575865</v>
      </c>
      <c r="C16971" s="8">
        <v>44915.520833333336</v>
      </c>
      <c r="D16971" s="3">
        <v>5.0999999999999997E-2</v>
      </c>
      <c r="E16971" s="39"/>
      <c r="F16971" s="39"/>
      <c r="G16971" s="39"/>
      <c r="H16971" s="39"/>
      <c r="I16971" s="39"/>
    </row>
    <row r="16972" spans="1:9" x14ac:dyDescent="0.3">
      <c r="A16972" s="7">
        <v>43454</v>
      </c>
      <c r="B16972" s="2">
        <v>0.54166666666424135</v>
      </c>
      <c r="C16972" s="8">
        <v>44915.541666666664</v>
      </c>
      <c r="D16972" s="3">
        <v>5.0999999999999997E-2</v>
      </c>
      <c r="E16972" s="39"/>
      <c r="F16972" s="39"/>
      <c r="G16972" s="39"/>
      <c r="H16972" s="39"/>
      <c r="I16972" s="39"/>
    </row>
    <row r="16973" spans="1:9" x14ac:dyDescent="0.3">
      <c r="A16973" s="7">
        <v>43454</v>
      </c>
      <c r="B16973" s="2">
        <v>0.5625</v>
      </c>
      <c r="C16973" s="8">
        <v>44915.5625</v>
      </c>
      <c r="D16973" s="3">
        <v>5.0999999999999997E-2</v>
      </c>
      <c r="E16973" s="39"/>
      <c r="F16973" s="39"/>
      <c r="G16973" s="39"/>
      <c r="H16973" s="39"/>
      <c r="I16973" s="39"/>
    </row>
    <row r="16974" spans="1:9" x14ac:dyDescent="0.3">
      <c r="A16974" s="7">
        <v>43454</v>
      </c>
      <c r="B16974" s="2">
        <v>0.58333333333575865</v>
      </c>
      <c r="C16974" s="8">
        <v>44915.583333333336</v>
      </c>
      <c r="D16974" s="3">
        <v>5.0999999999999997E-2</v>
      </c>
      <c r="E16974" s="39"/>
      <c r="F16974" s="39"/>
      <c r="G16974" s="39"/>
      <c r="H16974" s="39"/>
      <c r="I16974" s="39"/>
    </row>
    <row r="16975" spans="1:9" x14ac:dyDescent="0.3">
      <c r="A16975" s="7">
        <v>43454</v>
      </c>
      <c r="B16975" s="2">
        <v>0.60416666666424135</v>
      </c>
      <c r="C16975" s="8">
        <v>44915.604166666664</v>
      </c>
      <c r="D16975" s="3">
        <v>5.0999999999999997E-2</v>
      </c>
      <c r="E16975" s="39"/>
      <c r="F16975" s="39"/>
      <c r="G16975" s="39"/>
      <c r="H16975" s="39"/>
      <c r="I16975" s="39"/>
    </row>
    <row r="16976" spans="1:9" x14ac:dyDescent="0.3">
      <c r="A16976" s="7">
        <v>43454</v>
      </c>
      <c r="B16976" s="2">
        <v>0.625</v>
      </c>
      <c r="C16976" s="8">
        <v>44915.625</v>
      </c>
      <c r="D16976" s="3">
        <v>5.0999999999999997E-2</v>
      </c>
      <c r="E16976" s="39"/>
      <c r="F16976" s="39"/>
      <c r="G16976" s="39"/>
      <c r="H16976" s="39"/>
      <c r="I16976" s="39"/>
    </row>
    <row r="16977" spans="1:9" x14ac:dyDescent="0.3">
      <c r="A16977" s="7">
        <v>43454</v>
      </c>
      <c r="B16977" s="2">
        <v>0.64583333333575865</v>
      </c>
      <c r="C16977" s="8">
        <v>44915.645833333336</v>
      </c>
      <c r="D16977" s="3">
        <v>5.0999999999999997E-2</v>
      </c>
      <c r="E16977" s="39"/>
      <c r="F16977" s="39"/>
      <c r="G16977" s="39"/>
      <c r="H16977" s="39"/>
      <c r="I16977" s="39"/>
    </row>
    <row r="16978" spans="1:9" x14ac:dyDescent="0.3">
      <c r="A16978" s="7">
        <v>43454</v>
      </c>
      <c r="B16978" s="2">
        <v>0.66666666666424135</v>
      </c>
      <c r="C16978" s="8">
        <v>44915.666666666664</v>
      </c>
      <c r="D16978" s="3">
        <v>5.0999999999999997E-2</v>
      </c>
      <c r="E16978" s="39"/>
      <c r="F16978" s="39"/>
      <c r="G16978" s="39"/>
      <c r="H16978" s="39"/>
      <c r="I16978" s="39"/>
    </row>
    <row r="16979" spans="1:9" x14ac:dyDescent="0.3">
      <c r="A16979" s="7">
        <v>43454</v>
      </c>
      <c r="B16979" s="2">
        <v>0.6875</v>
      </c>
      <c r="C16979" s="8">
        <v>44915.6875</v>
      </c>
      <c r="D16979" s="3">
        <v>5.0999999999999997E-2</v>
      </c>
      <c r="E16979" s="39"/>
      <c r="F16979" s="39"/>
      <c r="G16979" s="39"/>
      <c r="H16979" s="39"/>
      <c r="I16979" s="39"/>
    </row>
    <row r="16980" spans="1:9" x14ac:dyDescent="0.3">
      <c r="A16980" s="7">
        <v>43454</v>
      </c>
      <c r="B16980" s="2">
        <v>0.70833333333575865</v>
      </c>
      <c r="C16980" s="8">
        <v>44915.708333333336</v>
      </c>
      <c r="D16980" s="3">
        <v>5.0999999999999997E-2</v>
      </c>
      <c r="E16980" s="39"/>
      <c r="F16980" s="39"/>
      <c r="G16980" s="39"/>
      <c r="H16980" s="39"/>
      <c r="I16980" s="39"/>
    </row>
    <row r="16981" spans="1:9" x14ac:dyDescent="0.3">
      <c r="A16981" s="7">
        <v>43454</v>
      </c>
      <c r="B16981" s="2">
        <v>0.72916666666424135</v>
      </c>
      <c r="C16981" s="8">
        <v>44915.729166666664</v>
      </c>
      <c r="D16981" s="3">
        <v>5.0999999999999997E-2</v>
      </c>
      <c r="E16981" s="39"/>
      <c r="F16981" s="39"/>
      <c r="G16981" s="39"/>
      <c r="H16981" s="39"/>
      <c r="I16981" s="39"/>
    </row>
    <row r="16982" spans="1:9" x14ac:dyDescent="0.3">
      <c r="A16982" s="7">
        <v>43454</v>
      </c>
      <c r="B16982" s="2">
        <v>0.75</v>
      </c>
      <c r="C16982" s="8">
        <v>44915.75</v>
      </c>
      <c r="D16982" s="3">
        <v>5.0999999999999997E-2</v>
      </c>
      <c r="E16982" s="39"/>
      <c r="F16982" s="39"/>
      <c r="G16982" s="39"/>
      <c r="H16982" s="39"/>
      <c r="I16982" s="39"/>
    </row>
    <row r="16983" spans="1:9" x14ac:dyDescent="0.3">
      <c r="A16983" s="7">
        <v>43454</v>
      </c>
      <c r="B16983" s="2">
        <v>0.77083333333575865</v>
      </c>
      <c r="C16983" s="8">
        <v>44915.770833333336</v>
      </c>
      <c r="D16983" s="3">
        <v>5.0999999999999997E-2</v>
      </c>
      <c r="E16983" s="39"/>
      <c r="F16983" s="39"/>
      <c r="G16983" s="39"/>
      <c r="H16983" s="39"/>
      <c r="I16983" s="39"/>
    </row>
    <row r="16984" spans="1:9" x14ac:dyDescent="0.3">
      <c r="A16984" s="7">
        <v>43454</v>
      </c>
      <c r="B16984" s="2">
        <v>0.79166666666424135</v>
      </c>
      <c r="C16984" s="8">
        <v>44915.791666666664</v>
      </c>
      <c r="D16984" s="3">
        <v>5.0999999999999997E-2</v>
      </c>
      <c r="E16984" s="39"/>
      <c r="F16984" s="39"/>
      <c r="G16984" s="39"/>
      <c r="H16984" s="39"/>
      <c r="I16984" s="39"/>
    </row>
    <row r="16985" spans="1:9" x14ac:dyDescent="0.3">
      <c r="A16985" s="7">
        <v>43454</v>
      </c>
      <c r="B16985" s="2">
        <v>0.8125</v>
      </c>
      <c r="C16985" s="8">
        <v>44915.8125</v>
      </c>
      <c r="D16985" s="3">
        <v>5.0999999999999997E-2</v>
      </c>
      <c r="E16985" s="39"/>
      <c r="F16985" s="39"/>
      <c r="G16985" s="39"/>
      <c r="H16985" s="39"/>
      <c r="I16985" s="39"/>
    </row>
    <row r="16986" spans="1:9" x14ac:dyDescent="0.3">
      <c r="A16986" s="7">
        <v>43454</v>
      </c>
      <c r="B16986" s="2">
        <v>0.83333333333575865</v>
      </c>
      <c r="C16986" s="8">
        <v>44915.833333333336</v>
      </c>
      <c r="D16986" s="3">
        <v>5.0999999999999997E-2</v>
      </c>
      <c r="E16986" s="39"/>
      <c r="F16986" s="39"/>
      <c r="G16986" s="39"/>
      <c r="H16986" s="39"/>
      <c r="I16986" s="39"/>
    </row>
    <row r="16987" spans="1:9" x14ac:dyDescent="0.3">
      <c r="A16987" s="7">
        <v>43454</v>
      </c>
      <c r="B16987" s="2">
        <v>0.85416666666424135</v>
      </c>
      <c r="C16987" s="8">
        <v>44915.854166666664</v>
      </c>
      <c r="D16987" s="3">
        <v>5.0999999999999997E-2</v>
      </c>
      <c r="E16987" s="39"/>
      <c r="F16987" s="39"/>
      <c r="G16987" s="39"/>
      <c r="H16987" s="39"/>
      <c r="I16987" s="39"/>
    </row>
    <row r="16988" spans="1:9" x14ac:dyDescent="0.3">
      <c r="A16988" s="7">
        <v>43454</v>
      </c>
      <c r="B16988" s="2">
        <v>0.875</v>
      </c>
      <c r="C16988" s="8">
        <v>44915.875</v>
      </c>
      <c r="D16988" s="3">
        <v>5.0999999999999997E-2</v>
      </c>
      <c r="E16988" s="39"/>
      <c r="F16988" s="39"/>
      <c r="G16988" s="39"/>
      <c r="H16988" s="39"/>
      <c r="I16988" s="39"/>
    </row>
    <row r="16989" spans="1:9" x14ac:dyDescent="0.3">
      <c r="A16989" s="7">
        <v>43454</v>
      </c>
      <c r="B16989" s="2">
        <v>0.89583333333575865</v>
      </c>
      <c r="C16989" s="8">
        <v>44915.895833333336</v>
      </c>
      <c r="D16989" s="3">
        <v>5.0999999999999997E-2</v>
      </c>
      <c r="E16989" s="39"/>
      <c r="F16989" s="39"/>
      <c r="G16989" s="39"/>
      <c r="H16989" s="39"/>
      <c r="I16989" s="39"/>
    </row>
    <row r="16990" spans="1:9" x14ac:dyDescent="0.3">
      <c r="A16990" s="7">
        <v>43454</v>
      </c>
      <c r="B16990" s="2">
        <v>0.91666666666424135</v>
      </c>
      <c r="C16990" s="8">
        <v>44915.916666666664</v>
      </c>
      <c r="D16990" s="3">
        <v>5.0999999999999997E-2</v>
      </c>
      <c r="E16990" s="39"/>
      <c r="F16990" s="39"/>
      <c r="G16990" s="39"/>
      <c r="H16990" s="39"/>
      <c r="I16990" s="39"/>
    </row>
    <row r="16991" spans="1:9" x14ac:dyDescent="0.3">
      <c r="A16991" s="7">
        <v>43454</v>
      </c>
      <c r="B16991" s="2">
        <v>0.9375</v>
      </c>
      <c r="C16991" s="8">
        <v>44915.9375</v>
      </c>
      <c r="D16991" s="3">
        <v>5.0999999999999997E-2</v>
      </c>
      <c r="E16991" s="39"/>
      <c r="F16991" s="39"/>
      <c r="G16991" s="39"/>
      <c r="H16991" s="39"/>
      <c r="I16991" s="39"/>
    </row>
    <row r="16992" spans="1:9" x14ac:dyDescent="0.3">
      <c r="A16992" s="7">
        <v>43454</v>
      </c>
      <c r="B16992" s="2">
        <v>0.95833333333575865</v>
      </c>
      <c r="C16992" s="8">
        <v>44915.958333333336</v>
      </c>
      <c r="D16992" s="3">
        <v>5.0999999999999997E-2</v>
      </c>
      <c r="E16992" s="39"/>
      <c r="F16992" s="39"/>
      <c r="G16992" s="39"/>
      <c r="H16992" s="39"/>
      <c r="I16992" s="39"/>
    </row>
    <row r="16993" spans="1:9" x14ac:dyDescent="0.3">
      <c r="A16993" s="7">
        <v>43454</v>
      </c>
      <c r="B16993" s="2">
        <v>0.97916666666424135</v>
      </c>
      <c r="C16993" s="8">
        <v>44915.979166666664</v>
      </c>
      <c r="D16993" s="3">
        <v>5.0999999999999997E-2</v>
      </c>
      <c r="E16993" s="48">
        <f>+IF(D16993="","",AVERAGE(D16946:D16993))</f>
        <v>5.1000000000000011E-2</v>
      </c>
      <c r="F16993" s="48">
        <f>+IF(D16993="","",MIN(D16946:D16993))</f>
        <v>5.0999999999999997E-2</v>
      </c>
      <c r="G16993" s="48">
        <f>+IF(D16993="","",MAX(D16946:D16993))</f>
        <v>5.0999999999999997E-2</v>
      </c>
      <c r="H16993" s="48">
        <f>STDEV(D16946:D16993)</f>
        <v>1.402464679500535E-17</v>
      </c>
      <c r="I16993" s="48">
        <f>+IF(F16993="","",(G16993-F16993))</f>
        <v>0</v>
      </c>
    </row>
    <row r="16994" spans="1:9" x14ac:dyDescent="0.3">
      <c r="A16994" s="7">
        <v>43455</v>
      </c>
      <c r="B16994" s="2">
        <v>0</v>
      </c>
      <c r="C16994" s="8">
        <v>44916</v>
      </c>
      <c r="D16994" s="3">
        <v>5.0999999999999997E-2</v>
      </c>
      <c r="E16994" s="39"/>
      <c r="F16994" s="39"/>
      <c r="G16994" s="39"/>
      <c r="H16994" s="39"/>
      <c r="I16994" s="39"/>
    </row>
    <row r="16995" spans="1:9" x14ac:dyDescent="0.3">
      <c r="A16995" s="7">
        <v>43455</v>
      </c>
      <c r="B16995" s="2">
        <v>2.0833333335758653E-2</v>
      </c>
      <c r="C16995" s="8">
        <v>44916.020833333336</v>
      </c>
      <c r="D16995" s="3">
        <v>5.0999999999999997E-2</v>
      </c>
      <c r="E16995" s="39"/>
      <c r="F16995" s="39"/>
      <c r="G16995" s="39"/>
      <c r="H16995" s="39"/>
      <c r="I16995" s="39"/>
    </row>
    <row r="16996" spans="1:9" x14ac:dyDescent="0.3">
      <c r="A16996" s="7">
        <v>43455</v>
      </c>
      <c r="B16996" s="2">
        <v>4.1666666664241347E-2</v>
      </c>
      <c r="C16996" s="8">
        <v>44916.041666666664</v>
      </c>
      <c r="D16996" s="3">
        <v>5.0999999999999997E-2</v>
      </c>
      <c r="E16996" s="39"/>
      <c r="F16996" s="39"/>
      <c r="G16996" s="39"/>
      <c r="H16996" s="39"/>
      <c r="I16996" s="39"/>
    </row>
    <row r="16997" spans="1:9" x14ac:dyDescent="0.3">
      <c r="A16997" s="7">
        <v>43455</v>
      </c>
      <c r="B16997" s="2">
        <v>6.25E-2</v>
      </c>
      <c r="C16997" s="8">
        <v>44916.0625</v>
      </c>
      <c r="D16997" s="3">
        <v>5.0999999999999997E-2</v>
      </c>
      <c r="E16997" s="39"/>
      <c r="F16997" s="39"/>
      <c r="G16997" s="39"/>
      <c r="H16997" s="39"/>
      <c r="I16997" s="39"/>
    </row>
    <row r="16998" spans="1:9" x14ac:dyDescent="0.3">
      <c r="A16998" s="7">
        <v>43455</v>
      </c>
      <c r="B16998" s="2">
        <v>8.3333333335758653E-2</v>
      </c>
      <c r="C16998" s="8">
        <v>44916.083333333336</v>
      </c>
      <c r="D16998" s="3">
        <v>5.0999999999999997E-2</v>
      </c>
      <c r="E16998" s="39"/>
      <c r="F16998" s="39"/>
      <c r="G16998" s="39"/>
      <c r="H16998" s="39"/>
      <c r="I16998" s="39"/>
    </row>
    <row r="16999" spans="1:9" x14ac:dyDescent="0.3">
      <c r="A16999" s="7">
        <v>43455</v>
      </c>
      <c r="B16999" s="2">
        <v>0.10416666666424135</v>
      </c>
      <c r="C16999" s="8">
        <v>44916.104166666664</v>
      </c>
      <c r="D16999" s="3">
        <v>5.0999999999999997E-2</v>
      </c>
      <c r="E16999" s="39"/>
      <c r="F16999" s="39"/>
      <c r="G16999" s="39"/>
      <c r="H16999" s="39"/>
      <c r="I16999" s="39"/>
    </row>
    <row r="17000" spans="1:9" x14ac:dyDescent="0.3">
      <c r="A17000" s="7">
        <v>43455</v>
      </c>
      <c r="B17000" s="2">
        <v>0.125</v>
      </c>
      <c r="C17000" s="8">
        <v>44916.125</v>
      </c>
      <c r="D17000" s="3">
        <v>5.0999999999999997E-2</v>
      </c>
      <c r="E17000" s="39"/>
      <c r="F17000" s="39"/>
      <c r="G17000" s="39"/>
      <c r="H17000" s="39"/>
      <c r="I17000" s="39"/>
    </row>
    <row r="17001" spans="1:9" x14ac:dyDescent="0.3">
      <c r="A17001" s="7">
        <v>43455</v>
      </c>
      <c r="B17001" s="2">
        <v>0.14583333333575865</v>
      </c>
      <c r="C17001" s="8">
        <v>44916.145833333336</v>
      </c>
      <c r="D17001" s="3">
        <v>5.0999999999999997E-2</v>
      </c>
      <c r="E17001" s="39"/>
      <c r="F17001" s="39"/>
      <c r="G17001" s="39"/>
      <c r="H17001" s="39"/>
      <c r="I17001" s="39"/>
    </row>
    <row r="17002" spans="1:9" x14ac:dyDescent="0.3">
      <c r="A17002" s="7">
        <v>43455</v>
      </c>
      <c r="B17002" s="2">
        <v>0.16666666666424135</v>
      </c>
      <c r="C17002" s="8">
        <v>44916.166666666664</v>
      </c>
      <c r="D17002" s="3">
        <v>5.0999999999999997E-2</v>
      </c>
      <c r="E17002" s="39"/>
      <c r="F17002" s="39"/>
      <c r="G17002" s="39"/>
      <c r="H17002" s="39"/>
      <c r="I17002" s="39"/>
    </row>
    <row r="17003" spans="1:9" x14ac:dyDescent="0.3">
      <c r="A17003" s="7">
        <v>43455</v>
      </c>
      <c r="B17003" s="2">
        <v>0.1875</v>
      </c>
      <c r="C17003" s="8">
        <v>44916.1875</v>
      </c>
      <c r="D17003" s="3">
        <v>5.0999999999999997E-2</v>
      </c>
      <c r="E17003" s="39"/>
      <c r="F17003" s="39"/>
      <c r="G17003" s="39"/>
      <c r="H17003" s="39"/>
      <c r="I17003" s="39"/>
    </row>
    <row r="17004" spans="1:9" x14ac:dyDescent="0.3">
      <c r="A17004" s="7">
        <v>43455</v>
      </c>
      <c r="B17004" s="2">
        <v>0.20833333333575865</v>
      </c>
      <c r="C17004" s="8">
        <v>44916.208333333336</v>
      </c>
      <c r="D17004" s="3">
        <v>5.0999999999999997E-2</v>
      </c>
      <c r="E17004" s="39"/>
      <c r="F17004" s="39"/>
      <c r="G17004" s="39"/>
      <c r="H17004" s="39"/>
      <c r="I17004" s="39"/>
    </row>
    <row r="17005" spans="1:9" x14ac:dyDescent="0.3">
      <c r="A17005" s="7">
        <v>43455</v>
      </c>
      <c r="B17005" s="2">
        <v>0.22916666666424135</v>
      </c>
      <c r="C17005" s="8">
        <v>44916.229166666664</v>
      </c>
      <c r="D17005" s="3">
        <v>5.0999999999999997E-2</v>
      </c>
      <c r="E17005" s="39"/>
      <c r="F17005" s="39"/>
      <c r="G17005" s="39"/>
      <c r="H17005" s="39"/>
      <c r="I17005" s="39"/>
    </row>
    <row r="17006" spans="1:9" x14ac:dyDescent="0.3">
      <c r="A17006" s="7">
        <v>43455</v>
      </c>
      <c r="B17006" s="2">
        <v>0.25</v>
      </c>
      <c r="C17006" s="8">
        <v>44916.25</v>
      </c>
      <c r="D17006" s="3">
        <v>5.0999999999999997E-2</v>
      </c>
      <c r="E17006" s="39"/>
      <c r="F17006" s="39"/>
      <c r="G17006" s="39"/>
      <c r="H17006" s="39"/>
      <c r="I17006" s="39"/>
    </row>
    <row r="17007" spans="1:9" x14ac:dyDescent="0.3">
      <c r="A17007" s="7">
        <v>43455</v>
      </c>
      <c r="B17007" s="2">
        <v>0.27083333333575865</v>
      </c>
      <c r="C17007" s="8">
        <v>44916.270833333336</v>
      </c>
      <c r="D17007" s="3">
        <v>5.0999999999999997E-2</v>
      </c>
      <c r="E17007" s="39"/>
      <c r="F17007" s="39"/>
      <c r="G17007" s="39"/>
      <c r="H17007" s="39"/>
      <c r="I17007" s="39"/>
    </row>
    <row r="17008" spans="1:9" x14ac:dyDescent="0.3">
      <c r="A17008" s="7">
        <v>43455</v>
      </c>
      <c r="B17008" s="2">
        <v>0.29166666666424135</v>
      </c>
      <c r="C17008" s="8">
        <v>44916.291666666664</v>
      </c>
      <c r="D17008" s="3">
        <v>5.0999999999999997E-2</v>
      </c>
      <c r="E17008" s="39"/>
      <c r="F17008" s="39"/>
      <c r="G17008" s="39"/>
      <c r="H17008" s="39"/>
      <c r="I17008" s="39"/>
    </row>
    <row r="17009" spans="1:9" x14ac:dyDescent="0.3">
      <c r="A17009" s="7">
        <v>43455</v>
      </c>
      <c r="B17009" s="2">
        <v>0.3125</v>
      </c>
      <c r="C17009" s="8">
        <v>44916.3125</v>
      </c>
      <c r="D17009" s="3">
        <v>5.0999999999999997E-2</v>
      </c>
      <c r="E17009" s="39"/>
      <c r="F17009" s="39"/>
      <c r="G17009" s="39"/>
      <c r="H17009" s="39"/>
      <c r="I17009" s="39"/>
    </row>
    <row r="17010" spans="1:9" x14ac:dyDescent="0.3">
      <c r="A17010" s="7">
        <v>43455</v>
      </c>
      <c r="B17010" s="2">
        <v>0.33333333333575865</v>
      </c>
      <c r="C17010" s="8">
        <v>44916.333333333336</v>
      </c>
      <c r="D17010" s="3">
        <v>5.0999999999999997E-2</v>
      </c>
      <c r="E17010" s="39"/>
      <c r="F17010" s="39"/>
      <c r="G17010" s="39"/>
      <c r="H17010" s="39"/>
      <c r="I17010" s="39"/>
    </row>
    <row r="17011" spans="1:9" x14ac:dyDescent="0.3">
      <c r="A17011" s="7">
        <v>43455</v>
      </c>
      <c r="B17011" s="2">
        <v>0.35416666666424135</v>
      </c>
      <c r="C17011" s="8">
        <v>44916.354166666664</v>
      </c>
      <c r="D17011" s="3">
        <v>5.0999999999999997E-2</v>
      </c>
      <c r="E17011" s="39"/>
      <c r="F17011" s="39"/>
      <c r="G17011" s="39"/>
      <c r="H17011" s="39"/>
      <c r="I17011" s="39"/>
    </row>
    <row r="17012" spans="1:9" x14ac:dyDescent="0.3">
      <c r="A17012" s="7">
        <v>43455</v>
      </c>
      <c r="B17012" s="2">
        <v>0.375</v>
      </c>
      <c r="C17012" s="8">
        <v>44916.375</v>
      </c>
      <c r="D17012" s="3">
        <v>5.0999999999999997E-2</v>
      </c>
      <c r="E17012" s="39"/>
      <c r="F17012" s="39"/>
      <c r="G17012" s="39"/>
      <c r="H17012" s="39"/>
      <c r="I17012" s="39"/>
    </row>
    <row r="17013" spans="1:9" x14ac:dyDescent="0.3">
      <c r="A17013" s="7">
        <v>43455</v>
      </c>
      <c r="B17013" s="2">
        <v>0.39583333333575865</v>
      </c>
      <c r="C17013" s="8">
        <v>44916.395833333336</v>
      </c>
      <c r="D17013" s="3">
        <v>5.0999999999999997E-2</v>
      </c>
      <c r="E17013" s="39"/>
      <c r="F17013" s="39"/>
      <c r="G17013" s="39"/>
      <c r="H17013" s="39"/>
      <c r="I17013" s="39"/>
    </row>
    <row r="17014" spans="1:9" x14ac:dyDescent="0.3">
      <c r="A17014" s="7">
        <v>43455</v>
      </c>
      <c r="B17014" s="2">
        <v>0.41666666666424135</v>
      </c>
      <c r="C17014" s="8">
        <v>44916.416666666664</v>
      </c>
      <c r="D17014" s="3">
        <v>5.0999999999999997E-2</v>
      </c>
      <c r="E17014" s="39"/>
      <c r="F17014" s="39"/>
      <c r="G17014" s="39"/>
      <c r="H17014" s="39"/>
      <c r="I17014" s="39"/>
    </row>
    <row r="17015" spans="1:9" x14ac:dyDescent="0.3">
      <c r="A17015" s="7">
        <v>43455</v>
      </c>
      <c r="B17015" s="2">
        <v>0.4375</v>
      </c>
      <c r="C17015" s="8">
        <v>44916.4375</v>
      </c>
      <c r="D17015" s="3">
        <v>5.0999999999999997E-2</v>
      </c>
      <c r="E17015" s="39"/>
      <c r="F17015" s="39"/>
      <c r="G17015" s="39"/>
      <c r="H17015" s="39"/>
      <c r="I17015" s="39"/>
    </row>
    <row r="17016" spans="1:9" x14ac:dyDescent="0.3">
      <c r="A17016" s="7">
        <v>43455</v>
      </c>
      <c r="B17016" s="2">
        <v>0.45833333333575865</v>
      </c>
      <c r="C17016" s="8">
        <v>44916.458333333336</v>
      </c>
      <c r="D17016" s="3">
        <v>5.0999999999999997E-2</v>
      </c>
      <c r="E17016" s="39"/>
      <c r="F17016" s="39"/>
      <c r="G17016" s="39"/>
      <c r="H17016" s="39"/>
      <c r="I17016" s="39"/>
    </row>
    <row r="17017" spans="1:9" x14ac:dyDescent="0.3">
      <c r="A17017" s="7">
        <v>43455</v>
      </c>
      <c r="B17017" s="2">
        <v>0.47916666666424135</v>
      </c>
      <c r="C17017" s="8">
        <v>44916.479166666664</v>
      </c>
      <c r="D17017" s="3">
        <v>5.0999999999999997E-2</v>
      </c>
      <c r="E17017" s="39"/>
      <c r="F17017" s="39"/>
      <c r="G17017" s="39"/>
      <c r="H17017" s="39"/>
      <c r="I17017" s="39"/>
    </row>
    <row r="17018" spans="1:9" x14ac:dyDescent="0.3">
      <c r="A17018" s="7">
        <v>43455</v>
      </c>
      <c r="B17018" s="2">
        <v>0.5</v>
      </c>
      <c r="C17018" s="8">
        <v>44916.5</v>
      </c>
      <c r="D17018" s="3">
        <v>5.0999999999999997E-2</v>
      </c>
      <c r="E17018" s="39"/>
      <c r="F17018" s="39"/>
      <c r="G17018" s="39"/>
      <c r="H17018" s="39"/>
      <c r="I17018" s="39"/>
    </row>
    <row r="17019" spans="1:9" x14ac:dyDescent="0.3">
      <c r="A17019" s="7">
        <v>43455</v>
      </c>
      <c r="B17019" s="2">
        <v>0.52083333333575865</v>
      </c>
      <c r="C17019" s="8">
        <v>44916.520833333336</v>
      </c>
      <c r="D17019" s="3">
        <v>5.0999999999999997E-2</v>
      </c>
      <c r="E17019" s="39"/>
      <c r="F17019" s="39"/>
      <c r="G17019" s="39"/>
      <c r="H17019" s="39"/>
      <c r="I17019" s="39"/>
    </row>
    <row r="17020" spans="1:9" x14ac:dyDescent="0.3">
      <c r="A17020" s="7">
        <v>43455</v>
      </c>
      <c r="B17020" s="2">
        <v>0.54166666666424135</v>
      </c>
      <c r="C17020" s="8">
        <v>44916.541666666664</v>
      </c>
      <c r="D17020" s="3">
        <v>5.0999999999999997E-2</v>
      </c>
      <c r="E17020" s="39"/>
      <c r="F17020" s="39"/>
      <c r="G17020" s="39"/>
      <c r="H17020" s="39"/>
      <c r="I17020" s="39"/>
    </row>
    <row r="17021" spans="1:9" x14ac:dyDescent="0.3">
      <c r="A17021" s="7">
        <v>43455</v>
      </c>
      <c r="B17021" s="2">
        <v>0.5625</v>
      </c>
      <c r="C17021" s="8">
        <v>44916.5625</v>
      </c>
      <c r="D17021" s="3">
        <v>5.0999999999999997E-2</v>
      </c>
      <c r="E17021" s="39"/>
      <c r="F17021" s="39"/>
      <c r="G17021" s="39"/>
      <c r="H17021" s="39"/>
      <c r="I17021" s="39"/>
    </row>
    <row r="17022" spans="1:9" x14ac:dyDescent="0.3">
      <c r="A17022" s="7">
        <v>43455</v>
      </c>
      <c r="B17022" s="2">
        <v>0.58333333333575865</v>
      </c>
      <c r="C17022" s="8">
        <v>44916.583333333336</v>
      </c>
      <c r="D17022" s="3">
        <v>5.0999999999999997E-2</v>
      </c>
      <c r="E17022" s="39"/>
      <c r="F17022" s="39"/>
      <c r="G17022" s="39"/>
      <c r="H17022" s="39"/>
      <c r="I17022" s="39"/>
    </row>
    <row r="17023" spans="1:9" x14ac:dyDescent="0.3">
      <c r="A17023" s="7">
        <v>43455</v>
      </c>
      <c r="B17023" s="2">
        <v>0.60416666666424135</v>
      </c>
      <c r="C17023" s="8">
        <v>44916.604166666664</v>
      </c>
      <c r="D17023" s="3">
        <v>5.0999999999999997E-2</v>
      </c>
      <c r="E17023" s="39"/>
      <c r="F17023" s="39"/>
      <c r="G17023" s="39"/>
      <c r="H17023" s="39"/>
      <c r="I17023" s="39"/>
    </row>
    <row r="17024" spans="1:9" x14ac:dyDescent="0.3">
      <c r="A17024" s="7">
        <v>43455</v>
      </c>
      <c r="B17024" s="2">
        <v>0.625</v>
      </c>
      <c r="C17024" s="8">
        <v>44916.625</v>
      </c>
      <c r="D17024" s="3">
        <v>5.0999999999999997E-2</v>
      </c>
      <c r="E17024" s="39"/>
      <c r="F17024" s="39"/>
      <c r="G17024" s="39"/>
      <c r="H17024" s="39"/>
      <c r="I17024" s="39"/>
    </row>
    <row r="17025" spans="1:9" x14ac:dyDescent="0.3">
      <c r="A17025" s="7">
        <v>43455</v>
      </c>
      <c r="B17025" s="2">
        <v>0.64583333333575865</v>
      </c>
      <c r="C17025" s="8">
        <v>44916.645833333336</v>
      </c>
      <c r="D17025" s="3">
        <v>5.0999999999999997E-2</v>
      </c>
      <c r="E17025" s="39"/>
      <c r="F17025" s="39"/>
      <c r="G17025" s="39"/>
      <c r="H17025" s="39"/>
      <c r="I17025" s="39"/>
    </row>
    <row r="17026" spans="1:9" x14ac:dyDescent="0.3">
      <c r="A17026" s="7">
        <v>43455</v>
      </c>
      <c r="B17026" s="2">
        <v>0.66666666666424135</v>
      </c>
      <c r="C17026" s="8">
        <v>44916.666666666664</v>
      </c>
      <c r="D17026" s="3">
        <v>5.0999999999999997E-2</v>
      </c>
      <c r="E17026" s="39"/>
      <c r="F17026" s="39"/>
      <c r="G17026" s="39"/>
      <c r="H17026" s="39"/>
      <c r="I17026" s="39"/>
    </row>
    <row r="17027" spans="1:9" x14ac:dyDescent="0.3">
      <c r="A17027" s="7">
        <v>43455</v>
      </c>
      <c r="B17027" s="2">
        <v>0.6875</v>
      </c>
      <c r="C17027" s="8">
        <v>44916.6875</v>
      </c>
      <c r="D17027" s="3">
        <v>5.0999999999999997E-2</v>
      </c>
      <c r="E17027" s="39"/>
      <c r="F17027" s="39"/>
      <c r="G17027" s="39"/>
      <c r="H17027" s="39"/>
      <c r="I17027" s="39"/>
    </row>
    <row r="17028" spans="1:9" x14ac:dyDescent="0.3">
      <c r="A17028" s="7">
        <v>43455</v>
      </c>
      <c r="B17028" s="2">
        <v>0.70833333333575865</v>
      </c>
      <c r="C17028" s="8">
        <v>44916.708333333336</v>
      </c>
      <c r="D17028" s="3">
        <v>5.0999999999999997E-2</v>
      </c>
      <c r="E17028" s="39"/>
      <c r="F17028" s="39"/>
      <c r="G17028" s="39"/>
      <c r="H17028" s="39"/>
      <c r="I17028" s="39"/>
    </row>
    <row r="17029" spans="1:9" x14ac:dyDescent="0.3">
      <c r="A17029" s="7">
        <v>43455</v>
      </c>
      <c r="B17029" s="2">
        <v>0.72916666666424135</v>
      </c>
      <c r="C17029" s="8">
        <v>44916.729166666664</v>
      </c>
      <c r="D17029" s="3">
        <v>5.0999999999999997E-2</v>
      </c>
      <c r="E17029" s="39"/>
      <c r="F17029" s="39"/>
      <c r="G17029" s="39"/>
      <c r="H17029" s="39"/>
      <c r="I17029" s="39"/>
    </row>
    <row r="17030" spans="1:9" x14ac:dyDescent="0.3">
      <c r="A17030" s="7">
        <v>43455</v>
      </c>
      <c r="B17030" s="2">
        <v>0.75</v>
      </c>
      <c r="C17030" s="8">
        <v>44916.75</v>
      </c>
      <c r="D17030" s="3">
        <v>5.0999999999999997E-2</v>
      </c>
      <c r="E17030" s="39"/>
      <c r="F17030" s="39"/>
      <c r="G17030" s="39"/>
      <c r="H17030" s="39"/>
      <c r="I17030" s="39"/>
    </row>
    <row r="17031" spans="1:9" x14ac:dyDescent="0.3">
      <c r="A17031" s="7">
        <v>43455</v>
      </c>
      <c r="B17031" s="2">
        <v>0.77083333333575865</v>
      </c>
      <c r="C17031" s="8">
        <v>44916.770833333336</v>
      </c>
      <c r="D17031" s="3">
        <v>5.0999999999999997E-2</v>
      </c>
      <c r="E17031" s="39"/>
      <c r="F17031" s="39"/>
      <c r="G17031" s="39"/>
      <c r="H17031" s="39"/>
      <c r="I17031" s="39"/>
    </row>
    <row r="17032" spans="1:9" x14ac:dyDescent="0.3">
      <c r="A17032" s="7">
        <v>43455</v>
      </c>
      <c r="B17032" s="2">
        <v>0.79166666666424135</v>
      </c>
      <c r="C17032" s="8">
        <v>44916.791666666664</v>
      </c>
      <c r="D17032" s="3">
        <v>5.0999999999999997E-2</v>
      </c>
      <c r="E17032" s="39"/>
      <c r="F17032" s="39"/>
      <c r="G17032" s="39"/>
      <c r="H17032" s="39"/>
      <c r="I17032" s="39"/>
    </row>
    <row r="17033" spans="1:9" x14ac:dyDescent="0.3">
      <c r="A17033" s="7">
        <v>43455</v>
      </c>
      <c r="B17033" s="2">
        <v>0.8125</v>
      </c>
      <c r="C17033" s="8">
        <v>44916.8125</v>
      </c>
      <c r="D17033" s="3">
        <v>5.0999999999999997E-2</v>
      </c>
      <c r="E17033" s="39"/>
      <c r="F17033" s="39"/>
      <c r="G17033" s="39"/>
      <c r="H17033" s="39"/>
      <c r="I17033" s="39"/>
    </row>
    <row r="17034" spans="1:9" x14ac:dyDescent="0.3">
      <c r="A17034" s="7">
        <v>43455</v>
      </c>
      <c r="B17034" s="2">
        <v>0.83333333333575865</v>
      </c>
      <c r="C17034" s="8">
        <v>44916.833333333336</v>
      </c>
      <c r="D17034" s="3">
        <v>5.0999999999999997E-2</v>
      </c>
      <c r="E17034" s="39"/>
      <c r="F17034" s="39"/>
      <c r="G17034" s="39"/>
      <c r="H17034" s="39"/>
      <c r="I17034" s="39"/>
    </row>
    <row r="17035" spans="1:9" x14ac:dyDescent="0.3">
      <c r="A17035" s="7">
        <v>43455</v>
      </c>
      <c r="B17035" s="2">
        <v>0.85416666666424135</v>
      </c>
      <c r="C17035" s="8">
        <v>44916.854166666664</v>
      </c>
      <c r="D17035" s="3">
        <v>5.0999999999999997E-2</v>
      </c>
      <c r="E17035" s="39"/>
      <c r="F17035" s="39"/>
      <c r="G17035" s="39"/>
      <c r="H17035" s="39"/>
      <c r="I17035" s="39"/>
    </row>
    <row r="17036" spans="1:9" x14ac:dyDescent="0.3">
      <c r="A17036" s="7">
        <v>43455</v>
      </c>
      <c r="B17036" s="2">
        <v>0.875</v>
      </c>
      <c r="C17036" s="8">
        <v>44916.875</v>
      </c>
      <c r="D17036" s="3">
        <v>5.0999999999999997E-2</v>
      </c>
      <c r="E17036" s="39"/>
      <c r="F17036" s="39"/>
      <c r="G17036" s="39"/>
      <c r="H17036" s="39"/>
      <c r="I17036" s="39"/>
    </row>
    <row r="17037" spans="1:9" x14ac:dyDescent="0.3">
      <c r="A17037" s="7">
        <v>43455</v>
      </c>
      <c r="B17037" s="2">
        <v>0.89583333333575865</v>
      </c>
      <c r="C17037" s="8">
        <v>44916.895833333336</v>
      </c>
      <c r="D17037" s="3">
        <v>5.0999999999999997E-2</v>
      </c>
      <c r="E17037" s="39"/>
      <c r="F17037" s="39"/>
      <c r="G17037" s="39"/>
      <c r="H17037" s="39"/>
      <c r="I17037" s="39"/>
    </row>
    <row r="17038" spans="1:9" x14ac:dyDescent="0.3">
      <c r="A17038" s="7">
        <v>43455</v>
      </c>
      <c r="B17038" s="2">
        <v>0.91666666666424135</v>
      </c>
      <c r="C17038" s="8">
        <v>44916.916666666664</v>
      </c>
      <c r="D17038" s="3">
        <v>5.0999999999999997E-2</v>
      </c>
      <c r="E17038" s="39"/>
      <c r="F17038" s="39"/>
      <c r="G17038" s="39"/>
      <c r="H17038" s="39"/>
      <c r="I17038" s="39"/>
    </row>
    <row r="17039" spans="1:9" x14ac:dyDescent="0.3">
      <c r="A17039" s="7">
        <v>43455</v>
      </c>
      <c r="B17039" s="2">
        <v>0.9375</v>
      </c>
      <c r="C17039" s="8">
        <v>44916.9375</v>
      </c>
      <c r="D17039" s="3">
        <v>5.0999999999999997E-2</v>
      </c>
      <c r="E17039" s="39"/>
      <c r="F17039" s="39"/>
      <c r="G17039" s="39"/>
      <c r="H17039" s="39"/>
      <c r="I17039" s="39"/>
    </row>
    <row r="17040" spans="1:9" x14ac:dyDescent="0.3">
      <c r="A17040" s="7">
        <v>43455</v>
      </c>
      <c r="B17040" s="2">
        <v>0.95833333333575865</v>
      </c>
      <c r="C17040" s="8">
        <v>44916.958333333336</v>
      </c>
      <c r="D17040" s="3">
        <v>5.0999999999999997E-2</v>
      </c>
      <c r="E17040" s="39"/>
      <c r="F17040" s="39"/>
      <c r="G17040" s="39"/>
      <c r="H17040" s="39"/>
      <c r="I17040" s="39"/>
    </row>
    <row r="17041" spans="1:9" x14ac:dyDescent="0.3">
      <c r="A17041" s="7">
        <v>43455</v>
      </c>
      <c r="B17041" s="2">
        <v>0.97916666666424135</v>
      </c>
      <c r="C17041" s="8">
        <v>44916.979166666664</v>
      </c>
      <c r="D17041" s="3">
        <v>5.0999999999999997E-2</v>
      </c>
      <c r="E17041" s="48">
        <f>+IF(D17041="","",AVERAGE(D16994:D17041))</f>
        <v>5.1000000000000011E-2</v>
      </c>
      <c r="F17041" s="48">
        <f>+IF(D17041="","",MIN(D16994:D17041))</f>
        <v>5.0999999999999997E-2</v>
      </c>
      <c r="G17041" s="48">
        <f>+IF(D17041="","",MAX(D16994:D17041))</f>
        <v>5.0999999999999997E-2</v>
      </c>
      <c r="H17041" s="48">
        <f>STDEV(D16994:D17041)</f>
        <v>1.402464679500535E-17</v>
      </c>
      <c r="I17041" s="48">
        <f>+IF(F17041="","",(G17041-F17041))</f>
        <v>0</v>
      </c>
    </row>
    <row r="17042" spans="1:9" x14ac:dyDescent="0.3">
      <c r="A17042" s="7">
        <v>43456</v>
      </c>
      <c r="B17042" s="2">
        <v>0</v>
      </c>
      <c r="C17042" s="8">
        <v>44917</v>
      </c>
      <c r="D17042" s="3">
        <v>5.0999999999999997E-2</v>
      </c>
      <c r="E17042" s="39"/>
      <c r="F17042" s="39"/>
      <c r="G17042" s="39"/>
      <c r="H17042" s="39"/>
      <c r="I17042" s="39"/>
    </row>
    <row r="17043" spans="1:9" x14ac:dyDescent="0.3">
      <c r="A17043" s="7">
        <v>43456</v>
      </c>
      <c r="B17043" s="2">
        <v>2.0833333335758653E-2</v>
      </c>
      <c r="C17043" s="8">
        <v>44917.020833333336</v>
      </c>
      <c r="D17043" s="3">
        <v>5.0999999999999997E-2</v>
      </c>
      <c r="E17043" s="39"/>
      <c r="F17043" s="39"/>
      <c r="G17043" s="39"/>
      <c r="H17043" s="39"/>
      <c r="I17043" s="39"/>
    </row>
    <row r="17044" spans="1:9" x14ac:dyDescent="0.3">
      <c r="A17044" s="7">
        <v>43456</v>
      </c>
      <c r="B17044" s="2">
        <v>4.1666666664241347E-2</v>
      </c>
      <c r="C17044" s="8">
        <v>44917.041666666664</v>
      </c>
      <c r="D17044" s="3">
        <v>5.0999999999999997E-2</v>
      </c>
      <c r="E17044" s="39"/>
      <c r="F17044" s="39"/>
      <c r="G17044" s="39"/>
      <c r="H17044" s="39"/>
      <c r="I17044" s="39"/>
    </row>
    <row r="17045" spans="1:9" x14ac:dyDescent="0.3">
      <c r="A17045" s="7">
        <v>43456</v>
      </c>
      <c r="B17045" s="2">
        <v>6.25E-2</v>
      </c>
      <c r="C17045" s="8">
        <v>44917.0625</v>
      </c>
      <c r="D17045" s="3">
        <v>5.0999999999999997E-2</v>
      </c>
      <c r="E17045" s="39"/>
      <c r="F17045" s="39"/>
      <c r="G17045" s="39"/>
      <c r="H17045" s="39"/>
      <c r="I17045" s="39"/>
    </row>
    <row r="17046" spans="1:9" x14ac:dyDescent="0.3">
      <c r="A17046" s="7">
        <v>43456</v>
      </c>
      <c r="B17046" s="2">
        <v>8.3333333335758653E-2</v>
      </c>
      <c r="C17046" s="8">
        <v>44917.083333333336</v>
      </c>
      <c r="D17046" s="3">
        <v>5.0999999999999997E-2</v>
      </c>
      <c r="E17046" s="39"/>
      <c r="F17046" s="39"/>
      <c r="G17046" s="39"/>
      <c r="H17046" s="39"/>
      <c r="I17046" s="39"/>
    </row>
    <row r="17047" spans="1:9" x14ac:dyDescent="0.3">
      <c r="A17047" s="7">
        <v>43456</v>
      </c>
      <c r="B17047" s="2">
        <v>0.10416666666424135</v>
      </c>
      <c r="C17047" s="8">
        <v>44917.104166666664</v>
      </c>
      <c r="D17047" s="3">
        <v>5.0999999999999997E-2</v>
      </c>
      <c r="E17047" s="39"/>
      <c r="F17047" s="39"/>
      <c r="G17047" s="39"/>
      <c r="H17047" s="39"/>
      <c r="I17047" s="39"/>
    </row>
    <row r="17048" spans="1:9" x14ac:dyDescent="0.3">
      <c r="A17048" s="7">
        <v>43456</v>
      </c>
      <c r="B17048" s="2">
        <v>0.125</v>
      </c>
      <c r="C17048" s="8">
        <v>44917.125</v>
      </c>
      <c r="D17048" s="3">
        <v>5.0999999999999997E-2</v>
      </c>
      <c r="E17048" s="39"/>
      <c r="F17048" s="39"/>
      <c r="G17048" s="39"/>
      <c r="H17048" s="39"/>
      <c r="I17048" s="39"/>
    </row>
    <row r="17049" spans="1:9" x14ac:dyDescent="0.3">
      <c r="A17049" s="7">
        <v>43456</v>
      </c>
      <c r="B17049" s="2">
        <v>0.14583333333575865</v>
      </c>
      <c r="C17049" s="8">
        <v>44917.145833333336</v>
      </c>
      <c r="D17049" s="3">
        <v>5.0999999999999997E-2</v>
      </c>
      <c r="E17049" s="39"/>
      <c r="F17049" s="39"/>
      <c r="G17049" s="39"/>
      <c r="H17049" s="39"/>
      <c r="I17049" s="39"/>
    </row>
    <row r="17050" spans="1:9" x14ac:dyDescent="0.3">
      <c r="A17050" s="7">
        <v>43456</v>
      </c>
      <c r="B17050" s="2">
        <v>0.16666666666424135</v>
      </c>
      <c r="C17050" s="8">
        <v>44917.166666666664</v>
      </c>
      <c r="D17050" s="3">
        <v>5.0999999999999997E-2</v>
      </c>
      <c r="E17050" s="39"/>
      <c r="F17050" s="39"/>
      <c r="G17050" s="39"/>
      <c r="H17050" s="39"/>
      <c r="I17050" s="39"/>
    </row>
    <row r="17051" spans="1:9" x14ac:dyDescent="0.3">
      <c r="A17051" s="7">
        <v>43456</v>
      </c>
      <c r="B17051" s="2">
        <v>0.1875</v>
      </c>
      <c r="C17051" s="8">
        <v>44917.1875</v>
      </c>
      <c r="D17051" s="3">
        <v>5.0999999999999997E-2</v>
      </c>
      <c r="E17051" s="39"/>
      <c r="F17051" s="39"/>
      <c r="G17051" s="39"/>
      <c r="H17051" s="39"/>
      <c r="I17051" s="39"/>
    </row>
    <row r="17052" spans="1:9" x14ac:dyDescent="0.3">
      <c r="A17052" s="7">
        <v>43456</v>
      </c>
      <c r="B17052" s="2">
        <v>0.20833333333575865</v>
      </c>
      <c r="C17052" s="8">
        <v>44917.208333333336</v>
      </c>
      <c r="D17052" s="3">
        <v>5.0999999999999997E-2</v>
      </c>
      <c r="E17052" s="39"/>
      <c r="F17052" s="39"/>
      <c r="G17052" s="39"/>
      <c r="H17052" s="39"/>
      <c r="I17052" s="39"/>
    </row>
    <row r="17053" spans="1:9" x14ac:dyDescent="0.3">
      <c r="A17053" s="7">
        <v>43456</v>
      </c>
      <c r="B17053" s="2">
        <v>0.22916666666424135</v>
      </c>
      <c r="C17053" s="8">
        <v>44917.229166666664</v>
      </c>
      <c r="D17053" s="3">
        <v>5.0999999999999997E-2</v>
      </c>
      <c r="E17053" s="39"/>
      <c r="F17053" s="39"/>
      <c r="G17053" s="39"/>
      <c r="H17053" s="39"/>
      <c r="I17053" s="39"/>
    </row>
    <row r="17054" spans="1:9" x14ac:dyDescent="0.3">
      <c r="A17054" s="7">
        <v>43456</v>
      </c>
      <c r="B17054" s="2">
        <v>0.25</v>
      </c>
      <c r="C17054" s="8">
        <v>44917.25</v>
      </c>
      <c r="D17054" s="3">
        <v>5.0999999999999997E-2</v>
      </c>
      <c r="E17054" s="39"/>
      <c r="F17054" s="39"/>
      <c r="G17054" s="39"/>
      <c r="H17054" s="39"/>
      <c r="I17054" s="39"/>
    </row>
    <row r="17055" spans="1:9" x14ac:dyDescent="0.3">
      <c r="A17055" s="7">
        <v>43456</v>
      </c>
      <c r="B17055" s="2">
        <v>0.27083333333575865</v>
      </c>
      <c r="C17055" s="8">
        <v>44917.270833333336</v>
      </c>
      <c r="D17055" s="3">
        <v>5.0999999999999997E-2</v>
      </c>
      <c r="E17055" s="39"/>
      <c r="F17055" s="39"/>
      <c r="G17055" s="39"/>
      <c r="H17055" s="39"/>
      <c r="I17055" s="39"/>
    </row>
    <row r="17056" spans="1:9" x14ac:dyDescent="0.3">
      <c r="A17056" s="7">
        <v>43456</v>
      </c>
      <c r="B17056" s="2">
        <v>0.29166666666424135</v>
      </c>
      <c r="C17056" s="8">
        <v>44917.291666666664</v>
      </c>
      <c r="D17056" s="3">
        <v>5.0999999999999997E-2</v>
      </c>
      <c r="E17056" s="39"/>
      <c r="F17056" s="39"/>
      <c r="G17056" s="39"/>
      <c r="H17056" s="39"/>
      <c r="I17056" s="39"/>
    </row>
    <row r="17057" spans="1:9" x14ac:dyDescent="0.3">
      <c r="A17057" s="7">
        <v>43456</v>
      </c>
      <c r="B17057" s="2">
        <v>0.3125</v>
      </c>
      <c r="C17057" s="8">
        <v>44917.3125</v>
      </c>
      <c r="D17057" s="3">
        <v>5.0999999999999997E-2</v>
      </c>
      <c r="E17057" s="39"/>
      <c r="F17057" s="39"/>
      <c r="G17057" s="39"/>
      <c r="H17057" s="39"/>
      <c r="I17057" s="39"/>
    </row>
    <row r="17058" spans="1:9" x14ac:dyDescent="0.3">
      <c r="A17058" s="7">
        <v>43456</v>
      </c>
      <c r="B17058" s="2">
        <v>0.33333333333575865</v>
      </c>
      <c r="C17058" s="8">
        <v>44917.333333333336</v>
      </c>
      <c r="D17058" s="3">
        <v>5.0999999999999997E-2</v>
      </c>
      <c r="E17058" s="39"/>
      <c r="F17058" s="39"/>
      <c r="G17058" s="39"/>
      <c r="H17058" s="39"/>
      <c r="I17058" s="39"/>
    </row>
    <row r="17059" spans="1:9" x14ac:dyDescent="0.3">
      <c r="A17059" s="7">
        <v>43456</v>
      </c>
      <c r="B17059" s="2">
        <v>0.35416666666424135</v>
      </c>
      <c r="C17059" s="8">
        <v>44917.354166666664</v>
      </c>
      <c r="D17059" s="3">
        <v>5.0999999999999997E-2</v>
      </c>
      <c r="E17059" s="39"/>
      <c r="F17059" s="39"/>
      <c r="G17059" s="39"/>
      <c r="H17059" s="39"/>
      <c r="I17059" s="39"/>
    </row>
    <row r="17060" spans="1:9" x14ac:dyDescent="0.3">
      <c r="A17060" s="7">
        <v>43456</v>
      </c>
      <c r="B17060" s="2">
        <v>0.375</v>
      </c>
      <c r="C17060" s="8">
        <v>44917.375</v>
      </c>
      <c r="D17060" s="3">
        <v>5.0999999999999997E-2</v>
      </c>
      <c r="E17060" s="39"/>
      <c r="F17060" s="39"/>
      <c r="G17060" s="39"/>
      <c r="H17060" s="39"/>
      <c r="I17060" s="39"/>
    </row>
    <row r="17061" spans="1:9" x14ac:dyDescent="0.3">
      <c r="A17061" s="7">
        <v>43456</v>
      </c>
      <c r="B17061" s="2">
        <v>0.39583333333575865</v>
      </c>
      <c r="C17061" s="8">
        <v>44917.395833333336</v>
      </c>
      <c r="D17061" s="3">
        <v>5.0999999999999997E-2</v>
      </c>
      <c r="E17061" s="39"/>
      <c r="F17061" s="39"/>
      <c r="G17061" s="39"/>
      <c r="H17061" s="39"/>
      <c r="I17061" s="39"/>
    </row>
    <row r="17062" spans="1:9" x14ac:dyDescent="0.3">
      <c r="A17062" s="7">
        <v>43456</v>
      </c>
      <c r="B17062" s="2">
        <v>0.41666666666424135</v>
      </c>
      <c r="C17062" s="8">
        <v>44917.416666666664</v>
      </c>
      <c r="D17062" s="3">
        <v>5.0999999999999997E-2</v>
      </c>
      <c r="E17062" s="39"/>
      <c r="F17062" s="39"/>
      <c r="G17062" s="39"/>
      <c r="H17062" s="39"/>
      <c r="I17062" s="39"/>
    </row>
    <row r="17063" spans="1:9" x14ac:dyDescent="0.3">
      <c r="A17063" s="7">
        <v>43456</v>
      </c>
      <c r="B17063" s="2">
        <v>0.4375</v>
      </c>
      <c r="C17063" s="8">
        <v>44917.4375</v>
      </c>
      <c r="D17063" s="3">
        <v>5.0999999999999997E-2</v>
      </c>
      <c r="E17063" s="39"/>
      <c r="F17063" s="39"/>
      <c r="G17063" s="39"/>
      <c r="H17063" s="39"/>
      <c r="I17063" s="39"/>
    </row>
    <row r="17064" spans="1:9" x14ac:dyDescent="0.3">
      <c r="A17064" s="7">
        <v>43456</v>
      </c>
      <c r="B17064" s="2">
        <v>0.45833333333575865</v>
      </c>
      <c r="C17064" s="8">
        <v>44917.458333333336</v>
      </c>
      <c r="D17064" s="3">
        <v>5.0999999999999997E-2</v>
      </c>
      <c r="E17064" s="39"/>
      <c r="F17064" s="39"/>
      <c r="G17064" s="39"/>
      <c r="H17064" s="39"/>
      <c r="I17064" s="39"/>
    </row>
    <row r="17065" spans="1:9" x14ac:dyDescent="0.3">
      <c r="A17065" s="7">
        <v>43456</v>
      </c>
      <c r="B17065" s="2">
        <v>0.47916666666424135</v>
      </c>
      <c r="C17065" s="8">
        <v>44917.479166666664</v>
      </c>
      <c r="D17065" s="3">
        <v>5.0999999999999997E-2</v>
      </c>
      <c r="E17065" s="39"/>
      <c r="F17065" s="39"/>
      <c r="G17065" s="39"/>
      <c r="H17065" s="39"/>
      <c r="I17065" s="39"/>
    </row>
    <row r="17066" spans="1:9" x14ac:dyDescent="0.3">
      <c r="A17066" s="7">
        <v>43456</v>
      </c>
      <c r="B17066" s="2">
        <v>0.5</v>
      </c>
      <c r="C17066" s="8">
        <v>44917.5</v>
      </c>
      <c r="D17066" s="3">
        <v>5.0999999999999997E-2</v>
      </c>
      <c r="E17066" s="39"/>
      <c r="F17066" s="39"/>
      <c r="G17066" s="39"/>
      <c r="H17066" s="39"/>
      <c r="I17066" s="39"/>
    </row>
    <row r="17067" spans="1:9" x14ac:dyDescent="0.3">
      <c r="A17067" s="7">
        <v>43456</v>
      </c>
      <c r="B17067" s="2">
        <v>0.52083333333575865</v>
      </c>
      <c r="C17067" s="8">
        <v>44917.520833333336</v>
      </c>
      <c r="D17067" s="3">
        <v>5.0999999999999997E-2</v>
      </c>
      <c r="E17067" s="39"/>
      <c r="F17067" s="39"/>
      <c r="G17067" s="39"/>
      <c r="H17067" s="39"/>
      <c r="I17067" s="39"/>
    </row>
    <row r="17068" spans="1:9" x14ac:dyDescent="0.3">
      <c r="A17068" s="7">
        <v>43456</v>
      </c>
      <c r="B17068" s="2">
        <v>0.54166666666424135</v>
      </c>
      <c r="C17068" s="8">
        <v>44917.541666666664</v>
      </c>
      <c r="D17068" s="3">
        <v>5.0999999999999997E-2</v>
      </c>
      <c r="E17068" s="39"/>
      <c r="F17068" s="39"/>
      <c r="G17068" s="39"/>
      <c r="H17068" s="39"/>
      <c r="I17068" s="39"/>
    </row>
    <row r="17069" spans="1:9" x14ac:dyDescent="0.3">
      <c r="A17069" s="7">
        <v>43456</v>
      </c>
      <c r="B17069" s="2">
        <v>0.5625</v>
      </c>
      <c r="C17069" s="8">
        <v>44917.5625</v>
      </c>
      <c r="D17069" s="3">
        <v>5.0999999999999997E-2</v>
      </c>
      <c r="E17069" s="39"/>
      <c r="F17069" s="39"/>
      <c r="G17069" s="39"/>
      <c r="H17069" s="39"/>
      <c r="I17069" s="39"/>
    </row>
    <row r="17070" spans="1:9" x14ac:dyDescent="0.3">
      <c r="A17070" s="7">
        <v>43456</v>
      </c>
      <c r="B17070" s="2">
        <v>0.58333333333575865</v>
      </c>
      <c r="C17070" s="8">
        <v>44917.583333333336</v>
      </c>
      <c r="D17070" s="3">
        <v>5.0999999999999997E-2</v>
      </c>
      <c r="E17070" s="39"/>
      <c r="F17070" s="39"/>
      <c r="G17070" s="39"/>
      <c r="H17070" s="39"/>
      <c r="I17070" s="39"/>
    </row>
    <row r="17071" spans="1:9" x14ac:dyDescent="0.3">
      <c r="A17071" s="7">
        <v>43456</v>
      </c>
      <c r="B17071" s="2">
        <v>0.60416666666424135</v>
      </c>
      <c r="C17071" s="8">
        <v>44917.604166666664</v>
      </c>
      <c r="D17071" s="3">
        <v>5.0999999999999997E-2</v>
      </c>
      <c r="E17071" s="39"/>
      <c r="F17071" s="39"/>
      <c r="G17071" s="39"/>
      <c r="H17071" s="39"/>
      <c r="I17071" s="39"/>
    </row>
    <row r="17072" spans="1:9" x14ac:dyDescent="0.3">
      <c r="A17072" s="7">
        <v>43456</v>
      </c>
      <c r="B17072" s="2">
        <v>0.625</v>
      </c>
      <c r="C17072" s="8">
        <v>44917.625</v>
      </c>
      <c r="D17072" s="3">
        <v>5.0999999999999997E-2</v>
      </c>
      <c r="E17072" s="39"/>
      <c r="F17072" s="39"/>
      <c r="G17072" s="39"/>
      <c r="H17072" s="39"/>
      <c r="I17072" s="39"/>
    </row>
    <row r="17073" spans="1:9" x14ac:dyDescent="0.3">
      <c r="A17073" s="7">
        <v>43456</v>
      </c>
      <c r="B17073" s="2">
        <v>0.64583333333575865</v>
      </c>
      <c r="C17073" s="8">
        <v>44917.645833333336</v>
      </c>
      <c r="D17073" s="3">
        <v>5.0999999999999997E-2</v>
      </c>
      <c r="E17073" s="39"/>
      <c r="F17073" s="39"/>
      <c r="G17073" s="39"/>
      <c r="H17073" s="39"/>
      <c r="I17073" s="39"/>
    </row>
    <row r="17074" spans="1:9" x14ac:dyDescent="0.3">
      <c r="A17074" s="7">
        <v>43456</v>
      </c>
      <c r="B17074" s="2">
        <v>0.66666666666424135</v>
      </c>
      <c r="C17074" s="8">
        <v>44917.666666666664</v>
      </c>
      <c r="D17074" s="3">
        <v>5.0999999999999997E-2</v>
      </c>
      <c r="E17074" s="39"/>
      <c r="F17074" s="39"/>
      <c r="G17074" s="39"/>
      <c r="H17074" s="39"/>
      <c r="I17074" s="39"/>
    </row>
    <row r="17075" spans="1:9" x14ac:dyDescent="0.3">
      <c r="A17075" s="7">
        <v>43456</v>
      </c>
      <c r="B17075" s="2">
        <v>0.6875</v>
      </c>
      <c r="C17075" s="8">
        <v>44917.6875</v>
      </c>
      <c r="D17075" s="3">
        <v>5.0999999999999997E-2</v>
      </c>
      <c r="E17075" s="39"/>
      <c r="F17075" s="39"/>
      <c r="G17075" s="39"/>
      <c r="H17075" s="39"/>
      <c r="I17075" s="39"/>
    </row>
    <row r="17076" spans="1:9" x14ac:dyDescent="0.3">
      <c r="A17076" s="7">
        <v>43456</v>
      </c>
      <c r="B17076" s="2">
        <v>0.70833333333575865</v>
      </c>
      <c r="C17076" s="8">
        <v>44917.708333333336</v>
      </c>
      <c r="D17076" s="3">
        <v>5.0999999999999997E-2</v>
      </c>
      <c r="E17076" s="39"/>
      <c r="F17076" s="39"/>
      <c r="G17076" s="39"/>
      <c r="H17076" s="39"/>
      <c r="I17076" s="39"/>
    </row>
    <row r="17077" spans="1:9" x14ac:dyDescent="0.3">
      <c r="A17077" s="7">
        <v>43456</v>
      </c>
      <c r="B17077" s="2">
        <v>0.72916666666424135</v>
      </c>
      <c r="C17077" s="8">
        <v>44917.729166666664</v>
      </c>
      <c r="D17077" s="3">
        <v>5.0999999999999997E-2</v>
      </c>
      <c r="E17077" s="39"/>
      <c r="F17077" s="39"/>
      <c r="G17077" s="39"/>
      <c r="H17077" s="39"/>
      <c r="I17077" s="39"/>
    </row>
    <row r="17078" spans="1:9" x14ac:dyDescent="0.3">
      <c r="A17078" s="7">
        <v>43456</v>
      </c>
      <c r="B17078" s="2">
        <v>0.75</v>
      </c>
      <c r="C17078" s="8">
        <v>44917.75</v>
      </c>
      <c r="D17078" s="3">
        <v>5.0999999999999997E-2</v>
      </c>
      <c r="E17078" s="39"/>
      <c r="F17078" s="39"/>
      <c r="G17078" s="39"/>
      <c r="H17078" s="39"/>
      <c r="I17078" s="39"/>
    </row>
    <row r="17079" spans="1:9" x14ac:dyDescent="0.3">
      <c r="A17079" s="7">
        <v>43456</v>
      </c>
      <c r="B17079" s="2">
        <v>0.77083333333575865</v>
      </c>
      <c r="C17079" s="8">
        <v>44917.770833333336</v>
      </c>
      <c r="D17079" s="3">
        <v>5.0999999999999997E-2</v>
      </c>
      <c r="E17079" s="39"/>
      <c r="F17079" s="39"/>
      <c r="G17079" s="39"/>
      <c r="H17079" s="39"/>
      <c r="I17079" s="39"/>
    </row>
    <row r="17080" spans="1:9" x14ac:dyDescent="0.3">
      <c r="A17080" s="7">
        <v>43456</v>
      </c>
      <c r="B17080" s="2">
        <v>0.79166666666424135</v>
      </c>
      <c r="C17080" s="8">
        <v>44917.791666666664</v>
      </c>
      <c r="D17080" s="3">
        <v>5.0999999999999997E-2</v>
      </c>
      <c r="E17080" s="39"/>
      <c r="F17080" s="39"/>
      <c r="G17080" s="39"/>
      <c r="H17080" s="39"/>
      <c r="I17080" s="39"/>
    </row>
    <row r="17081" spans="1:9" x14ac:dyDescent="0.3">
      <c r="A17081" s="7">
        <v>43456</v>
      </c>
      <c r="B17081" s="2">
        <v>0.8125</v>
      </c>
      <c r="C17081" s="8">
        <v>44917.8125</v>
      </c>
      <c r="D17081" s="3">
        <v>5.0999999999999997E-2</v>
      </c>
      <c r="E17081" s="39"/>
      <c r="F17081" s="39"/>
      <c r="G17081" s="39"/>
      <c r="H17081" s="39"/>
      <c r="I17081" s="39"/>
    </row>
    <row r="17082" spans="1:9" x14ac:dyDescent="0.3">
      <c r="A17082" s="7">
        <v>43456</v>
      </c>
      <c r="B17082" s="2">
        <v>0.83333333333575865</v>
      </c>
      <c r="C17082" s="8">
        <v>44917.833333333336</v>
      </c>
      <c r="D17082" s="3">
        <v>5.0999999999999997E-2</v>
      </c>
      <c r="E17082" s="39"/>
      <c r="F17082" s="39"/>
      <c r="G17082" s="39"/>
      <c r="H17082" s="39"/>
      <c r="I17082" s="39"/>
    </row>
    <row r="17083" spans="1:9" x14ac:dyDescent="0.3">
      <c r="A17083" s="7">
        <v>43456</v>
      </c>
      <c r="B17083" s="2">
        <v>0.85416666666424135</v>
      </c>
      <c r="C17083" s="8">
        <v>44917.854166666664</v>
      </c>
      <c r="D17083" s="3">
        <v>5.0999999999999997E-2</v>
      </c>
      <c r="E17083" s="39"/>
      <c r="F17083" s="39"/>
      <c r="G17083" s="39"/>
      <c r="H17083" s="39"/>
      <c r="I17083" s="39"/>
    </row>
    <row r="17084" spans="1:9" x14ac:dyDescent="0.3">
      <c r="A17084" s="7">
        <v>43456</v>
      </c>
      <c r="B17084" s="2">
        <v>0.875</v>
      </c>
      <c r="C17084" s="8">
        <v>44917.875</v>
      </c>
      <c r="D17084" s="3">
        <v>5.0999999999999997E-2</v>
      </c>
      <c r="E17084" s="39"/>
      <c r="F17084" s="39"/>
      <c r="G17084" s="39"/>
      <c r="H17084" s="39"/>
      <c r="I17084" s="39"/>
    </row>
    <row r="17085" spans="1:9" x14ac:dyDescent="0.3">
      <c r="A17085" s="7">
        <v>43456</v>
      </c>
      <c r="B17085" s="2">
        <v>0.89583333333575865</v>
      </c>
      <c r="C17085" s="8">
        <v>44917.895833333336</v>
      </c>
      <c r="D17085" s="3">
        <v>5.0999999999999997E-2</v>
      </c>
      <c r="E17085" s="39"/>
      <c r="F17085" s="39"/>
      <c r="G17085" s="39"/>
      <c r="H17085" s="39"/>
      <c r="I17085" s="39"/>
    </row>
    <row r="17086" spans="1:9" x14ac:dyDescent="0.3">
      <c r="A17086" s="7">
        <v>43456</v>
      </c>
      <c r="B17086" s="2">
        <v>0.91666666666424135</v>
      </c>
      <c r="C17086" s="8">
        <v>44917.916666666664</v>
      </c>
      <c r="D17086" s="3">
        <v>5.0999999999999997E-2</v>
      </c>
      <c r="E17086" s="39"/>
      <c r="F17086" s="39"/>
      <c r="G17086" s="39"/>
      <c r="H17086" s="39"/>
      <c r="I17086" s="39"/>
    </row>
    <row r="17087" spans="1:9" x14ac:dyDescent="0.3">
      <c r="A17087" s="7">
        <v>43456</v>
      </c>
      <c r="B17087" s="2">
        <v>0.9375</v>
      </c>
      <c r="C17087" s="8">
        <v>44917.9375</v>
      </c>
      <c r="D17087" s="3">
        <v>5.0999999999999997E-2</v>
      </c>
      <c r="E17087" s="39"/>
      <c r="F17087" s="39"/>
      <c r="G17087" s="39"/>
      <c r="H17087" s="39"/>
      <c r="I17087" s="39"/>
    </row>
    <row r="17088" spans="1:9" x14ac:dyDescent="0.3">
      <c r="A17088" s="7">
        <v>43456</v>
      </c>
      <c r="B17088" s="2">
        <v>0.95833333333575865</v>
      </c>
      <c r="C17088" s="8">
        <v>44917.958333333336</v>
      </c>
      <c r="D17088" s="3">
        <v>5.0999999999999997E-2</v>
      </c>
      <c r="E17088" s="39"/>
      <c r="F17088" s="39"/>
      <c r="G17088" s="39"/>
      <c r="H17088" s="39"/>
      <c r="I17088" s="39"/>
    </row>
    <row r="17089" spans="1:9" x14ac:dyDescent="0.3">
      <c r="A17089" s="7">
        <v>43456</v>
      </c>
      <c r="B17089" s="2">
        <v>0.97916666666424135</v>
      </c>
      <c r="C17089" s="8">
        <v>44917.979166666664</v>
      </c>
      <c r="D17089" s="3">
        <v>5.0999999999999997E-2</v>
      </c>
      <c r="E17089" s="48">
        <f>+IF(D17089="","",AVERAGE(D17042:D17089))</f>
        <v>5.1000000000000011E-2</v>
      </c>
      <c r="F17089" s="48">
        <f>+IF(D17089="","",MIN(D17042:D17089))</f>
        <v>5.0999999999999997E-2</v>
      </c>
      <c r="G17089" s="48">
        <f>+IF(D17089="","",MAX(D17042:D17089))</f>
        <v>5.0999999999999997E-2</v>
      </c>
      <c r="H17089" s="48">
        <f>STDEV(D17042:D17089)</f>
        <v>1.402464679500535E-17</v>
      </c>
      <c r="I17089" s="48">
        <f>+IF(F17089="","",(G17089-F17089))</f>
        <v>0</v>
      </c>
    </row>
    <row r="17090" spans="1:9" x14ac:dyDescent="0.3">
      <c r="A17090" s="7">
        <v>43457</v>
      </c>
      <c r="B17090" s="2">
        <v>0</v>
      </c>
      <c r="C17090" s="8">
        <v>44918</v>
      </c>
      <c r="D17090" s="3">
        <v>5.0999999999999997E-2</v>
      </c>
      <c r="E17090" s="39"/>
      <c r="F17090" s="39"/>
      <c r="G17090" s="39"/>
      <c r="H17090" s="39"/>
      <c r="I17090" s="39"/>
    </row>
    <row r="17091" spans="1:9" x14ac:dyDescent="0.3">
      <c r="A17091" s="7">
        <v>43457</v>
      </c>
      <c r="B17091" s="2">
        <v>2.0833333335758653E-2</v>
      </c>
      <c r="C17091" s="8">
        <v>44918.020833333336</v>
      </c>
      <c r="D17091" s="3">
        <v>5.0999999999999997E-2</v>
      </c>
      <c r="E17091" s="39"/>
      <c r="F17091" s="39"/>
      <c r="G17091" s="39"/>
      <c r="H17091" s="39"/>
      <c r="I17091" s="39"/>
    </row>
    <row r="17092" spans="1:9" x14ac:dyDescent="0.3">
      <c r="A17092" s="7">
        <v>43457</v>
      </c>
      <c r="B17092" s="2">
        <v>4.1666666664241347E-2</v>
      </c>
      <c r="C17092" s="8">
        <v>44918.041666666664</v>
      </c>
      <c r="D17092" s="3">
        <v>5.0999999999999997E-2</v>
      </c>
      <c r="E17092" s="39"/>
      <c r="F17092" s="39"/>
      <c r="G17092" s="39"/>
      <c r="H17092" s="39"/>
      <c r="I17092" s="39"/>
    </row>
    <row r="17093" spans="1:9" x14ac:dyDescent="0.3">
      <c r="A17093" s="7">
        <v>43457</v>
      </c>
      <c r="B17093" s="2">
        <v>6.25E-2</v>
      </c>
      <c r="C17093" s="8">
        <v>44918.0625</v>
      </c>
      <c r="D17093" s="3">
        <v>5.0999999999999997E-2</v>
      </c>
      <c r="E17093" s="39"/>
      <c r="F17093" s="39"/>
      <c r="G17093" s="39"/>
      <c r="H17093" s="39"/>
      <c r="I17093" s="39"/>
    </row>
    <row r="17094" spans="1:9" x14ac:dyDescent="0.3">
      <c r="A17094" s="7">
        <v>43457</v>
      </c>
      <c r="B17094" s="2">
        <v>8.3333333335758653E-2</v>
      </c>
      <c r="C17094" s="8">
        <v>44918.083333333336</v>
      </c>
      <c r="D17094" s="3">
        <v>5.0999999999999997E-2</v>
      </c>
      <c r="E17094" s="39"/>
      <c r="F17094" s="39"/>
      <c r="G17094" s="39"/>
      <c r="H17094" s="39"/>
      <c r="I17094" s="39"/>
    </row>
    <row r="17095" spans="1:9" x14ac:dyDescent="0.3">
      <c r="A17095" s="7">
        <v>43457</v>
      </c>
      <c r="B17095" s="2">
        <v>0.10416666666424135</v>
      </c>
      <c r="C17095" s="8">
        <v>44918.104166666664</v>
      </c>
      <c r="D17095" s="3">
        <v>5.0999999999999997E-2</v>
      </c>
      <c r="E17095" s="39"/>
      <c r="F17095" s="39"/>
      <c r="G17095" s="39"/>
      <c r="H17095" s="39"/>
      <c r="I17095" s="39"/>
    </row>
    <row r="17096" spans="1:9" x14ac:dyDescent="0.3">
      <c r="A17096" s="7">
        <v>43457</v>
      </c>
      <c r="B17096" s="2">
        <v>0.125</v>
      </c>
      <c r="C17096" s="8">
        <v>44918.125</v>
      </c>
      <c r="D17096" s="3">
        <v>5.0999999999999997E-2</v>
      </c>
      <c r="E17096" s="39"/>
      <c r="F17096" s="39"/>
      <c r="G17096" s="39"/>
      <c r="H17096" s="39"/>
      <c r="I17096" s="39"/>
    </row>
    <row r="17097" spans="1:9" x14ac:dyDescent="0.3">
      <c r="A17097" s="7">
        <v>43457</v>
      </c>
      <c r="B17097" s="2">
        <v>0.14583333333575865</v>
      </c>
      <c r="C17097" s="8">
        <v>44918.145833333336</v>
      </c>
      <c r="D17097" s="3">
        <v>5.0999999999999997E-2</v>
      </c>
      <c r="E17097" s="39"/>
      <c r="F17097" s="39"/>
      <c r="G17097" s="39"/>
      <c r="H17097" s="39"/>
      <c r="I17097" s="39"/>
    </row>
    <row r="17098" spans="1:9" x14ac:dyDescent="0.3">
      <c r="A17098" s="7">
        <v>43457</v>
      </c>
      <c r="B17098" s="2">
        <v>0.16666666666424135</v>
      </c>
      <c r="C17098" s="8">
        <v>44918.166666666664</v>
      </c>
      <c r="D17098" s="3">
        <v>5.0999999999999997E-2</v>
      </c>
      <c r="E17098" s="39"/>
      <c r="F17098" s="39"/>
      <c r="G17098" s="39"/>
      <c r="H17098" s="39"/>
      <c r="I17098" s="39"/>
    </row>
    <row r="17099" spans="1:9" x14ac:dyDescent="0.3">
      <c r="A17099" s="7">
        <v>43457</v>
      </c>
      <c r="B17099" s="2">
        <v>0.1875</v>
      </c>
      <c r="C17099" s="8">
        <v>44918.1875</v>
      </c>
      <c r="D17099" s="3">
        <v>5.0999999999999997E-2</v>
      </c>
      <c r="E17099" s="39"/>
      <c r="F17099" s="39"/>
      <c r="G17099" s="39"/>
      <c r="H17099" s="39"/>
      <c r="I17099" s="39"/>
    </row>
    <row r="17100" spans="1:9" x14ac:dyDescent="0.3">
      <c r="A17100" s="7">
        <v>43457</v>
      </c>
      <c r="B17100" s="2">
        <v>0.20833333333575865</v>
      </c>
      <c r="C17100" s="8">
        <v>44918.208333333336</v>
      </c>
      <c r="D17100" s="3">
        <v>5.0999999999999997E-2</v>
      </c>
      <c r="E17100" s="39"/>
      <c r="F17100" s="39"/>
      <c r="G17100" s="39"/>
      <c r="H17100" s="39"/>
      <c r="I17100" s="39"/>
    </row>
    <row r="17101" spans="1:9" x14ac:dyDescent="0.3">
      <c r="A17101" s="7">
        <v>43457</v>
      </c>
      <c r="B17101" s="2">
        <v>0.22916666666424135</v>
      </c>
      <c r="C17101" s="8">
        <v>44918.229166666664</v>
      </c>
      <c r="D17101" s="3">
        <v>5.0999999999999997E-2</v>
      </c>
      <c r="E17101" s="39"/>
      <c r="F17101" s="39"/>
      <c r="G17101" s="39"/>
      <c r="H17101" s="39"/>
      <c r="I17101" s="39"/>
    </row>
    <row r="17102" spans="1:9" x14ac:dyDescent="0.3">
      <c r="A17102" s="7">
        <v>43457</v>
      </c>
      <c r="B17102" s="2">
        <v>0.25</v>
      </c>
      <c r="C17102" s="8">
        <v>44918.25</v>
      </c>
      <c r="D17102" s="3">
        <v>5.0999999999999997E-2</v>
      </c>
      <c r="E17102" s="39"/>
      <c r="F17102" s="39"/>
      <c r="G17102" s="39"/>
      <c r="H17102" s="39"/>
      <c r="I17102" s="39"/>
    </row>
    <row r="17103" spans="1:9" x14ac:dyDescent="0.3">
      <c r="A17103" s="7">
        <v>43457</v>
      </c>
      <c r="B17103" s="2">
        <v>0.27083333333575865</v>
      </c>
      <c r="C17103" s="8">
        <v>44918.270833333336</v>
      </c>
      <c r="D17103" s="3">
        <v>5.0999999999999997E-2</v>
      </c>
      <c r="E17103" s="39"/>
      <c r="F17103" s="39"/>
      <c r="G17103" s="39"/>
      <c r="H17103" s="39"/>
      <c r="I17103" s="39"/>
    </row>
    <row r="17104" spans="1:9" x14ac:dyDescent="0.3">
      <c r="A17104" s="7">
        <v>43457</v>
      </c>
      <c r="B17104" s="2">
        <v>0.29166666666424135</v>
      </c>
      <c r="C17104" s="8">
        <v>44918.291666666664</v>
      </c>
      <c r="D17104" s="3">
        <v>5.0999999999999997E-2</v>
      </c>
      <c r="E17104" s="39"/>
      <c r="F17104" s="39"/>
      <c r="G17104" s="39"/>
      <c r="H17104" s="39"/>
      <c r="I17104" s="39"/>
    </row>
    <row r="17105" spans="1:9" x14ac:dyDescent="0.3">
      <c r="A17105" s="7">
        <v>43457</v>
      </c>
      <c r="B17105" s="2">
        <v>0.3125</v>
      </c>
      <c r="C17105" s="8">
        <v>44918.3125</v>
      </c>
      <c r="D17105" s="3">
        <v>5.0999999999999997E-2</v>
      </c>
      <c r="E17105" s="39"/>
      <c r="F17105" s="39"/>
      <c r="G17105" s="39"/>
      <c r="H17105" s="39"/>
      <c r="I17105" s="39"/>
    </row>
    <row r="17106" spans="1:9" x14ac:dyDescent="0.3">
      <c r="A17106" s="7">
        <v>43457</v>
      </c>
      <c r="B17106" s="2">
        <v>0.33333333333575865</v>
      </c>
      <c r="C17106" s="8">
        <v>44918.333333333336</v>
      </c>
      <c r="D17106" s="3">
        <v>5.0999999999999997E-2</v>
      </c>
      <c r="E17106" s="39"/>
      <c r="F17106" s="39"/>
      <c r="G17106" s="39"/>
      <c r="H17106" s="39"/>
      <c r="I17106" s="39"/>
    </row>
    <row r="17107" spans="1:9" x14ac:dyDescent="0.3">
      <c r="A17107" s="7">
        <v>43457</v>
      </c>
      <c r="B17107" s="2">
        <v>0.35416666666424135</v>
      </c>
      <c r="C17107" s="8">
        <v>44918.354166666664</v>
      </c>
      <c r="D17107" s="3">
        <v>5.0999999999999997E-2</v>
      </c>
      <c r="E17107" s="39"/>
      <c r="F17107" s="39"/>
      <c r="G17107" s="39"/>
      <c r="H17107" s="39"/>
      <c r="I17107" s="39"/>
    </row>
    <row r="17108" spans="1:9" x14ac:dyDescent="0.3">
      <c r="A17108" s="7">
        <v>43457</v>
      </c>
      <c r="B17108" s="2">
        <v>0.375</v>
      </c>
      <c r="C17108" s="8">
        <v>44918.375</v>
      </c>
      <c r="D17108" s="3">
        <v>5.0999999999999997E-2</v>
      </c>
      <c r="E17108" s="39"/>
      <c r="F17108" s="39"/>
      <c r="G17108" s="39"/>
      <c r="H17108" s="39"/>
      <c r="I17108" s="39"/>
    </row>
    <row r="17109" spans="1:9" x14ac:dyDescent="0.3">
      <c r="A17109" s="7">
        <v>43457</v>
      </c>
      <c r="B17109" s="2">
        <v>0.39583333333575865</v>
      </c>
      <c r="C17109" s="8">
        <v>44918.395833333336</v>
      </c>
      <c r="D17109" s="3">
        <v>5.0999999999999997E-2</v>
      </c>
      <c r="E17109" s="39"/>
      <c r="F17109" s="39"/>
      <c r="G17109" s="39"/>
      <c r="H17109" s="39"/>
      <c r="I17109" s="39"/>
    </row>
    <row r="17110" spans="1:9" x14ac:dyDescent="0.3">
      <c r="A17110" s="7">
        <v>43457</v>
      </c>
      <c r="B17110" s="2">
        <v>0.41666666666424135</v>
      </c>
      <c r="C17110" s="8">
        <v>44918.416666666664</v>
      </c>
      <c r="D17110" s="3">
        <v>5.0999999999999997E-2</v>
      </c>
      <c r="E17110" s="39"/>
      <c r="F17110" s="39"/>
      <c r="G17110" s="39"/>
      <c r="H17110" s="39"/>
      <c r="I17110" s="39"/>
    </row>
    <row r="17111" spans="1:9" x14ac:dyDescent="0.3">
      <c r="A17111" s="7">
        <v>43457</v>
      </c>
      <c r="B17111" s="2">
        <v>0.4375</v>
      </c>
      <c r="C17111" s="8">
        <v>44918.4375</v>
      </c>
      <c r="D17111" s="3">
        <v>5.0999999999999997E-2</v>
      </c>
      <c r="E17111" s="39"/>
      <c r="F17111" s="39"/>
      <c r="G17111" s="39"/>
      <c r="H17111" s="39"/>
      <c r="I17111" s="39"/>
    </row>
    <row r="17112" spans="1:9" x14ac:dyDescent="0.3">
      <c r="A17112" s="7">
        <v>43457</v>
      </c>
      <c r="B17112" s="2">
        <v>0.45833333333575865</v>
      </c>
      <c r="C17112" s="8">
        <v>44918.458333333336</v>
      </c>
      <c r="D17112" s="3">
        <v>5.0999999999999997E-2</v>
      </c>
      <c r="E17112" s="39"/>
      <c r="F17112" s="39"/>
      <c r="G17112" s="39"/>
      <c r="H17112" s="39"/>
      <c r="I17112" s="39"/>
    </row>
    <row r="17113" spans="1:9" x14ac:dyDescent="0.3">
      <c r="A17113" s="7">
        <v>43457</v>
      </c>
      <c r="B17113" s="2">
        <v>0.47916666666424135</v>
      </c>
      <c r="C17113" s="8">
        <v>44918.479166666664</v>
      </c>
      <c r="D17113" s="3">
        <v>5.0999999999999997E-2</v>
      </c>
      <c r="E17113" s="39"/>
      <c r="F17113" s="39"/>
      <c r="G17113" s="39"/>
      <c r="H17113" s="39"/>
      <c r="I17113" s="39"/>
    </row>
    <row r="17114" spans="1:9" x14ac:dyDescent="0.3">
      <c r="A17114" s="7">
        <v>43457</v>
      </c>
      <c r="B17114" s="2">
        <v>0.5</v>
      </c>
      <c r="C17114" s="8">
        <v>44918.5</v>
      </c>
      <c r="D17114" s="3">
        <v>5.0999999999999997E-2</v>
      </c>
      <c r="E17114" s="39"/>
      <c r="F17114" s="39"/>
      <c r="G17114" s="39"/>
      <c r="H17114" s="39"/>
      <c r="I17114" s="39"/>
    </row>
    <row r="17115" spans="1:9" x14ac:dyDescent="0.3">
      <c r="A17115" s="7">
        <v>43457</v>
      </c>
      <c r="B17115" s="2">
        <v>0.52083333333575865</v>
      </c>
      <c r="C17115" s="8">
        <v>44918.520833333336</v>
      </c>
      <c r="D17115" s="3">
        <v>5.0999999999999997E-2</v>
      </c>
      <c r="E17115" s="39"/>
      <c r="F17115" s="39"/>
      <c r="G17115" s="39"/>
      <c r="H17115" s="39"/>
      <c r="I17115" s="39"/>
    </row>
    <row r="17116" spans="1:9" x14ac:dyDescent="0.3">
      <c r="A17116" s="7">
        <v>43457</v>
      </c>
      <c r="B17116" s="2">
        <v>0.54166666666424135</v>
      </c>
      <c r="C17116" s="8">
        <v>44918.541666666664</v>
      </c>
      <c r="D17116" s="3">
        <v>5.0999999999999997E-2</v>
      </c>
      <c r="E17116" s="39"/>
      <c r="F17116" s="39"/>
      <c r="G17116" s="39"/>
      <c r="H17116" s="39"/>
      <c r="I17116" s="39"/>
    </row>
    <row r="17117" spans="1:9" x14ac:dyDescent="0.3">
      <c r="A17117" s="7">
        <v>43457</v>
      </c>
      <c r="B17117" s="2">
        <v>0.5625</v>
      </c>
      <c r="C17117" s="8">
        <v>44918.5625</v>
      </c>
      <c r="D17117" s="3">
        <v>5.0999999999999997E-2</v>
      </c>
      <c r="E17117" s="39"/>
      <c r="F17117" s="39"/>
      <c r="G17117" s="39"/>
      <c r="H17117" s="39"/>
      <c r="I17117" s="39"/>
    </row>
    <row r="17118" spans="1:9" x14ac:dyDescent="0.3">
      <c r="A17118" s="7">
        <v>43457</v>
      </c>
      <c r="B17118" s="2">
        <v>0.58333333333575865</v>
      </c>
      <c r="C17118" s="8">
        <v>44918.583333333336</v>
      </c>
      <c r="D17118" s="3">
        <v>5.0999999999999997E-2</v>
      </c>
      <c r="E17118" s="39"/>
      <c r="F17118" s="39"/>
      <c r="G17118" s="39"/>
      <c r="H17118" s="39"/>
      <c r="I17118" s="39"/>
    </row>
    <row r="17119" spans="1:9" x14ac:dyDescent="0.3">
      <c r="A17119" s="7">
        <v>43457</v>
      </c>
      <c r="B17119" s="2">
        <v>0.60416666666424135</v>
      </c>
      <c r="C17119" s="8">
        <v>44918.604166666664</v>
      </c>
      <c r="D17119" s="3">
        <v>5.0999999999999997E-2</v>
      </c>
      <c r="E17119" s="39"/>
      <c r="F17119" s="39"/>
      <c r="G17119" s="39"/>
      <c r="H17119" s="39"/>
      <c r="I17119" s="39"/>
    </row>
    <row r="17120" spans="1:9" x14ac:dyDescent="0.3">
      <c r="A17120" s="7">
        <v>43457</v>
      </c>
      <c r="B17120" s="2">
        <v>0.625</v>
      </c>
      <c r="C17120" s="8">
        <v>44918.625</v>
      </c>
      <c r="D17120" s="3">
        <v>5.0999999999999997E-2</v>
      </c>
      <c r="E17120" s="39"/>
      <c r="F17120" s="39"/>
      <c r="G17120" s="39"/>
      <c r="H17120" s="39"/>
      <c r="I17120" s="39"/>
    </row>
    <row r="17121" spans="1:9" x14ac:dyDescent="0.3">
      <c r="A17121" s="7">
        <v>43457</v>
      </c>
      <c r="B17121" s="2">
        <v>0.64583333333575865</v>
      </c>
      <c r="C17121" s="8">
        <v>44918.645833333336</v>
      </c>
      <c r="D17121" s="3">
        <v>5.0999999999999997E-2</v>
      </c>
      <c r="E17121" s="39"/>
      <c r="F17121" s="39"/>
      <c r="G17121" s="39"/>
      <c r="H17121" s="39"/>
      <c r="I17121" s="39"/>
    </row>
    <row r="17122" spans="1:9" x14ac:dyDescent="0.3">
      <c r="A17122" s="7">
        <v>43457</v>
      </c>
      <c r="B17122" s="2">
        <v>0.66666666666424135</v>
      </c>
      <c r="C17122" s="8">
        <v>44918.666666666664</v>
      </c>
      <c r="D17122" s="3">
        <v>5.0999999999999997E-2</v>
      </c>
      <c r="E17122" s="39"/>
      <c r="F17122" s="39"/>
      <c r="G17122" s="39"/>
      <c r="H17122" s="39"/>
      <c r="I17122" s="39"/>
    </row>
    <row r="17123" spans="1:9" x14ac:dyDescent="0.3">
      <c r="A17123" s="7">
        <v>43457</v>
      </c>
      <c r="B17123" s="2">
        <v>0.6875</v>
      </c>
      <c r="C17123" s="8">
        <v>44918.6875</v>
      </c>
      <c r="D17123" s="3">
        <v>5.0999999999999997E-2</v>
      </c>
      <c r="E17123" s="39"/>
      <c r="F17123" s="39"/>
      <c r="G17123" s="39"/>
      <c r="H17123" s="39"/>
      <c r="I17123" s="39"/>
    </row>
    <row r="17124" spans="1:9" x14ac:dyDescent="0.3">
      <c r="A17124" s="7">
        <v>43457</v>
      </c>
      <c r="B17124" s="2">
        <v>0.70833333333575865</v>
      </c>
      <c r="C17124" s="8">
        <v>44918.708333333336</v>
      </c>
      <c r="D17124" s="3">
        <v>5.0999999999999997E-2</v>
      </c>
      <c r="E17124" s="39"/>
      <c r="F17124" s="39"/>
      <c r="G17124" s="39"/>
      <c r="H17124" s="39"/>
      <c r="I17124" s="39"/>
    </row>
    <row r="17125" spans="1:9" x14ac:dyDescent="0.3">
      <c r="A17125" s="7">
        <v>43457</v>
      </c>
      <c r="B17125" s="2">
        <v>0.72916666666424135</v>
      </c>
      <c r="C17125" s="8">
        <v>44918.729166666664</v>
      </c>
      <c r="D17125" s="3">
        <v>5.0999999999999997E-2</v>
      </c>
      <c r="E17125" s="39"/>
      <c r="F17125" s="39"/>
      <c r="G17125" s="39"/>
      <c r="H17125" s="39"/>
      <c r="I17125" s="39"/>
    </row>
    <row r="17126" spans="1:9" x14ac:dyDescent="0.3">
      <c r="A17126" s="7">
        <v>43457</v>
      </c>
      <c r="B17126" s="2">
        <v>0.75</v>
      </c>
      <c r="C17126" s="8">
        <v>44918.75</v>
      </c>
      <c r="D17126" s="3">
        <v>5.0999999999999997E-2</v>
      </c>
      <c r="E17126" s="39"/>
      <c r="F17126" s="39"/>
      <c r="G17126" s="39"/>
      <c r="H17126" s="39"/>
      <c r="I17126" s="39"/>
    </row>
    <row r="17127" spans="1:9" x14ac:dyDescent="0.3">
      <c r="A17127" s="7">
        <v>43457</v>
      </c>
      <c r="B17127" s="2">
        <v>0.77083333333575865</v>
      </c>
      <c r="C17127" s="8">
        <v>44918.770833333336</v>
      </c>
      <c r="D17127" s="3">
        <v>5.0999999999999997E-2</v>
      </c>
      <c r="E17127" s="39"/>
      <c r="F17127" s="39"/>
      <c r="G17127" s="39"/>
      <c r="H17127" s="39"/>
      <c r="I17127" s="39"/>
    </row>
    <row r="17128" spans="1:9" x14ac:dyDescent="0.3">
      <c r="A17128" s="7">
        <v>43457</v>
      </c>
      <c r="B17128" s="2">
        <v>0.79166666666424135</v>
      </c>
      <c r="C17128" s="8">
        <v>44918.791666666664</v>
      </c>
      <c r="D17128" s="3">
        <v>5.0999999999999997E-2</v>
      </c>
      <c r="E17128" s="39"/>
      <c r="F17128" s="39"/>
      <c r="G17128" s="39"/>
      <c r="H17128" s="39"/>
      <c r="I17128" s="39"/>
    </row>
    <row r="17129" spans="1:9" x14ac:dyDescent="0.3">
      <c r="A17129" s="7">
        <v>43457</v>
      </c>
      <c r="B17129" s="2">
        <v>0.8125</v>
      </c>
      <c r="C17129" s="8">
        <v>44918.8125</v>
      </c>
      <c r="D17129" s="3">
        <v>5.0999999999999997E-2</v>
      </c>
      <c r="E17129" s="39"/>
      <c r="F17129" s="39"/>
      <c r="G17129" s="39"/>
      <c r="H17129" s="39"/>
      <c r="I17129" s="39"/>
    </row>
    <row r="17130" spans="1:9" x14ac:dyDescent="0.3">
      <c r="A17130" s="7">
        <v>43457</v>
      </c>
      <c r="B17130" s="2">
        <v>0.83333333333575865</v>
      </c>
      <c r="C17130" s="8">
        <v>44918.833333333336</v>
      </c>
      <c r="D17130" s="3">
        <v>5.0999999999999997E-2</v>
      </c>
      <c r="E17130" s="39"/>
      <c r="F17130" s="39"/>
      <c r="G17130" s="39"/>
      <c r="H17130" s="39"/>
      <c r="I17130" s="39"/>
    </row>
    <row r="17131" spans="1:9" x14ac:dyDescent="0.3">
      <c r="A17131" s="7">
        <v>43457</v>
      </c>
      <c r="B17131" s="2">
        <v>0.85416666666424135</v>
      </c>
      <c r="C17131" s="8">
        <v>44918.854166666664</v>
      </c>
      <c r="D17131" s="3">
        <v>5.0999999999999997E-2</v>
      </c>
      <c r="E17131" s="39"/>
      <c r="F17131" s="39"/>
      <c r="G17131" s="39"/>
      <c r="H17131" s="39"/>
      <c r="I17131" s="39"/>
    </row>
    <row r="17132" spans="1:9" x14ac:dyDescent="0.3">
      <c r="A17132" s="7">
        <v>43457</v>
      </c>
      <c r="B17132" s="2">
        <v>0.875</v>
      </c>
      <c r="C17132" s="8">
        <v>44918.875</v>
      </c>
      <c r="D17132" s="3">
        <v>5.0999999999999997E-2</v>
      </c>
      <c r="E17132" s="39"/>
      <c r="F17132" s="39"/>
      <c r="G17132" s="39"/>
      <c r="H17132" s="39"/>
      <c r="I17132" s="39"/>
    </row>
    <row r="17133" spans="1:9" x14ac:dyDescent="0.3">
      <c r="A17133" s="7">
        <v>43457</v>
      </c>
      <c r="B17133" s="2">
        <v>0.89583333333575865</v>
      </c>
      <c r="C17133" s="8">
        <v>44918.895833333336</v>
      </c>
      <c r="D17133" s="3">
        <v>5.0999999999999997E-2</v>
      </c>
      <c r="E17133" s="39"/>
      <c r="F17133" s="39"/>
      <c r="G17133" s="39"/>
      <c r="H17133" s="39"/>
      <c r="I17133" s="39"/>
    </row>
    <row r="17134" spans="1:9" x14ac:dyDescent="0.3">
      <c r="A17134" s="7">
        <v>43457</v>
      </c>
      <c r="B17134" s="2">
        <v>0.91666666666424135</v>
      </c>
      <c r="C17134" s="8">
        <v>44918.916666666664</v>
      </c>
      <c r="D17134" s="3">
        <v>5.0999999999999997E-2</v>
      </c>
      <c r="E17134" s="39"/>
      <c r="F17134" s="39"/>
      <c r="G17134" s="39"/>
      <c r="H17134" s="39"/>
      <c r="I17134" s="39"/>
    </row>
    <row r="17135" spans="1:9" x14ac:dyDescent="0.3">
      <c r="A17135" s="7">
        <v>43457</v>
      </c>
      <c r="B17135" s="2">
        <v>0.9375</v>
      </c>
      <c r="C17135" s="8">
        <v>44918.9375</v>
      </c>
      <c r="D17135" s="3">
        <v>5.0999999999999997E-2</v>
      </c>
      <c r="E17135" s="39"/>
      <c r="F17135" s="39"/>
      <c r="G17135" s="39"/>
      <c r="H17135" s="39"/>
      <c r="I17135" s="39"/>
    </row>
    <row r="17136" spans="1:9" x14ac:dyDescent="0.3">
      <c r="A17136" s="7">
        <v>43457</v>
      </c>
      <c r="B17136" s="2">
        <v>0.95833333333575865</v>
      </c>
      <c r="C17136" s="8">
        <v>44918.958333333336</v>
      </c>
      <c r="D17136" s="3">
        <v>5.0999999999999997E-2</v>
      </c>
      <c r="E17136" s="39"/>
      <c r="F17136" s="39"/>
      <c r="G17136" s="39"/>
      <c r="H17136" s="39"/>
      <c r="I17136" s="39"/>
    </row>
    <row r="17137" spans="1:9" x14ac:dyDescent="0.3">
      <c r="A17137" s="7">
        <v>43457</v>
      </c>
      <c r="B17137" s="2">
        <v>0.97916666666424135</v>
      </c>
      <c r="C17137" s="8">
        <v>44918.979166666664</v>
      </c>
      <c r="D17137" s="3">
        <v>5.0999999999999997E-2</v>
      </c>
      <c r="E17137" s="48">
        <f>+IF(D17137="","",AVERAGE(D17090:D17137))</f>
        <v>5.1000000000000011E-2</v>
      </c>
      <c r="F17137" s="48">
        <f>+IF(D17137="","",MIN(D17090:D17137))</f>
        <v>5.0999999999999997E-2</v>
      </c>
      <c r="G17137" s="48">
        <f>+IF(D17137="","",MAX(D17090:D17137))</f>
        <v>5.0999999999999997E-2</v>
      </c>
      <c r="H17137" s="48">
        <f>STDEV(D17090:D17137)</f>
        <v>1.402464679500535E-17</v>
      </c>
      <c r="I17137" s="48">
        <f>+IF(F17137="","",(G17137-F17137))</f>
        <v>0</v>
      </c>
    </row>
    <row r="17138" spans="1:9" x14ac:dyDescent="0.3">
      <c r="A17138" s="7">
        <v>43458</v>
      </c>
      <c r="B17138" s="2">
        <v>0</v>
      </c>
      <c r="C17138" s="8">
        <v>44919</v>
      </c>
      <c r="D17138" s="3">
        <v>5.0999999999999997E-2</v>
      </c>
      <c r="E17138" s="39"/>
      <c r="F17138" s="39"/>
      <c r="G17138" s="39"/>
      <c r="H17138" s="39"/>
      <c r="I17138" s="39"/>
    </row>
    <row r="17139" spans="1:9" x14ac:dyDescent="0.3">
      <c r="A17139" s="7">
        <v>43458</v>
      </c>
      <c r="B17139" s="2">
        <v>2.0833333335758653E-2</v>
      </c>
      <c r="C17139" s="8">
        <v>44919.020833333336</v>
      </c>
      <c r="D17139" s="3">
        <v>5.0999999999999997E-2</v>
      </c>
      <c r="E17139" s="39"/>
      <c r="F17139" s="39"/>
      <c r="G17139" s="39"/>
      <c r="H17139" s="39"/>
      <c r="I17139" s="39"/>
    </row>
    <row r="17140" spans="1:9" x14ac:dyDescent="0.3">
      <c r="A17140" s="7">
        <v>43458</v>
      </c>
      <c r="B17140" s="2">
        <v>4.1666666664241347E-2</v>
      </c>
      <c r="C17140" s="8">
        <v>44919.041666666664</v>
      </c>
      <c r="D17140" s="3">
        <v>5.0999999999999997E-2</v>
      </c>
      <c r="E17140" s="39"/>
      <c r="F17140" s="39"/>
      <c r="G17140" s="39"/>
      <c r="H17140" s="39"/>
      <c r="I17140" s="39"/>
    </row>
    <row r="17141" spans="1:9" x14ac:dyDescent="0.3">
      <c r="A17141" s="7">
        <v>43458</v>
      </c>
      <c r="B17141" s="2">
        <v>6.25E-2</v>
      </c>
      <c r="C17141" s="8">
        <v>44919.0625</v>
      </c>
      <c r="D17141" s="3">
        <v>5.0999999999999997E-2</v>
      </c>
      <c r="E17141" s="39"/>
      <c r="F17141" s="39"/>
      <c r="G17141" s="39"/>
      <c r="H17141" s="39"/>
      <c r="I17141" s="39"/>
    </row>
    <row r="17142" spans="1:9" x14ac:dyDescent="0.3">
      <c r="A17142" s="7">
        <v>43458</v>
      </c>
      <c r="B17142" s="2">
        <v>8.3333333335758653E-2</v>
      </c>
      <c r="C17142" s="8">
        <v>44919.083333333336</v>
      </c>
      <c r="D17142" s="3">
        <v>5.0999999999999997E-2</v>
      </c>
      <c r="E17142" s="39"/>
      <c r="F17142" s="39"/>
      <c r="G17142" s="39"/>
      <c r="H17142" s="39"/>
      <c r="I17142" s="39"/>
    </row>
    <row r="17143" spans="1:9" x14ac:dyDescent="0.3">
      <c r="A17143" s="7">
        <v>43458</v>
      </c>
      <c r="B17143" s="2">
        <v>0.10416666666424135</v>
      </c>
      <c r="C17143" s="8">
        <v>44919.104166666664</v>
      </c>
      <c r="D17143" s="3">
        <v>5.0999999999999997E-2</v>
      </c>
      <c r="E17143" s="39"/>
      <c r="F17143" s="39"/>
      <c r="G17143" s="39"/>
      <c r="H17143" s="39"/>
      <c r="I17143" s="39"/>
    </row>
    <row r="17144" spans="1:9" x14ac:dyDescent="0.3">
      <c r="A17144" s="7">
        <v>43458</v>
      </c>
      <c r="B17144" s="2">
        <v>0.125</v>
      </c>
      <c r="C17144" s="8">
        <v>44919.125</v>
      </c>
      <c r="D17144" s="3">
        <v>5.0999999999999997E-2</v>
      </c>
      <c r="E17144" s="39"/>
      <c r="F17144" s="39"/>
      <c r="G17144" s="39"/>
      <c r="H17144" s="39"/>
      <c r="I17144" s="39"/>
    </row>
    <row r="17145" spans="1:9" x14ac:dyDescent="0.3">
      <c r="A17145" s="7">
        <v>43458</v>
      </c>
      <c r="B17145" s="2">
        <v>0.14583333333575865</v>
      </c>
      <c r="C17145" s="8">
        <v>44919.145833333336</v>
      </c>
      <c r="D17145" s="3">
        <v>5.0999999999999997E-2</v>
      </c>
      <c r="E17145" s="39"/>
      <c r="F17145" s="39"/>
      <c r="G17145" s="39"/>
      <c r="H17145" s="39"/>
      <c r="I17145" s="39"/>
    </row>
    <row r="17146" spans="1:9" x14ac:dyDescent="0.3">
      <c r="A17146" s="7">
        <v>43458</v>
      </c>
      <c r="B17146" s="2">
        <v>0.16666666666424135</v>
      </c>
      <c r="C17146" s="8">
        <v>44919.166666666664</v>
      </c>
      <c r="D17146" s="3">
        <v>5.0999999999999997E-2</v>
      </c>
      <c r="E17146" s="39"/>
      <c r="F17146" s="39"/>
      <c r="G17146" s="39"/>
      <c r="H17146" s="39"/>
      <c r="I17146" s="39"/>
    </row>
    <row r="17147" spans="1:9" x14ac:dyDescent="0.3">
      <c r="A17147" s="7">
        <v>43458</v>
      </c>
      <c r="B17147" s="2">
        <v>0.1875</v>
      </c>
      <c r="C17147" s="8">
        <v>44919.1875</v>
      </c>
      <c r="D17147" s="3">
        <v>5.0999999999999997E-2</v>
      </c>
      <c r="E17147" s="39"/>
      <c r="F17147" s="39"/>
      <c r="G17147" s="39"/>
      <c r="H17147" s="39"/>
      <c r="I17147" s="39"/>
    </row>
    <row r="17148" spans="1:9" x14ac:dyDescent="0.3">
      <c r="A17148" s="7">
        <v>43458</v>
      </c>
      <c r="B17148" s="2">
        <v>0.20833333333575865</v>
      </c>
      <c r="C17148" s="8">
        <v>44919.208333333336</v>
      </c>
      <c r="D17148" s="3">
        <v>5.0999999999999997E-2</v>
      </c>
      <c r="E17148" s="39"/>
      <c r="F17148" s="39"/>
      <c r="G17148" s="39"/>
      <c r="H17148" s="39"/>
      <c r="I17148" s="39"/>
    </row>
    <row r="17149" spans="1:9" x14ac:dyDescent="0.3">
      <c r="A17149" s="7">
        <v>43458</v>
      </c>
      <c r="B17149" s="2">
        <v>0.22916666666424135</v>
      </c>
      <c r="C17149" s="8">
        <v>44919.229166666664</v>
      </c>
      <c r="D17149" s="3">
        <v>5.0999999999999997E-2</v>
      </c>
      <c r="E17149" s="39"/>
      <c r="F17149" s="39"/>
      <c r="G17149" s="39"/>
      <c r="H17149" s="39"/>
      <c r="I17149" s="39"/>
    </row>
    <row r="17150" spans="1:9" x14ac:dyDescent="0.3">
      <c r="A17150" s="7">
        <v>43458</v>
      </c>
      <c r="B17150" s="2">
        <v>0.25</v>
      </c>
      <c r="C17150" s="8">
        <v>44919.25</v>
      </c>
      <c r="D17150" s="3">
        <v>5.0999999999999997E-2</v>
      </c>
      <c r="E17150" s="39"/>
      <c r="F17150" s="39"/>
      <c r="G17150" s="39"/>
      <c r="H17150" s="39"/>
      <c r="I17150" s="39"/>
    </row>
    <row r="17151" spans="1:9" x14ac:dyDescent="0.3">
      <c r="A17151" s="7">
        <v>43458</v>
      </c>
      <c r="B17151" s="2">
        <v>0.27083333333575865</v>
      </c>
      <c r="C17151" s="8">
        <v>44919.270833333336</v>
      </c>
      <c r="D17151" s="3">
        <v>5.0999999999999997E-2</v>
      </c>
      <c r="E17151" s="39"/>
      <c r="F17151" s="39"/>
      <c r="G17151" s="39"/>
      <c r="H17151" s="39"/>
      <c r="I17151" s="39"/>
    </row>
    <row r="17152" spans="1:9" x14ac:dyDescent="0.3">
      <c r="A17152" s="7">
        <v>43458</v>
      </c>
      <c r="B17152" s="2">
        <v>0.29166666666424135</v>
      </c>
      <c r="C17152" s="8">
        <v>44919.291666666664</v>
      </c>
      <c r="D17152" s="3">
        <v>5.0999999999999997E-2</v>
      </c>
      <c r="E17152" s="39"/>
      <c r="F17152" s="39"/>
      <c r="G17152" s="39"/>
      <c r="H17152" s="39"/>
      <c r="I17152" s="39"/>
    </row>
    <row r="17153" spans="1:9" x14ac:dyDescent="0.3">
      <c r="A17153" s="7">
        <v>43458</v>
      </c>
      <c r="B17153" s="2">
        <v>0.3125</v>
      </c>
      <c r="C17153" s="8">
        <v>44919.3125</v>
      </c>
      <c r="D17153" s="3">
        <v>5.0999999999999997E-2</v>
      </c>
      <c r="E17153" s="39"/>
      <c r="F17153" s="39"/>
      <c r="G17153" s="39"/>
      <c r="H17153" s="39"/>
      <c r="I17153" s="39"/>
    </row>
    <row r="17154" spans="1:9" x14ac:dyDescent="0.3">
      <c r="A17154" s="7">
        <v>43458</v>
      </c>
      <c r="B17154" s="2">
        <v>0.33333333333575865</v>
      </c>
      <c r="C17154" s="8">
        <v>44919.333333333336</v>
      </c>
      <c r="D17154" s="3">
        <v>5.0999999999999997E-2</v>
      </c>
      <c r="E17154" s="39"/>
      <c r="F17154" s="39"/>
      <c r="G17154" s="39"/>
      <c r="H17154" s="39"/>
      <c r="I17154" s="39"/>
    </row>
    <row r="17155" spans="1:9" x14ac:dyDescent="0.3">
      <c r="A17155" s="7">
        <v>43458</v>
      </c>
      <c r="B17155" s="2">
        <v>0.35416666666424135</v>
      </c>
      <c r="C17155" s="8">
        <v>44919.354166666664</v>
      </c>
      <c r="D17155" s="3">
        <v>5.0999999999999997E-2</v>
      </c>
      <c r="E17155" s="39"/>
      <c r="F17155" s="39"/>
      <c r="G17155" s="39"/>
      <c r="H17155" s="39"/>
      <c r="I17155" s="39"/>
    </row>
    <row r="17156" spans="1:9" x14ac:dyDescent="0.3">
      <c r="A17156" s="7">
        <v>43458</v>
      </c>
      <c r="B17156" s="2">
        <v>0.375</v>
      </c>
      <c r="C17156" s="8">
        <v>44919.375</v>
      </c>
      <c r="D17156" s="3">
        <v>5.0999999999999997E-2</v>
      </c>
      <c r="E17156" s="39"/>
      <c r="F17156" s="39"/>
      <c r="G17156" s="39"/>
      <c r="H17156" s="39"/>
      <c r="I17156" s="39"/>
    </row>
    <row r="17157" spans="1:9" x14ac:dyDescent="0.3">
      <c r="A17157" s="7">
        <v>43458</v>
      </c>
      <c r="B17157" s="2">
        <v>0.39583333333575865</v>
      </c>
      <c r="C17157" s="8">
        <v>44919.395833333336</v>
      </c>
      <c r="D17157" s="3">
        <v>5.0999999999999997E-2</v>
      </c>
      <c r="E17157" s="39"/>
      <c r="F17157" s="39"/>
      <c r="G17157" s="39"/>
      <c r="H17157" s="39"/>
      <c r="I17157" s="39"/>
    </row>
    <row r="17158" spans="1:9" x14ac:dyDescent="0.3">
      <c r="A17158" s="7">
        <v>43458</v>
      </c>
      <c r="B17158" s="2">
        <v>0.41666666666424135</v>
      </c>
      <c r="C17158" s="8">
        <v>44919.416666666664</v>
      </c>
      <c r="D17158" s="3">
        <v>5.0999999999999997E-2</v>
      </c>
      <c r="E17158" s="39"/>
      <c r="F17158" s="39"/>
      <c r="G17158" s="39"/>
      <c r="H17158" s="39"/>
      <c r="I17158" s="39"/>
    </row>
    <row r="17159" spans="1:9" x14ac:dyDescent="0.3">
      <c r="A17159" s="7">
        <v>43458</v>
      </c>
      <c r="B17159" s="2">
        <v>0.4375</v>
      </c>
      <c r="C17159" s="8">
        <v>44919.4375</v>
      </c>
      <c r="D17159" s="3">
        <v>5.0999999999999997E-2</v>
      </c>
      <c r="E17159" s="39"/>
      <c r="F17159" s="39"/>
      <c r="G17159" s="39"/>
      <c r="H17159" s="39"/>
      <c r="I17159" s="39"/>
    </row>
    <row r="17160" spans="1:9" x14ac:dyDescent="0.3">
      <c r="A17160" s="7">
        <v>43458</v>
      </c>
      <c r="B17160" s="2">
        <v>0.45833333333575865</v>
      </c>
      <c r="C17160" s="8">
        <v>44919.458333333336</v>
      </c>
      <c r="D17160" s="3">
        <v>5.0999999999999997E-2</v>
      </c>
      <c r="E17160" s="39"/>
      <c r="F17160" s="39"/>
      <c r="G17160" s="39"/>
      <c r="H17160" s="39"/>
      <c r="I17160" s="39"/>
    </row>
    <row r="17161" spans="1:9" x14ac:dyDescent="0.3">
      <c r="A17161" s="7">
        <v>43458</v>
      </c>
      <c r="B17161" s="2">
        <v>0.47916666666424135</v>
      </c>
      <c r="C17161" s="8">
        <v>44919.479166666664</v>
      </c>
      <c r="D17161" s="3">
        <v>5.0999999999999997E-2</v>
      </c>
      <c r="E17161" s="39"/>
      <c r="F17161" s="39"/>
      <c r="G17161" s="39"/>
      <c r="H17161" s="39"/>
      <c r="I17161" s="39"/>
    </row>
    <row r="17162" spans="1:9" x14ac:dyDescent="0.3">
      <c r="A17162" s="7">
        <v>43458</v>
      </c>
      <c r="B17162" s="2">
        <v>0.5</v>
      </c>
      <c r="C17162" s="8">
        <v>44919.5</v>
      </c>
      <c r="D17162" s="3">
        <v>5.0999999999999997E-2</v>
      </c>
      <c r="E17162" s="39"/>
      <c r="F17162" s="39"/>
      <c r="G17162" s="39"/>
      <c r="H17162" s="39"/>
      <c r="I17162" s="39"/>
    </row>
    <row r="17163" spans="1:9" x14ac:dyDescent="0.3">
      <c r="A17163" s="7">
        <v>43458</v>
      </c>
      <c r="B17163" s="2">
        <v>0.52083333333575865</v>
      </c>
      <c r="C17163" s="8">
        <v>44919.520833333336</v>
      </c>
      <c r="D17163" s="3">
        <v>5.0999999999999997E-2</v>
      </c>
      <c r="E17163" s="39"/>
      <c r="F17163" s="39"/>
      <c r="G17163" s="39"/>
      <c r="H17163" s="39"/>
      <c r="I17163" s="39"/>
    </row>
    <row r="17164" spans="1:9" x14ac:dyDescent="0.3">
      <c r="A17164" s="7">
        <v>43458</v>
      </c>
      <c r="B17164" s="2">
        <v>0.54166666666424135</v>
      </c>
      <c r="C17164" s="8">
        <v>44919.541666666664</v>
      </c>
      <c r="D17164" s="3">
        <v>5.0999999999999997E-2</v>
      </c>
      <c r="E17164" s="39"/>
      <c r="F17164" s="39"/>
      <c r="G17164" s="39"/>
      <c r="H17164" s="39"/>
      <c r="I17164" s="39"/>
    </row>
    <row r="17165" spans="1:9" x14ac:dyDescent="0.3">
      <c r="A17165" s="7">
        <v>43458</v>
      </c>
      <c r="B17165" s="2">
        <v>0.5625</v>
      </c>
      <c r="C17165" s="8">
        <v>44919.5625</v>
      </c>
      <c r="D17165" s="3">
        <v>5.0999999999999997E-2</v>
      </c>
      <c r="E17165" s="39"/>
      <c r="F17165" s="39"/>
      <c r="G17165" s="39"/>
      <c r="H17165" s="39"/>
      <c r="I17165" s="39"/>
    </row>
    <row r="17166" spans="1:9" x14ac:dyDescent="0.3">
      <c r="A17166" s="7">
        <v>43458</v>
      </c>
      <c r="B17166" s="2">
        <v>0.58333333333575865</v>
      </c>
      <c r="C17166" s="8">
        <v>44919.583333333336</v>
      </c>
      <c r="D17166" s="3">
        <v>5.0999999999999997E-2</v>
      </c>
      <c r="E17166" s="39"/>
      <c r="F17166" s="39"/>
      <c r="G17166" s="39"/>
      <c r="H17166" s="39"/>
      <c r="I17166" s="39"/>
    </row>
    <row r="17167" spans="1:9" x14ac:dyDescent="0.3">
      <c r="A17167" s="7">
        <v>43458</v>
      </c>
      <c r="B17167" s="2">
        <v>0.60416666666424135</v>
      </c>
      <c r="C17167" s="8">
        <v>44919.604166666664</v>
      </c>
      <c r="D17167" s="3">
        <v>5.0999999999999997E-2</v>
      </c>
      <c r="E17167" s="39"/>
      <c r="F17167" s="39"/>
      <c r="G17167" s="39"/>
      <c r="H17167" s="39"/>
      <c r="I17167" s="39"/>
    </row>
    <row r="17168" spans="1:9" x14ac:dyDescent="0.3">
      <c r="A17168" s="7">
        <v>43458</v>
      </c>
      <c r="B17168" s="2">
        <v>0.625</v>
      </c>
      <c r="C17168" s="8">
        <v>44919.625</v>
      </c>
      <c r="D17168" s="3">
        <v>5.0999999999999997E-2</v>
      </c>
      <c r="E17168" s="39"/>
      <c r="F17168" s="39"/>
      <c r="G17168" s="39"/>
      <c r="H17168" s="39"/>
      <c r="I17168" s="39"/>
    </row>
    <row r="17169" spans="1:9" x14ac:dyDescent="0.3">
      <c r="A17169" s="7">
        <v>43458</v>
      </c>
      <c r="B17169" s="2">
        <v>0.64583333333575865</v>
      </c>
      <c r="C17169" s="8">
        <v>44919.645833333336</v>
      </c>
      <c r="D17169" s="3">
        <v>5.0999999999999997E-2</v>
      </c>
      <c r="E17169" s="39"/>
      <c r="F17169" s="39"/>
      <c r="G17169" s="39"/>
      <c r="H17169" s="39"/>
      <c r="I17169" s="39"/>
    </row>
    <row r="17170" spans="1:9" x14ac:dyDescent="0.3">
      <c r="A17170" s="7">
        <v>43458</v>
      </c>
      <c r="B17170" s="2">
        <v>0.66666666666424135</v>
      </c>
      <c r="C17170" s="8">
        <v>44919.666666666664</v>
      </c>
      <c r="D17170" s="3">
        <v>5.0999999999999997E-2</v>
      </c>
      <c r="E17170" s="39"/>
      <c r="F17170" s="39"/>
      <c r="G17170" s="39"/>
      <c r="H17170" s="39"/>
      <c r="I17170" s="39"/>
    </row>
    <row r="17171" spans="1:9" x14ac:dyDescent="0.3">
      <c r="A17171" s="7">
        <v>43458</v>
      </c>
      <c r="B17171" s="2">
        <v>0.6875</v>
      </c>
      <c r="C17171" s="8">
        <v>44919.6875</v>
      </c>
      <c r="D17171" s="3">
        <v>5.0999999999999997E-2</v>
      </c>
      <c r="E17171" s="39"/>
      <c r="F17171" s="39"/>
      <c r="G17171" s="39"/>
      <c r="H17171" s="39"/>
      <c r="I17171" s="39"/>
    </row>
    <row r="17172" spans="1:9" x14ac:dyDescent="0.3">
      <c r="A17172" s="7">
        <v>43458</v>
      </c>
      <c r="B17172" s="2">
        <v>0.70833333333575865</v>
      </c>
      <c r="C17172" s="8">
        <v>44919.708333333336</v>
      </c>
      <c r="D17172" s="3">
        <v>5.0999999999999997E-2</v>
      </c>
      <c r="E17172" s="39"/>
      <c r="F17172" s="39"/>
      <c r="G17172" s="39"/>
      <c r="H17172" s="39"/>
      <c r="I17172" s="39"/>
    </row>
    <row r="17173" spans="1:9" x14ac:dyDescent="0.3">
      <c r="A17173" s="7">
        <v>43458</v>
      </c>
      <c r="B17173" s="2">
        <v>0.72916666666424135</v>
      </c>
      <c r="C17173" s="8">
        <v>44919.729166666664</v>
      </c>
      <c r="D17173" s="3">
        <v>5.0999999999999997E-2</v>
      </c>
      <c r="E17173" s="39"/>
      <c r="F17173" s="39"/>
      <c r="G17173" s="39"/>
      <c r="H17173" s="39"/>
      <c r="I17173" s="39"/>
    </row>
    <row r="17174" spans="1:9" x14ac:dyDescent="0.3">
      <c r="A17174" s="7">
        <v>43458</v>
      </c>
      <c r="B17174" s="2">
        <v>0.75</v>
      </c>
      <c r="C17174" s="8">
        <v>44919.75</v>
      </c>
      <c r="D17174" s="3">
        <v>5.0999999999999997E-2</v>
      </c>
      <c r="E17174" s="39"/>
      <c r="F17174" s="39"/>
      <c r="G17174" s="39"/>
      <c r="H17174" s="39"/>
      <c r="I17174" s="39"/>
    </row>
    <row r="17175" spans="1:9" x14ac:dyDescent="0.3">
      <c r="A17175" s="7">
        <v>43458</v>
      </c>
      <c r="B17175" s="2">
        <v>0.77083333333575865</v>
      </c>
      <c r="C17175" s="8">
        <v>44919.770833333336</v>
      </c>
      <c r="D17175" s="3">
        <v>5.0999999999999997E-2</v>
      </c>
      <c r="E17175" s="39"/>
      <c r="F17175" s="39"/>
      <c r="G17175" s="39"/>
      <c r="H17175" s="39"/>
      <c r="I17175" s="39"/>
    </row>
    <row r="17176" spans="1:9" x14ac:dyDescent="0.3">
      <c r="A17176" s="7">
        <v>43458</v>
      </c>
      <c r="B17176" s="2">
        <v>0.79166666666424135</v>
      </c>
      <c r="C17176" s="8">
        <v>44919.791666666664</v>
      </c>
      <c r="D17176" s="3">
        <v>5.0999999999999997E-2</v>
      </c>
      <c r="E17176" s="39"/>
      <c r="F17176" s="39"/>
      <c r="G17176" s="39"/>
      <c r="H17176" s="39"/>
      <c r="I17176" s="39"/>
    </row>
    <row r="17177" spans="1:9" x14ac:dyDescent="0.3">
      <c r="A17177" s="7">
        <v>43458</v>
      </c>
      <c r="B17177" s="2">
        <v>0.8125</v>
      </c>
      <c r="C17177" s="8">
        <v>44919.8125</v>
      </c>
      <c r="D17177" s="3">
        <v>5.0999999999999997E-2</v>
      </c>
      <c r="E17177" s="39"/>
      <c r="F17177" s="39"/>
      <c r="G17177" s="39"/>
      <c r="H17177" s="39"/>
      <c r="I17177" s="39"/>
    </row>
    <row r="17178" spans="1:9" x14ac:dyDescent="0.3">
      <c r="A17178" s="7">
        <v>43458</v>
      </c>
      <c r="B17178" s="2">
        <v>0.83333333333575865</v>
      </c>
      <c r="C17178" s="8">
        <v>44919.833333333336</v>
      </c>
      <c r="D17178" s="3">
        <v>5.0999999999999997E-2</v>
      </c>
      <c r="E17178" s="39"/>
      <c r="F17178" s="39"/>
      <c r="G17178" s="39"/>
      <c r="H17178" s="39"/>
      <c r="I17178" s="39"/>
    </row>
    <row r="17179" spans="1:9" x14ac:dyDescent="0.3">
      <c r="A17179" s="7">
        <v>43458</v>
      </c>
      <c r="B17179" s="2">
        <v>0.85416666666424135</v>
      </c>
      <c r="C17179" s="8">
        <v>44919.854166666664</v>
      </c>
      <c r="D17179" s="3">
        <v>5.0999999999999997E-2</v>
      </c>
      <c r="E17179" s="39"/>
      <c r="F17179" s="39"/>
      <c r="G17179" s="39"/>
      <c r="H17179" s="39"/>
      <c r="I17179" s="39"/>
    </row>
    <row r="17180" spans="1:9" x14ac:dyDescent="0.3">
      <c r="A17180" s="7">
        <v>43458</v>
      </c>
      <c r="B17180" s="2">
        <v>0.875</v>
      </c>
      <c r="C17180" s="8">
        <v>44919.875</v>
      </c>
      <c r="D17180" s="3">
        <v>5.0999999999999997E-2</v>
      </c>
      <c r="E17180" s="39"/>
      <c r="F17180" s="39"/>
      <c r="G17180" s="39"/>
      <c r="H17180" s="39"/>
      <c r="I17180" s="39"/>
    </row>
    <row r="17181" spans="1:9" x14ac:dyDescent="0.3">
      <c r="A17181" s="7">
        <v>43458</v>
      </c>
      <c r="B17181" s="2">
        <v>0.89583333333575865</v>
      </c>
      <c r="C17181" s="8">
        <v>44919.895833333336</v>
      </c>
      <c r="D17181" s="3">
        <v>5.0999999999999997E-2</v>
      </c>
      <c r="E17181" s="39"/>
      <c r="F17181" s="39"/>
      <c r="G17181" s="39"/>
      <c r="H17181" s="39"/>
      <c r="I17181" s="39"/>
    </row>
    <row r="17182" spans="1:9" x14ac:dyDescent="0.3">
      <c r="A17182" s="7">
        <v>43458</v>
      </c>
      <c r="B17182" s="2">
        <v>0.91666666666424135</v>
      </c>
      <c r="C17182" s="8">
        <v>44919.916666666664</v>
      </c>
      <c r="D17182" s="3">
        <v>5.0999999999999997E-2</v>
      </c>
      <c r="E17182" s="39"/>
      <c r="F17182" s="39"/>
      <c r="G17182" s="39"/>
      <c r="H17182" s="39"/>
      <c r="I17182" s="39"/>
    </row>
    <row r="17183" spans="1:9" x14ac:dyDescent="0.3">
      <c r="A17183" s="7">
        <v>43458</v>
      </c>
      <c r="B17183" s="2">
        <v>0.9375</v>
      </c>
      <c r="C17183" s="8">
        <v>44919.9375</v>
      </c>
      <c r="D17183" s="3">
        <v>5.0999999999999997E-2</v>
      </c>
      <c r="E17183" s="39"/>
      <c r="F17183" s="39"/>
      <c r="G17183" s="39"/>
      <c r="H17183" s="39"/>
      <c r="I17183" s="39"/>
    </row>
    <row r="17184" spans="1:9" x14ac:dyDescent="0.3">
      <c r="A17184" s="7">
        <v>43458</v>
      </c>
      <c r="B17184" s="2">
        <v>0.95833333333575865</v>
      </c>
      <c r="C17184" s="8">
        <v>44919.958333333336</v>
      </c>
      <c r="D17184" s="3">
        <v>5.0999999999999997E-2</v>
      </c>
      <c r="E17184" s="39"/>
      <c r="F17184" s="39"/>
      <c r="G17184" s="39"/>
      <c r="H17184" s="39"/>
      <c r="I17184" s="39"/>
    </row>
    <row r="17185" spans="1:9" x14ac:dyDescent="0.3">
      <c r="A17185" s="7">
        <v>43458</v>
      </c>
      <c r="B17185" s="2">
        <v>0.97916666666424135</v>
      </c>
      <c r="C17185" s="8">
        <v>44919.979166666664</v>
      </c>
      <c r="D17185" s="3">
        <v>5.0999999999999997E-2</v>
      </c>
      <c r="E17185" s="48">
        <f>+IF(D17185="","",AVERAGE(D17138:D17185))</f>
        <v>5.1000000000000011E-2</v>
      </c>
      <c r="F17185" s="48">
        <f>+IF(D17185="","",MIN(D17138:D17185))</f>
        <v>5.0999999999999997E-2</v>
      </c>
      <c r="G17185" s="48">
        <f>+IF(D17185="","",MAX(D17138:D17185))</f>
        <v>5.0999999999999997E-2</v>
      </c>
      <c r="H17185" s="48">
        <f>STDEV(D17138:D17185)</f>
        <v>1.402464679500535E-17</v>
      </c>
      <c r="I17185" s="48">
        <f>+IF(F17185="","",(G17185-F17185))</f>
        <v>0</v>
      </c>
    </row>
    <row r="17186" spans="1:9" x14ac:dyDescent="0.3">
      <c r="A17186" s="7">
        <v>43459</v>
      </c>
      <c r="B17186" s="2">
        <v>0</v>
      </c>
      <c r="C17186" s="8">
        <v>44920</v>
      </c>
      <c r="D17186" s="3">
        <v>5.0999999999999997E-2</v>
      </c>
      <c r="E17186" s="39"/>
      <c r="F17186" s="39"/>
      <c r="G17186" s="39"/>
      <c r="H17186" s="39"/>
      <c r="I17186" s="39"/>
    </row>
    <row r="17187" spans="1:9" x14ac:dyDescent="0.3">
      <c r="A17187" s="7">
        <v>43459</v>
      </c>
      <c r="B17187" s="2">
        <v>2.0833333335758653E-2</v>
      </c>
      <c r="C17187" s="8">
        <v>44920.020833333336</v>
      </c>
      <c r="D17187" s="3">
        <v>5.0999999999999997E-2</v>
      </c>
      <c r="E17187" s="39"/>
      <c r="F17187" s="39"/>
      <c r="G17187" s="39"/>
      <c r="H17187" s="39"/>
      <c r="I17187" s="39"/>
    </row>
    <row r="17188" spans="1:9" x14ac:dyDescent="0.3">
      <c r="A17188" s="7">
        <v>43459</v>
      </c>
      <c r="B17188" s="2">
        <v>4.1666666664241347E-2</v>
      </c>
      <c r="C17188" s="8">
        <v>44920.041666666664</v>
      </c>
      <c r="D17188" s="3">
        <v>5.0999999999999997E-2</v>
      </c>
      <c r="E17188" s="39"/>
      <c r="F17188" s="39"/>
      <c r="G17188" s="39"/>
      <c r="H17188" s="39"/>
      <c r="I17188" s="39"/>
    </row>
    <row r="17189" spans="1:9" x14ac:dyDescent="0.3">
      <c r="A17189" s="7">
        <v>43459</v>
      </c>
      <c r="B17189" s="2">
        <v>6.25E-2</v>
      </c>
      <c r="C17189" s="8">
        <v>44920.0625</v>
      </c>
      <c r="D17189" s="3">
        <v>5.0999999999999997E-2</v>
      </c>
      <c r="E17189" s="39"/>
      <c r="F17189" s="39"/>
      <c r="G17189" s="39"/>
      <c r="H17189" s="39"/>
      <c r="I17189" s="39"/>
    </row>
    <row r="17190" spans="1:9" x14ac:dyDescent="0.3">
      <c r="A17190" s="7">
        <v>43459</v>
      </c>
      <c r="B17190" s="2">
        <v>8.3333333335758653E-2</v>
      </c>
      <c r="C17190" s="8">
        <v>44920.083333333336</v>
      </c>
      <c r="D17190" s="3">
        <v>5.0999999999999997E-2</v>
      </c>
      <c r="E17190" s="39"/>
      <c r="F17190" s="39"/>
      <c r="G17190" s="39"/>
      <c r="H17190" s="39"/>
      <c r="I17190" s="39"/>
    </row>
    <row r="17191" spans="1:9" x14ac:dyDescent="0.3">
      <c r="A17191" s="7">
        <v>43459</v>
      </c>
      <c r="B17191" s="2">
        <v>0.10416666666424135</v>
      </c>
      <c r="C17191" s="8">
        <v>44920.104166666664</v>
      </c>
      <c r="D17191" s="3">
        <v>5.0999999999999997E-2</v>
      </c>
      <c r="E17191" s="39"/>
      <c r="F17191" s="39"/>
      <c r="G17191" s="39"/>
      <c r="H17191" s="39"/>
      <c r="I17191" s="39"/>
    </row>
    <row r="17192" spans="1:9" x14ac:dyDescent="0.3">
      <c r="A17192" s="7">
        <v>43459</v>
      </c>
      <c r="B17192" s="2">
        <v>0.125</v>
      </c>
      <c r="C17192" s="8">
        <v>44920.125</v>
      </c>
      <c r="D17192" s="3">
        <v>5.0999999999999997E-2</v>
      </c>
      <c r="E17192" s="39"/>
      <c r="F17192" s="39"/>
      <c r="G17192" s="39"/>
      <c r="H17192" s="39"/>
      <c r="I17192" s="39"/>
    </row>
    <row r="17193" spans="1:9" x14ac:dyDescent="0.3">
      <c r="A17193" s="7">
        <v>43459</v>
      </c>
      <c r="B17193" s="2">
        <v>0.14583333333575865</v>
      </c>
      <c r="C17193" s="8">
        <v>44920.145833333336</v>
      </c>
      <c r="D17193" s="3">
        <v>5.0999999999999997E-2</v>
      </c>
      <c r="E17193" s="39"/>
      <c r="F17193" s="39"/>
      <c r="G17193" s="39"/>
      <c r="H17193" s="39"/>
      <c r="I17193" s="39"/>
    </row>
    <row r="17194" spans="1:9" x14ac:dyDescent="0.3">
      <c r="A17194" s="7">
        <v>43459</v>
      </c>
      <c r="B17194" s="2">
        <v>0.16666666666424135</v>
      </c>
      <c r="C17194" s="8">
        <v>44920.166666666664</v>
      </c>
      <c r="D17194" s="3">
        <v>5.0999999999999997E-2</v>
      </c>
      <c r="E17194" s="39"/>
      <c r="F17194" s="39"/>
      <c r="G17194" s="39"/>
      <c r="H17194" s="39"/>
      <c r="I17194" s="39"/>
    </row>
    <row r="17195" spans="1:9" x14ac:dyDescent="0.3">
      <c r="A17195" s="7">
        <v>43459</v>
      </c>
      <c r="B17195" s="2">
        <v>0.1875</v>
      </c>
      <c r="C17195" s="8">
        <v>44920.1875</v>
      </c>
      <c r="D17195" s="3">
        <v>5.0999999999999997E-2</v>
      </c>
      <c r="E17195" s="39"/>
      <c r="F17195" s="39"/>
      <c r="G17195" s="39"/>
      <c r="H17195" s="39"/>
      <c r="I17195" s="39"/>
    </row>
    <row r="17196" spans="1:9" x14ac:dyDescent="0.3">
      <c r="A17196" s="7">
        <v>43459</v>
      </c>
      <c r="B17196" s="2">
        <v>0.20833333333575865</v>
      </c>
      <c r="C17196" s="8">
        <v>44920.208333333336</v>
      </c>
      <c r="D17196" s="3">
        <v>5.0999999999999997E-2</v>
      </c>
      <c r="E17196" s="39"/>
      <c r="F17196" s="39"/>
      <c r="G17196" s="39"/>
      <c r="H17196" s="39"/>
      <c r="I17196" s="39"/>
    </row>
    <row r="17197" spans="1:9" x14ac:dyDescent="0.3">
      <c r="A17197" s="7">
        <v>43459</v>
      </c>
      <c r="B17197" s="2">
        <v>0.22916666666424135</v>
      </c>
      <c r="C17197" s="8">
        <v>44920.229166666664</v>
      </c>
      <c r="D17197" s="3">
        <v>5.0999999999999997E-2</v>
      </c>
      <c r="E17197" s="39"/>
      <c r="F17197" s="39"/>
      <c r="G17197" s="39"/>
      <c r="H17197" s="39"/>
      <c r="I17197" s="39"/>
    </row>
    <row r="17198" spans="1:9" x14ac:dyDescent="0.3">
      <c r="A17198" s="7">
        <v>43459</v>
      </c>
      <c r="B17198" s="2">
        <v>0.25</v>
      </c>
      <c r="C17198" s="8">
        <v>44920.25</v>
      </c>
      <c r="D17198" s="3">
        <v>5.0999999999999997E-2</v>
      </c>
      <c r="E17198" s="39"/>
      <c r="F17198" s="39"/>
      <c r="G17198" s="39"/>
      <c r="H17198" s="39"/>
      <c r="I17198" s="39"/>
    </row>
    <row r="17199" spans="1:9" x14ac:dyDescent="0.3">
      <c r="A17199" s="7">
        <v>43459</v>
      </c>
      <c r="B17199" s="2">
        <v>0.27083333333575865</v>
      </c>
      <c r="C17199" s="8">
        <v>44920.270833333336</v>
      </c>
      <c r="D17199" s="3">
        <v>5.0999999999999997E-2</v>
      </c>
      <c r="E17199" s="39"/>
      <c r="F17199" s="39"/>
      <c r="G17199" s="39"/>
      <c r="H17199" s="39"/>
      <c r="I17199" s="39"/>
    </row>
    <row r="17200" spans="1:9" x14ac:dyDescent="0.3">
      <c r="A17200" s="7">
        <v>43459</v>
      </c>
      <c r="B17200" s="2">
        <v>0.29166666666424135</v>
      </c>
      <c r="C17200" s="8">
        <v>44920.291666666664</v>
      </c>
      <c r="D17200" s="3">
        <v>5.0999999999999997E-2</v>
      </c>
      <c r="E17200" s="39"/>
      <c r="F17200" s="39"/>
      <c r="G17200" s="39"/>
      <c r="H17200" s="39"/>
      <c r="I17200" s="39"/>
    </row>
    <row r="17201" spans="1:9" x14ac:dyDescent="0.3">
      <c r="A17201" s="7">
        <v>43459</v>
      </c>
      <c r="B17201" s="2">
        <v>0.3125</v>
      </c>
      <c r="C17201" s="8">
        <v>44920.3125</v>
      </c>
      <c r="D17201" s="3">
        <v>5.0999999999999997E-2</v>
      </c>
      <c r="E17201" s="39"/>
      <c r="F17201" s="39"/>
      <c r="G17201" s="39"/>
      <c r="H17201" s="39"/>
      <c r="I17201" s="39"/>
    </row>
    <row r="17202" spans="1:9" x14ac:dyDescent="0.3">
      <c r="A17202" s="7">
        <v>43459</v>
      </c>
      <c r="B17202" s="2">
        <v>0.33333333333575865</v>
      </c>
      <c r="C17202" s="8">
        <v>44920.333333333336</v>
      </c>
      <c r="D17202" s="3">
        <v>5.0999999999999997E-2</v>
      </c>
      <c r="E17202" s="39"/>
      <c r="F17202" s="39"/>
      <c r="G17202" s="39"/>
      <c r="H17202" s="39"/>
      <c r="I17202" s="39"/>
    </row>
    <row r="17203" spans="1:9" x14ac:dyDescent="0.3">
      <c r="A17203" s="7">
        <v>43459</v>
      </c>
      <c r="B17203" s="2">
        <v>0.35416666666424135</v>
      </c>
      <c r="C17203" s="8">
        <v>44920.354166666664</v>
      </c>
      <c r="D17203" s="3">
        <v>5.0999999999999997E-2</v>
      </c>
      <c r="E17203" s="39"/>
      <c r="F17203" s="39"/>
      <c r="G17203" s="39"/>
      <c r="H17203" s="39"/>
      <c r="I17203" s="39"/>
    </row>
    <row r="17204" spans="1:9" x14ac:dyDescent="0.3">
      <c r="A17204" s="7">
        <v>43459</v>
      </c>
      <c r="B17204" s="2">
        <v>0.375</v>
      </c>
      <c r="C17204" s="8">
        <v>44920.375</v>
      </c>
      <c r="D17204" s="3">
        <v>5.0999999999999997E-2</v>
      </c>
      <c r="E17204" s="39"/>
      <c r="F17204" s="39"/>
      <c r="G17204" s="39"/>
      <c r="H17204" s="39"/>
      <c r="I17204" s="39"/>
    </row>
    <row r="17205" spans="1:9" x14ac:dyDescent="0.3">
      <c r="A17205" s="7">
        <v>43459</v>
      </c>
      <c r="B17205" s="2">
        <v>0.39583333333575865</v>
      </c>
      <c r="C17205" s="8">
        <v>44920.395833333336</v>
      </c>
      <c r="D17205" s="3">
        <v>5.0999999999999997E-2</v>
      </c>
      <c r="E17205" s="39"/>
      <c r="F17205" s="39"/>
      <c r="G17205" s="39"/>
      <c r="H17205" s="39"/>
      <c r="I17205" s="39"/>
    </row>
    <row r="17206" spans="1:9" x14ac:dyDescent="0.3">
      <c r="A17206" s="7">
        <v>43459</v>
      </c>
      <c r="B17206" s="2">
        <v>0.41666666666424135</v>
      </c>
      <c r="C17206" s="8">
        <v>44920.416666666664</v>
      </c>
      <c r="D17206" s="3">
        <v>5.0999999999999997E-2</v>
      </c>
      <c r="E17206" s="39"/>
      <c r="F17206" s="39"/>
      <c r="G17206" s="39"/>
      <c r="H17206" s="39"/>
      <c r="I17206" s="39"/>
    </row>
    <row r="17207" spans="1:9" x14ac:dyDescent="0.3">
      <c r="A17207" s="7">
        <v>43459</v>
      </c>
      <c r="B17207" s="2">
        <v>0.4375</v>
      </c>
      <c r="C17207" s="8">
        <v>44920.4375</v>
      </c>
      <c r="D17207" s="3">
        <v>5.0999999999999997E-2</v>
      </c>
      <c r="E17207" s="39"/>
      <c r="F17207" s="39"/>
      <c r="G17207" s="39"/>
      <c r="H17207" s="39"/>
      <c r="I17207" s="39"/>
    </row>
    <row r="17208" spans="1:9" x14ac:dyDescent="0.3">
      <c r="A17208" s="7">
        <v>43459</v>
      </c>
      <c r="B17208" s="2">
        <v>0.45833333333575865</v>
      </c>
      <c r="C17208" s="8">
        <v>44920.458333333336</v>
      </c>
      <c r="D17208" s="3">
        <v>5.0999999999999997E-2</v>
      </c>
      <c r="E17208" s="39"/>
      <c r="F17208" s="39"/>
      <c r="G17208" s="39"/>
      <c r="H17208" s="39"/>
      <c r="I17208" s="39"/>
    </row>
    <row r="17209" spans="1:9" x14ac:dyDescent="0.3">
      <c r="A17209" s="7">
        <v>43459</v>
      </c>
      <c r="B17209" s="2">
        <v>0.47916666666424135</v>
      </c>
      <c r="C17209" s="8">
        <v>44920.479166666664</v>
      </c>
      <c r="D17209" s="3">
        <v>5.0999999999999997E-2</v>
      </c>
      <c r="E17209" s="39"/>
      <c r="F17209" s="39"/>
      <c r="G17209" s="39"/>
      <c r="H17209" s="39"/>
      <c r="I17209" s="39"/>
    </row>
    <row r="17210" spans="1:9" x14ac:dyDescent="0.3">
      <c r="A17210" s="7">
        <v>43459</v>
      </c>
      <c r="B17210" s="2">
        <v>0.5</v>
      </c>
      <c r="C17210" s="8">
        <v>44920.5</v>
      </c>
      <c r="D17210" s="3">
        <v>5.0999999999999997E-2</v>
      </c>
      <c r="E17210" s="39"/>
      <c r="F17210" s="39"/>
      <c r="G17210" s="39"/>
      <c r="H17210" s="39"/>
      <c r="I17210" s="39"/>
    </row>
    <row r="17211" spans="1:9" x14ac:dyDescent="0.3">
      <c r="A17211" s="7">
        <v>43459</v>
      </c>
      <c r="B17211" s="2">
        <v>0.52083333333575865</v>
      </c>
      <c r="C17211" s="8">
        <v>44920.520833333336</v>
      </c>
      <c r="D17211" s="3">
        <v>5.0999999999999997E-2</v>
      </c>
      <c r="E17211" s="39"/>
      <c r="F17211" s="39"/>
      <c r="G17211" s="39"/>
      <c r="H17211" s="39"/>
      <c r="I17211" s="39"/>
    </row>
    <row r="17212" spans="1:9" x14ac:dyDescent="0.3">
      <c r="A17212" s="7">
        <v>43459</v>
      </c>
      <c r="B17212" s="2">
        <v>0.54166666666424135</v>
      </c>
      <c r="C17212" s="8">
        <v>44920.541666666664</v>
      </c>
      <c r="D17212" s="3">
        <v>5.0999999999999997E-2</v>
      </c>
      <c r="E17212" s="39"/>
      <c r="F17212" s="39"/>
      <c r="G17212" s="39"/>
      <c r="H17212" s="39"/>
      <c r="I17212" s="39"/>
    </row>
    <row r="17213" spans="1:9" x14ac:dyDescent="0.3">
      <c r="A17213" s="7">
        <v>43459</v>
      </c>
      <c r="B17213" s="2">
        <v>0.5625</v>
      </c>
      <c r="C17213" s="8">
        <v>44920.5625</v>
      </c>
      <c r="D17213" s="3">
        <v>5.0999999999999997E-2</v>
      </c>
      <c r="E17213" s="39"/>
      <c r="F17213" s="39"/>
      <c r="G17213" s="39"/>
      <c r="H17213" s="39"/>
      <c r="I17213" s="39"/>
    </row>
    <row r="17214" spans="1:9" x14ac:dyDescent="0.3">
      <c r="A17214" s="7">
        <v>43459</v>
      </c>
      <c r="B17214" s="2">
        <v>0.58333333333575865</v>
      </c>
      <c r="C17214" s="8">
        <v>44920.583333333336</v>
      </c>
      <c r="D17214" s="3">
        <v>5.0999999999999997E-2</v>
      </c>
      <c r="E17214" s="39"/>
      <c r="F17214" s="39"/>
      <c r="G17214" s="39"/>
      <c r="H17214" s="39"/>
      <c r="I17214" s="39"/>
    </row>
    <row r="17215" spans="1:9" x14ac:dyDescent="0.3">
      <c r="A17215" s="7">
        <v>43459</v>
      </c>
      <c r="B17215" s="2">
        <v>0.60416666666424135</v>
      </c>
      <c r="C17215" s="8">
        <v>44920.604166666664</v>
      </c>
      <c r="D17215" s="3">
        <v>5.0999999999999997E-2</v>
      </c>
      <c r="E17215" s="39"/>
      <c r="F17215" s="39"/>
      <c r="G17215" s="39"/>
      <c r="H17215" s="39"/>
      <c r="I17215" s="39"/>
    </row>
    <row r="17216" spans="1:9" x14ac:dyDescent="0.3">
      <c r="A17216" s="7">
        <v>43459</v>
      </c>
      <c r="B17216" s="2">
        <v>0.625</v>
      </c>
      <c r="C17216" s="8">
        <v>44920.625</v>
      </c>
      <c r="D17216" s="3">
        <v>5.0999999999999997E-2</v>
      </c>
      <c r="E17216" s="39"/>
      <c r="F17216" s="39"/>
      <c r="G17216" s="39"/>
      <c r="H17216" s="39"/>
      <c r="I17216" s="39"/>
    </row>
    <row r="17217" spans="1:9" x14ac:dyDescent="0.3">
      <c r="A17217" s="7">
        <v>43459</v>
      </c>
      <c r="B17217" s="2">
        <v>0.64583333333575865</v>
      </c>
      <c r="C17217" s="8">
        <v>44920.645833333336</v>
      </c>
      <c r="D17217" s="3">
        <v>5.0999999999999997E-2</v>
      </c>
      <c r="E17217" s="39"/>
      <c r="F17217" s="39"/>
      <c r="G17217" s="39"/>
      <c r="H17217" s="39"/>
      <c r="I17217" s="39"/>
    </row>
    <row r="17218" spans="1:9" x14ac:dyDescent="0.3">
      <c r="A17218" s="7">
        <v>43459</v>
      </c>
      <c r="B17218" s="2">
        <v>0.66666666666424135</v>
      </c>
      <c r="C17218" s="8">
        <v>44920.666666666664</v>
      </c>
      <c r="D17218" s="3">
        <v>5.0999999999999997E-2</v>
      </c>
      <c r="E17218" s="39"/>
      <c r="F17218" s="39"/>
      <c r="G17218" s="39"/>
      <c r="H17218" s="39"/>
      <c r="I17218" s="39"/>
    </row>
    <row r="17219" spans="1:9" x14ac:dyDescent="0.3">
      <c r="A17219" s="7">
        <v>43459</v>
      </c>
      <c r="B17219" s="2">
        <v>0.6875</v>
      </c>
      <c r="C17219" s="8">
        <v>44920.6875</v>
      </c>
      <c r="D17219" s="3">
        <v>5.0999999999999997E-2</v>
      </c>
      <c r="E17219" s="39"/>
      <c r="F17219" s="39"/>
      <c r="G17219" s="39"/>
      <c r="H17219" s="39"/>
      <c r="I17219" s="39"/>
    </row>
    <row r="17220" spans="1:9" x14ac:dyDescent="0.3">
      <c r="A17220" s="7">
        <v>43459</v>
      </c>
      <c r="B17220" s="2">
        <v>0.70833333333575865</v>
      </c>
      <c r="C17220" s="8">
        <v>44920.708333333336</v>
      </c>
      <c r="D17220" s="3">
        <v>5.0999999999999997E-2</v>
      </c>
      <c r="E17220" s="39"/>
      <c r="F17220" s="39"/>
      <c r="G17220" s="39"/>
      <c r="H17220" s="39"/>
      <c r="I17220" s="39"/>
    </row>
    <row r="17221" spans="1:9" x14ac:dyDescent="0.3">
      <c r="A17221" s="7">
        <v>43459</v>
      </c>
      <c r="B17221" s="2">
        <v>0.72916666666424135</v>
      </c>
      <c r="C17221" s="8">
        <v>44920.729166666664</v>
      </c>
      <c r="D17221" s="3">
        <v>5.0999999999999997E-2</v>
      </c>
      <c r="E17221" s="39"/>
      <c r="F17221" s="39"/>
      <c r="G17221" s="39"/>
      <c r="H17221" s="39"/>
      <c r="I17221" s="39"/>
    </row>
    <row r="17222" spans="1:9" x14ac:dyDescent="0.3">
      <c r="A17222" s="7">
        <v>43459</v>
      </c>
      <c r="B17222" s="2">
        <v>0.75</v>
      </c>
      <c r="C17222" s="8">
        <v>44920.75</v>
      </c>
      <c r="D17222" s="3">
        <v>5.0999999999999997E-2</v>
      </c>
      <c r="E17222" s="39"/>
      <c r="F17222" s="39"/>
      <c r="G17222" s="39"/>
      <c r="H17222" s="39"/>
      <c r="I17222" s="39"/>
    </row>
    <row r="17223" spans="1:9" x14ac:dyDescent="0.3">
      <c r="A17223" s="7">
        <v>43459</v>
      </c>
      <c r="B17223" s="2">
        <v>0.77083333333575865</v>
      </c>
      <c r="C17223" s="8">
        <v>44920.770833333336</v>
      </c>
      <c r="D17223" s="3">
        <v>5.0999999999999997E-2</v>
      </c>
      <c r="E17223" s="39"/>
      <c r="F17223" s="39"/>
      <c r="G17223" s="39"/>
      <c r="H17223" s="39"/>
      <c r="I17223" s="39"/>
    </row>
    <row r="17224" spans="1:9" x14ac:dyDescent="0.3">
      <c r="A17224" s="7">
        <v>43459</v>
      </c>
      <c r="B17224" s="2">
        <v>0.79166666666424135</v>
      </c>
      <c r="C17224" s="8">
        <v>44920.791666666664</v>
      </c>
      <c r="D17224" s="3">
        <v>5.0999999999999997E-2</v>
      </c>
      <c r="E17224" s="39"/>
      <c r="F17224" s="39"/>
      <c r="G17224" s="39"/>
      <c r="H17224" s="39"/>
      <c r="I17224" s="39"/>
    </row>
    <row r="17225" spans="1:9" x14ac:dyDescent="0.3">
      <c r="A17225" s="7">
        <v>43459</v>
      </c>
      <c r="B17225" s="2">
        <v>0.8125</v>
      </c>
      <c r="C17225" s="8">
        <v>44920.8125</v>
      </c>
      <c r="D17225" s="3">
        <v>5.0999999999999997E-2</v>
      </c>
      <c r="E17225" s="39"/>
      <c r="F17225" s="39"/>
      <c r="G17225" s="39"/>
      <c r="H17225" s="39"/>
      <c r="I17225" s="39"/>
    </row>
    <row r="17226" spans="1:9" x14ac:dyDescent="0.3">
      <c r="A17226" s="7">
        <v>43459</v>
      </c>
      <c r="B17226" s="2">
        <v>0.83333333333575865</v>
      </c>
      <c r="C17226" s="8">
        <v>44920.833333333336</v>
      </c>
      <c r="D17226" s="3">
        <v>5.0999999999999997E-2</v>
      </c>
      <c r="E17226" s="39"/>
      <c r="F17226" s="39"/>
      <c r="G17226" s="39"/>
      <c r="H17226" s="39"/>
      <c r="I17226" s="39"/>
    </row>
    <row r="17227" spans="1:9" x14ac:dyDescent="0.3">
      <c r="A17227" s="7">
        <v>43459</v>
      </c>
      <c r="B17227" s="2">
        <v>0.85416666666424135</v>
      </c>
      <c r="C17227" s="8">
        <v>44920.854166666664</v>
      </c>
      <c r="D17227" s="3">
        <v>5.0999999999999997E-2</v>
      </c>
      <c r="E17227" s="39"/>
      <c r="F17227" s="39"/>
      <c r="G17227" s="39"/>
      <c r="H17227" s="39"/>
      <c r="I17227" s="39"/>
    </row>
    <row r="17228" spans="1:9" x14ac:dyDescent="0.3">
      <c r="A17228" s="7">
        <v>43459</v>
      </c>
      <c r="B17228" s="2">
        <v>0.875</v>
      </c>
      <c r="C17228" s="8">
        <v>44920.875</v>
      </c>
      <c r="D17228" s="3">
        <v>5.0999999999999997E-2</v>
      </c>
      <c r="E17228" s="39"/>
      <c r="F17228" s="39"/>
      <c r="G17228" s="39"/>
      <c r="H17228" s="39"/>
      <c r="I17228" s="39"/>
    </row>
    <row r="17229" spans="1:9" x14ac:dyDescent="0.3">
      <c r="A17229" s="7">
        <v>43459</v>
      </c>
      <c r="B17229" s="2">
        <v>0.89583333333575865</v>
      </c>
      <c r="C17229" s="8">
        <v>44920.895833333336</v>
      </c>
      <c r="D17229" s="3">
        <v>5.0999999999999997E-2</v>
      </c>
      <c r="E17229" s="39"/>
      <c r="F17229" s="39"/>
      <c r="G17229" s="39"/>
      <c r="H17229" s="39"/>
      <c r="I17229" s="39"/>
    </row>
    <row r="17230" spans="1:9" x14ac:dyDescent="0.3">
      <c r="A17230" s="7">
        <v>43459</v>
      </c>
      <c r="B17230" s="2">
        <v>0.91666666666424135</v>
      </c>
      <c r="C17230" s="8">
        <v>44920.916666666664</v>
      </c>
      <c r="D17230" s="3">
        <v>5.0999999999999997E-2</v>
      </c>
      <c r="E17230" s="39"/>
      <c r="F17230" s="39"/>
      <c r="G17230" s="39"/>
      <c r="H17230" s="39"/>
      <c r="I17230" s="39"/>
    </row>
    <row r="17231" spans="1:9" x14ac:dyDescent="0.3">
      <c r="A17231" s="7">
        <v>43459</v>
      </c>
      <c r="B17231" s="2">
        <v>0.9375</v>
      </c>
      <c r="C17231" s="8">
        <v>44920.9375</v>
      </c>
      <c r="D17231" s="3">
        <v>5.0999999999999997E-2</v>
      </c>
      <c r="E17231" s="39"/>
      <c r="F17231" s="39"/>
      <c r="G17231" s="39"/>
      <c r="H17231" s="39"/>
      <c r="I17231" s="39"/>
    </row>
    <row r="17232" spans="1:9" x14ac:dyDescent="0.3">
      <c r="A17232" s="7">
        <v>43459</v>
      </c>
      <c r="B17232" s="2">
        <v>0.95833333333575865</v>
      </c>
      <c r="C17232" s="8">
        <v>44920.958333333336</v>
      </c>
      <c r="D17232" s="3">
        <v>5.0999999999999997E-2</v>
      </c>
      <c r="E17232" s="39"/>
      <c r="F17232" s="39"/>
      <c r="G17232" s="39"/>
      <c r="H17232" s="39"/>
      <c r="I17232" s="39"/>
    </row>
    <row r="17233" spans="1:9" x14ac:dyDescent="0.3">
      <c r="A17233" s="7">
        <v>43459</v>
      </c>
      <c r="B17233" s="2">
        <v>0.97916666666424135</v>
      </c>
      <c r="C17233" s="8">
        <v>44920.979166666664</v>
      </c>
      <c r="D17233" s="3">
        <v>5.0999999999999997E-2</v>
      </c>
      <c r="E17233" s="48">
        <f>+IF(D17233="","",AVERAGE(D17186:D17233))</f>
        <v>5.1000000000000011E-2</v>
      </c>
      <c r="F17233" s="48">
        <f>+IF(D17233="","",MIN(D17186:D17233))</f>
        <v>5.0999999999999997E-2</v>
      </c>
      <c r="G17233" s="48">
        <f>+IF(D17233="","",MAX(D17186:D17233))</f>
        <v>5.0999999999999997E-2</v>
      </c>
      <c r="H17233" s="48">
        <f>STDEV(D17186:D17233)</f>
        <v>1.402464679500535E-17</v>
      </c>
      <c r="I17233" s="48">
        <f>+IF(F17233="","",(G17233-F17233))</f>
        <v>0</v>
      </c>
    </row>
    <row r="17234" spans="1:9" x14ac:dyDescent="0.3">
      <c r="A17234" s="7">
        <v>43460</v>
      </c>
      <c r="B17234" s="2">
        <v>0</v>
      </c>
      <c r="C17234" s="8">
        <v>44921</v>
      </c>
      <c r="D17234" s="3">
        <v>5.0999999999999997E-2</v>
      </c>
      <c r="E17234" s="39"/>
      <c r="F17234" s="39"/>
      <c r="G17234" s="39"/>
      <c r="H17234" s="39"/>
      <c r="I17234" s="39"/>
    </row>
    <row r="17235" spans="1:9" x14ac:dyDescent="0.3">
      <c r="A17235" s="7">
        <v>43460</v>
      </c>
      <c r="B17235" s="2">
        <v>2.0833333335758653E-2</v>
      </c>
      <c r="C17235" s="8">
        <v>44921.020833333336</v>
      </c>
      <c r="D17235" s="3">
        <v>5.0999999999999997E-2</v>
      </c>
      <c r="E17235" s="39"/>
      <c r="F17235" s="39"/>
      <c r="G17235" s="39"/>
      <c r="H17235" s="39"/>
      <c r="I17235" s="39"/>
    </row>
    <row r="17236" spans="1:9" x14ac:dyDescent="0.3">
      <c r="A17236" s="7">
        <v>43460</v>
      </c>
      <c r="B17236" s="2">
        <v>4.1666666664241347E-2</v>
      </c>
      <c r="C17236" s="8">
        <v>44921.041666666664</v>
      </c>
      <c r="D17236" s="3">
        <v>5.0999999999999997E-2</v>
      </c>
      <c r="E17236" s="39"/>
      <c r="F17236" s="39"/>
      <c r="G17236" s="39"/>
      <c r="H17236" s="39"/>
      <c r="I17236" s="39"/>
    </row>
    <row r="17237" spans="1:9" x14ac:dyDescent="0.3">
      <c r="A17237" s="7">
        <v>43460</v>
      </c>
      <c r="B17237" s="2">
        <v>6.25E-2</v>
      </c>
      <c r="C17237" s="8">
        <v>44921.0625</v>
      </c>
      <c r="D17237" s="3">
        <v>5.0999999999999997E-2</v>
      </c>
      <c r="E17237" s="39"/>
      <c r="F17237" s="39"/>
      <c r="G17237" s="39"/>
      <c r="H17237" s="39"/>
      <c r="I17237" s="39"/>
    </row>
    <row r="17238" spans="1:9" x14ac:dyDescent="0.3">
      <c r="A17238" s="7">
        <v>43460</v>
      </c>
      <c r="B17238" s="2">
        <v>8.3333333335758653E-2</v>
      </c>
      <c r="C17238" s="8">
        <v>44921.083333333336</v>
      </c>
      <c r="D17238" s="3">
        <v>5.0999999999999997E-2</v>
      </c>
      <c r="E17238" s="39"/>
      <c r="F17238" s="39"/>
      <c r="G17238" s="39"/>
      <c r="H17238" s="39"/>
      <c r="I17238" s="39"/>
    </row>
    <row r="17239" spans="1:9" x14ac:dyDescent="0.3">
      <c r="A17239" s="7">
        <v>43460</v>
      </c>
      <c r="B17239" s="2">
        <v>0.10416666666424135</v>
      </c>
      <c r="C17239" s="8">
        <v>44921.104166666664</v>
      </c>
      <c r="D17239" s="3">
        <v>5.0999999999999997E-2</v>
      </c>
      <c r="E17239" s="39"/>
      <c r="F17239" s="39"/>
      <c r="G17239" s="39"/>
      <c r="H17239" s="39"/>
      <c r="I17239" s="39"/>
    </row>
    <row r="17240" spans="1:9" x14ac:dyDescent="0.3">
      <c r="A17240" s="7">
        <v>43460</v>
      </c>
      <c r="B17240" s="2">
        <v>0.125</v>
      </c>
      <c r="C17240" s="8">
        <v>44921.125</v>
      </c>
      <c r="D17240" s="3">
        <v>5.0999999999999997E-2</v>
      </c>
      <c r="E17240" s="39"/>
      <c r="F17240" s="39"/>
      <c r="G17240" s="39"/>
      <c r="H17240" s="39"/>
      <c r="I17240" s="39"/>
    </row>
    <row r="17241" spans="1:9" x14ac:dyDescent="0.3">
      <c r="A17241" s="7">
        <v>43460</v>
      </c>
      <c r="B17241" s="2">
        <v>0.14583333333575865</v>
      </c>
      <c r="C17241" s="8">
        <v>44921.145833333336</v>
      </c>
      <c r="D17241" s="3">
        <v>5.0999999999999997E-2</v>
      </c>
      <c r="E17241" s="39"/>
      <c r="F17241" s="39"/>
      <c r="G17241" s="39"/>
      <c r="H17241" s="39"/>
      <c r="I17241" s="39"/>
    </row>
    <row r="17242" spans="1:9" x14ac:dyDescent="0.3">
      <c r="A17242" s="7">
        <v>43460</v>
      </c>
      <c r="B17242" s="2">
        <v>0.16666666666424135</v>
      </c>
      <c r="C17242" s="8">
        <v>44921.166666666664</v>
      </c>
      <c r="D17242" s="3">
        <v>5.0999999999999997E-2</v>
      </c>
      <c r="E17242" s="39"/>
      <c r="F17242" s="39"/>
      <c r="G17242" s="39"/>
      <c r="H17242" s="39"/>
      <c r="I17242" s="39"/>
    </row>
    <row r="17243" spans="1:9" x14ac:dyDescent="0.3">
      <c r="A17243" s="7">
        <v>43460</v>
      </c>
      <c r="B17243" s="2">
        <v>0.1875</v>
      </c>
      <c r="C17243" s="8">
        <v>44921.1875</v>
      </c>
      <c r="D17243" s="3">
        <v>5.0999999999999997E-2</v>
      </c>
      <c r="E17243" s="39"/>
      <c r="F17243" s="39"/>
      <c r="G17243" s="39"/>
      <c r="H17243" s="39"/>
      <c r="I17243" s="39"/>
    </row>
    <row r="17244" spans="1:9" x14ac:dyDescent="0.3">
      <c r="A17244" s="7">
        <v>43460</v>
      </c>
      <c r="B17244" s="2">
        <v>0.20833333333575865</v>
      </c>
      <c r="C17244" s="8">
        <v>44921.208333333336</v>
      </c>
      <c r="D17244" s="3">
        <v>5.0999999999999997E-2</v>
      </c>
      <c r="E17244" s="39"/>
      <c r="F17244" s="39"/>
      <c r="G17244" s="39"/>
      <c r="H17244" s="39"/>
      <c r="I17244" s="39"/>
    </row>
    <row r="17245" spans="1:9" x14ac:dyDescent="0.3">
      <c r="A17245" s="7">
        <v>43460</v>
      </c>
      <c r="B17245" s="2">
        <v>0.22916666666424135</v>
      </c>
      <c r="C17245" s="8">
        <v>44921.229166666664</v>
      </c>
      <c r="D17245" s="3">
        <v>5.0999999999999997E-2</v>
      </c>
      <c r="E17245" s="39"/>
      <c r="F17245" s="39"/>
      <c r="G17245" s="39"/>
      <c r="H17245" s="39"/>
      <c r="I17245" s="39"/>
    </row>
    <row r="17246" spans="1:9" x14ac:dyDescent="0.3">
      <c r="A17246" s="7">
        <v>43460</v>
      </c>
      <c r="B17246" s="2">
        <v>0.25</v>
      </c>
      <c r="C17246" s="8">
        <v>44921.25</v>
      </c>
      <c r="D17246" s="3">
        <v>5.0999999999999997E-2</v>
      </c>
      <c r="E17246" s="39"/>
      <c r="F17246" s="39"/>
      <c r="G17246" s="39"/>
      <c r="H17246" s="39"/>
      <c r="I17246" s="39"/>
    </row>
    <row r="17247" spans="1:9" x14ac:dyDescent="0.3">
      <c r="A17247" s="7">
        <v>43460</v>
      </c>
      <c r="B17247" s="2">
        <v>0.27083333333575865</v>
      </c>
      <c r="C17247" s="8">
        <v>44921.270833333336</v>
      </c>
      <c r="D17247" s="3">
        <v>5.0999999999999997E-2</v>
      </c>
      <c r="E17247" s="39"/>
      <c r="F17247" s="39"/>
      <c r="G17247" s="39"/>
      <c r="H17247" s="39"/>
      <c r="I17247" s="39"/>
    </row>
    <row r="17248" spans="1:9" x14ac:dyDescent="0.3">
      <c r="A17248" s="7">
        <v>43460</v>
      </c>
      <c r="B17248" s="2">
        <v>0.29166666666424135</v>
      </c>
      <c r="C17248" s="8">
        <v>44921.291666666664</v>
      </c>
      <c r="D17248" s="3">
        <v>5.0999999999999997E-2</v>
      </c>
      <c r="E17248" s="39"/>
      <c r="F17248" s="39"/>
      <c r="G17248" s="39"/>
      <c r="H17248" s="39"/>
      <c r="I17248" s="39"/>
    </row>
    <row r="17249" spans="1:9" x14ac:dyDescent="0.3">
      <c r="A17249" s="7">
        <v>43460</v>
      </c>
      <c r="B17249" s="2">
        <v>0.3125</v>
      </c>
      <c r="C17249" s="8">
        <v>44921.3125</v>
      </c>
      <c r="D17249" s="3">
        <v>5.0999999999999997E-2</v>
      </c>
      <c r="E17249" s="39"/>
      <c r="F17249" s="39"/>
      <c r="G17249" s="39"/>
      <c r="H17249" s="39"/>
      <c r="I17249" s="39"/>
    </row>
    <row r="17250" spans="1:9" x14ac:dyDescent="0.3">
      <c r="A17250" s="7">
        <v>43460</v>
      </c>
      <c r="B17250" s="2">
        <v>0.33333333333575865</v>
      </c>
      <c r="C17250" s="8">
        <v>44921.333333333336</v>
      </c>
      <c r="D17250" s="3">
        <v>5.0999999999999997E-2</v>
      </c>
      <c r="E17250" s="39"/>
      <c r="F17250" s="39"/>
      <c r="G17250" s="39"/>
      <c r="H17250" s="39"/>
      <c r="I17250" s="39"/>
    </row>
    <row r="17251" spans="1:9" x14ac:dyDescent="0.3">
      <c r="A17251" s="7">
        <v>43460</v>
      </c>
      <c r="B17251" s="2">
        <v>0.35416666666424135</v>
      </c>
      <c r="C17251" s="8">
        <v>44921.354166666664</v>
      </c>
      <c r="D17251" s="3">
        <v>5.0999999999999997E-2</v>
      </c>
      <c r="E17251" s="39"/>
      <c r="F17251" s="39"/>
      <c r="G17251" s="39"/>
      <c r="H17251" s="39"/>
      <c r="I17251" s="39"/>
    </row>
    <row r="17252" spans="1:9" x14ac:dyDescent="0.3">
      <c r="A17252" s="7">
        <v>43460</v>
      </c>
      <c r="B17252" s="2">
        <v>0.375</v>
      </c>
      <c r="C17252" s="8">
        <v>44921.375</v>
      </c>
      <c r="D17252" s="3">
        <v>5.0999999999999997E-2</v>
      </c>
      <c r="E17252" s="39"/>
      <c r="F17252" s="39"/>
      <c r="G17252" s="39"/>
      <c r="H17252" s="39"/>
      <c r="I17252" s="39"/>
    </row>
    <row r="17253" spans="1:9" x14ac:dyDescent="0.3">
      <c r="A17253" s="7">
        <v>43460</v>
      </c>
      <c r="B17253" s="2">
        <v>0.39583333333575865</v>
      </c>
      <c r="C17253" s="8">
        <v>44921.395833333336</v>
      </c>
      <c r="D17253" s="3">
        <v>5.0999999999999997E-2</v>
      </c>
      <c r="E17253" s="39"/>
      <c r="F17253" s="39"/>
      <c r="G17253" s="39"/>
      <c r="H17253" s="39"/>
      <c r="I17253" s="39"/>
    </row>
    <row r="17254" spans="1:9" x14ac:dyDescent="0.3">
      <c r="A17254" s="7">
        <v>43460</v>
      </c>
      <c r="B17254" s="2">
        <v>0.41666666666424135</v>
      </c>
      <c r="C17254" s="8">
        <v>44921.416666666664</v>
      </c>
      <c r="D17254" s="3">
        <v>5.0999999999999997E-2</v>
      </c>
      <c r="E17254" s="39"/>
      <c r="F17254" s="39"/>
      <c r="G17254" s="39"/>
      <c r="H17254" s="39"/>
      <c r="I17254" s="39"/>
    </row>
    <row r="17255" spans="1:9" x14ac:dyDescent="0.3">
      <c r="A17255" s="7">
        <v>43460</v>
      </c>
      <c r="B17255" s="2">
        <v>0.4375</v>
      </c>
      <c r="C17255" s="8">
        <v>44921.4375</v>
      </c>
      <c r="D17255" s="3">
        <v>5.0999999999999997E-2</v>
      </c>
      <c r="E17255" s="39"/>
      <c r="F17255" s="39"/>
      <c r="G17255" s="39"/>
      <c r="H17255" s="39"/>
      <c r="I17255" s="39"/>
    </row>
    <row r="17256" spans="1:9" x14ac:dyDescent="0.3">
      <c r="A17256" s="7">
        <v>43460</v>
      </c>
      <c r="B17256" s="2">
        <v>0.45833333333575865</v>
      </c>
      <c r="C17256" s="8">
        <v>44921.458333333336</v>
      </c>
      <c r="D17256" s="3">
        <v>5.0999999999999997E-2</v>
      </c>
      <c r="E17256" s="39"/>
      <c r="F17256" s="39"/>
      <c r="G17256" s="39"/>
      <c r="H17256" s="39"/>
      <c r="I17256" s="39"/>
    </row>
    <row r="17257" spans="1:9" x14ac:dyDescent="0.3">
      <c r="A17257" s="7">
        <v>43460</v>
      </c>
      <c r="B17257" s="2">
        <v>0.47916666666424135</v>
      </c>
      <c r="C17257" s="8">
        <v>44921.479166666664</v>
      </c>
      <c r="D17257" s="3">
        <v>5.0999999999999997E-2</v>
      </c>
      <c r="E17257" s="39"/>
      <c r="F17257" s="39"/>
      <c r="G17257" s="39"/>
      <c r="H17257" s="39"/>
      <c r="I17257" s="39"/>
    </row>
    <row r="17258" spans="1:9" x14ac:dyDescent="0.3">
      <c r="A17258" s="7">
        <v>43460</v>
      </c>
      <c r="B17258" s="2">
        <v>0.5</v>
      </c>
      <c r="C17258" s="8">
        <v>44921.5</v>
      </c>
      <c r="D17258" s="3">
        <v>5.0999999999999997E-2</v>
      </c>
      <c r="E17258" s="39"/>
      <c r="F17258" s="39"/>
      <c r="G17258" s="39"/>
      <c r="H17258" s="39"/>
      <c r="I17258" s="39"/>
    </row>
    <row r="17259" spans="1:9" x14ac:dyDescent="0.3">
      <c r="A17259" s="7">
        <v>43460</v>
      </c>
      <c r="B17259" s="2">
        <v>0.52083333333575865</v>
      </c>
      <c r="C17259" s="8">
        <v>44921.520833333336</v>
      </c>
      <c r="D17259" s="3">
        <v>5.0999999999999997E-2</v>
      </c>
      <c r="E17259" s="39"/>
      <c r="F17259" s="39"/>
      <c r="G17259" s="39"/>
      <c r="H17259" s="39"/>
      <c r="I17259" s="39"/>
    </row>
    <row r="17260" spans="1:9" x14ac:dyDescent="0.3">
      <c r="A17260" s="7">
        <v>43460</v>
      </c>
      <c r="B17260" s="2">
        <v>0.54166666666424135</v>
      </c>
      <c r="C17260" s="8">
        <v>44921.541666666664</v>
      </c>
      <c r="D17260" s="3">
        <v>5.0999999999999997E-2</v>
      </c>
      <c r="E17260" s="39"/>
      <c r="F17260" s="39"/>
      <c r="G17260" s="39"/>
      <c r="H17260" s="39"/>
      <c r="I17260" s="39"/>
    </row>
    <row r="17261" spans="1:9" x14ac:dyDescent="0.3">
      <c r="A17261" s="7">
        <v>43460</v>
      </c>
      <c r="B17261" s="2">
        <v>0.5625</v>
      </c>
      <c r="C17261" s="8">
        <v>44921.5625</v>
      </c>
      <c r="D17261" s="3">
        <v>7.9000000000000001E-2</v>
      </c>
      <c r="E17261" s="39"/>
      <c r="F17261" s="39"/>
      <c r="G17261" s="39"/>
      <c r="H17261" s="39"/>
      <c r="I17261" s="39"/>
    </row>
    <row r="17262" spans="1:9" x14ac:dyDescent="0.3">
      <c r="A17262" s="7">
        <v>43460</v>
      </c>
      <c r="B17262" s="2">
        <v>0.58333333333575865</v>
      </c>
      <c r="C17262" s="8">
        <v>44921.583333333336</v>
      </c>
      <c r="D17262" s="3">
        <v>7.9000000000000001E-2</v>
      </c>
      <c r="E17262" s="39"/>
      <c r="F17262" s="39"/>
      <c r="G17262" s="39"/>
      <c r="H17262" s="39"/>
      <c r="I17262" s="39"/>
    </row>
    <row r="17263" spans="1:9" x14ac:dyDescent="0.3">
      <c r="A17263" s="7">
        <v>43460</v>
      </c>
      <c r="B17263" s="2">
        <v>0.60416666666424135</v>
      </c>
      <c r="C17263" s="8">
        <v>44921.604166666664</v>
      </c>
      <c r="D17263" s="3">
        <v>7.9000000000000001E-2</v>
      </c>
      <c r="E17263" s="39"/>
      <c r="F17263" s="39"/>
      <c r="G17263" s="39"/>
      <c r="H17263" s="39"/>
      <c r="I17263" s="39"/>
    </row>
    <row r="17264" spans="1:9" x14ac:dyDescent="0.3">
      <c r="A17264" s="7">
        <v>43460</v>
      </c>
      <c r="B17264" s="2">
        <v>0.625</v>
      </c>
      <c r="C17264" s="8">
        <v>44921.625</v>
      </c>
      <c r="D17264" s="3">
        <v>7.9000000000000001E-2</v>
      </c>
      <c r="E17264" s="39"/>
      <c r="F17264" s="39"/>
      <c r="G17264" s="39"/>
      <c r="H17264" s="39"/>
      <c r="I17264" s="39"/>
    </row>
    <row r="17265" spans="1:9" x14ac:dyDescent="0.3">
      <c r="A17265" s="7">
        <v>43460</v>
      </c>
      <c r="B17265" s="2">
        <v>0.64583333333575865</v>
      </c>
      <c r="C17265" s="8">
        <v>44921.645833333336</v>
      </c>
      <c r="D17265" s="3">
        <v>5.0999999999999997E-2</v>
      </c>
      <c r="E17265" s="39"/>
      <c r="F17265" s="39"/>
      <c r="G17265" s="39"/>
      <c r="H17265" s="39"/>
      <c r="I17265" s="39"/>
    </row>
    <row r="17266" spans="1:9" x14ac:dyDescent="0.3">
      <c r="A17266" s="7">
        <v>43460</v>
      </c>
      <c r="B17266" s="2">
        <v>0.66666666666424135</v>
      </c>
      <c r="C17266" s="8">
        <v>44921.666666666664</v>
      </c>
      <c r="D17266" s="3">
        <v>5.0999999999999997E-2</v>
      </c>
      <c r="E17266" s="39"/>
      <c r="F17266" s="39"/>
      <c r="G17266" s="39"/>
      <c r="H17266" s="39"/>
      <c r="I17266" s="39"/>
    </row>
    <row r="17267" spans="1:9" x14ac:dyDescent="0.3">
      <c r="A17267" s="7">
        <v>43460</v>
      </c>
      <c r="B17267" s="2">
        <v>0.6875</v>
      </c>
      <c r="C17267" s="8">
        <v>44921.6875</v>
      </c>
      <c r="D17267" s="3">
        <v>5.0999999999999997E-2</v>
      </c>
      <c r="E17267" s="39"/>
      <c r="F17267" s="39"/>
      <c r="G17267" s="39"/>
      <c r="H17267" s="39"/>
      <c r="I17267" s="39"/>
    </row>
    <row r="17268" spans="1:9" x14ac:dyDescent="0.3">
      <c r="A17268" s="7">
        <v>43460</v>
      </c>
      <c r="B17268" s="2">
        <v>0.70833333333575865</v>
      </c>
      <c r="C17268" s="8">
        <v>44921.708333333336</v>
      </c>
      <c r="D17268" s="3">
        <v>5.0999999999999997E-2</v>
      </c>
      <c r="E17268" s="39"/>
      <c r="F17268" s="39"/>
      <c r="G17268" s="39"/>
      <c r="H17268" s="39"/>
      <c r="I17268" s="39"/>
    </row>
    <row r="17269" spans="1:9" x14ac:dyDescent="0.3">
      <c r="A17269" s="7">
        <v>43460</v>
      </c>
      <c r="B17269" s="2">
        <v>0.72916666666424135</v>
      </c>
      <c r="C17269" s="8">
        <v>44921.729166666664</v>
      </c>
      <c r="D17269" s="3">
        <v>5.0999999999999997E-2</v>
      </c>
      <c r="E17269" s="39"/>
      <c r="F17269" s="39"/>
      <c r="G17269" s="39"/>
      <c r="H17269" s="39"/>
      <c r="I17269" s="39"/>
    </row>
    <row r="17270" spans="1:9" x14ac:dyDescent="0.3">
      <c r="A17270" s="7">
        <v>43460</v>
      </c>
      <c r="B17270" s="2">
        <v>0.75</v>
      </c>
      <c r="C17270" s="8">
        <v>44921.75</v>
      </c>
      <c r="D17270" s="3">
        <v>5.0999999999999997E-2</v>
      </c>
      <c r="E17270" s="39"/>
      <c r="F17270" s="39"/>
      <c r="G17270" s="39"/>
      <c r="H17270" s="39"/>
      <c r="I17270" s="39"/>
    </row>
    <row r="17271" spans="1:9" x14ac:dyDescent="0.3">
      <c r="A17271" s="7">
        <v>43460</v>
      </c>
      <c r="B17271" s="2">
        <v>0.77083333333575865</v>
      </c>
      <c r="C17271" s="8">
        <v>44921.770833333336</v>
      </c>
      <c r="D17271" s="3">
        <v>5.0999999999999997E-2</v>
      </c>
      <c r="E17271" s="39"/>
      <c r="F17271" s="39"/>
      <c r="G17271" s="39"/>
      <c r="H17271" s="39"/>
      <c r="I17271" s="39"/>
    </row>
    <row r="17272" spans="1:9" x14ac:dyDescent="0.3">
      <c r="A17272" s="7">
        <v>43460</v>
      </c>
      <c r="B17272" s="2">
        <v>0.79166666666424135</v>
      </c>
      <c r="C17272" s="8">
        <v>44921.791666666664</v>
      </c>
      <c r="D17272" s="3">
        <v>5.0999999999999997E-2</v>
      </c>
      <c r="E17272" s="39"/>
      <c r="F17272" s="39"/>
      <c r="G17272" s="39"/>
      <c r="H17272" s="39"/>
      <c r="I17272" s="39"/>
    </row>
    <row r="17273" spans="1:9" x14ac:dyDescent="0.3">
      <c r="A17273" s="7">
        <v>43460</v>
      </c>
      <c r="B17273" s="2">
        <v>0.8125</v>
      </c>
      <c r="C17273" s="8">
        <v>44921.8125</v>
      </c>
      <c r="D17273" s="3">
        <v>5.0999999999999997E-2</v>
      </c>
      <c r="E17273" s="39"/>
      <c r="F17273" s="39"/>
      <c r="G17273" s="39"/>
      <c r="H17273" s="39"/>
      <c r="I17273" s="39"/>
    </row>
    <row r="17274" spans="1:9" x14ac:dyDescent="0.3">
      <c r="A17274" s="7">
        <v>43460</v>
      </c>
      <c r="B17274" s="2">
        <v>0.83333333333575865</v>
      </c>
      <c r="C17274" s="8">
        <v>44921.833333333336</v>
      </c>
      <c r="D17274" s="3">
        <v>5.0999999999999997E-2</v>
      </c>
      <c r="E17274" s="39"/>
      <c r="F17274" s="39"/>
      <c r="G17274" s="39"/>
      <c r="H17274" s="39"/>
      <c r="I17274" s="39"/>
    </row>
    <row r="17275" spans="1:9" x14ac:dyDescent="0.3">
      <c r="A17275" s="7">
        <v>43460</v>
      </c>
      <c r="B17275" s="2">
        <v>0.85416666666424135</v>
      </c>
      <c r="C17275" s="8">
        <v>44921.854166666664</v>
      </c>
      <c r="D17275" s="3">
        <v>5.0999999999999997E-2</v>
      </c>
      <c r="E17275" s="39"/>
      <c r="F17275" s="39"/>
      <c r="G17275" s="39"/>
      <c r="H17275" s="39"/>
      <c r="I17275" s="39"/>
    </row>
    <row r="17276" spans="1:9" x14ac:dyDescent="0.3">
      <c r="A17276" s="7">
        <v>43460</v>
      </c>
      <c r="B17276" s="2">
        <v>0.875</v>
      </c>
      <c r="C17276" s="8">
        <v>44921.875</v>
      </c>
      <c r="D17276" s="3">
        <v>5.0999999999999997E-2</v>
      </c>
      <c r="E17276" s="39"/>
      <c r="F17276" s="39"/>
      <c r="G17276" s="39"/>
      <c r="H17276" s="39"/>
      <c r="I17276" s="39"/>
    </row>
    <row r="17277" spans="1:9" x14ac:dyDescent="0.3">
      <c r="A17277" s="7">
        <v>43460</v>
      </c>
      <c r="B17277" s="2">
        <v>0.89583333333575865</v>
      </c>
      <c r="C17277" s="8">
        <v>44921.895833333336</v>
      </c>
      <c r="D17277" s="3">
        <v>5.0999999999999997E-2</v>
      </c>
      <c r="E17277" s="39"/>
      <c r="F17277" s="39"/>
      <c r="G17277" s="39"/>
      <c r="H17277" s="39"/>
      <c r="I17277" s="39"/>
    </row>
    <row r="17278" spans="1:9" x14ac:dyDescent="0.3">
      <c r="A17278" s="7">
        <v>43460</v>
      </c>
      <c r="B17278" s="2">
        <v>0.91666666666424135</v>
      </c>
      <c r="C17278" s="8">
        <v>44921.916666666664</v>
      </c>
      <c r="D17278" s="3">
        <v>5.0999999999999997E-2</v>
      </c>
      <c r="E17278" s="39"/>
      <c r="F17278" s="39"/>
      <c r="G17278" s="39"/>
      <c r="H17278" s="39"/>
      <c r="I17278" s="39"/>
    </row>
    <row r="17279" spans="1:9" x14ac:dyDescent="0.3">
      <c r="A17279" s="7">
        <v>43460</v>
      </c>
      <c r="B17279" s="2">
        <v>0.9375</v>
      </c>
      <c r="C17279" s="8">
        <v>44921.9375</v>
      </c>
      <c r="D17279" s="3">
        <v>5.0999999999999997E-2</v>
      </c>
      <c r="E17279" s="39"/>
      <c r="F17279" s="39"/>
      <c r="G17279" s="39"/>
      <c r="H17279" s="39"/>
      <c r="I17279" s="39"/>
    </row>
    <row r="17280" spans="1:9" x14ac:dyDescent="0.3">
      <c r="A17280" s="7">
        <v>43460</v>
      </c>
      <c r="B17280" s="2">
        <v>0.95833333333575865</v>
      </c>
      <c r="C17280" s="8">
        <v>44921.958333333336</v>
      </c>
      <c r="D17280" s="3">
        <v>5.0999999999999997E-2</v>
      </c>
      <c r="E17280" s="39"/>
      <c r="F17280" s="39"/>
      <c r="G17280" s="39"/>
      <c r="H17280" s="39"/>
      <c r="I17280" s="39"/>
    </row>
    <row r="17281" spans="1:9" x14ac:dyDescent="0.3">
      <c r="A17281" s="7">
        <v>43460</v>
      </c>
      <c r="B17281" s="2">
        <v>0.97916666666424135</v>
      </c>
      <c r="C17281" s="8">
        <v>44921.979166666664</v>
      </c>
      <c r="D17281" s="3">
        <v>5.0999999999999997E-2</v>
      </c>
      <c r="E17281" s="48">
        <f>+IF(D17281="","",AVERAGE(D17234:D17281))</f>
        <v>5.3333333333333351E-2</v>
      </c>
      <c r="F17281" s="48">
        <f>+IF(D17281="","",MIN(D17234:D17281))</f>
        <v>5.0999999999999997E-2</v>
      </c>
      <c r="G17281" s="48">
        <f>+IF(D17281="","",MAX(D17234:D17281))</f>
        <v>7.9000000000000001E-2</v>
      </c>
      <c r="H17281" s="48">
        <f>STDEV(D17234:D17281)</f>
        <v>7.8206854282328771E-3</v>
      </c>
      <c r="I17281" s="48">
        <f>+IF(F17281="","",(G17281-F17281))</f>
        <v>2.8000000000000004E-2</v>
      </c>
    </row>
    <row r="17282" spans="1:9" x14ac:dyDescent="0.3">
      <c r="A17282" s="7">
        <v>43461</v>
      </c>
      <c r="B17282" s="2">
        <v>0</v>
      </c>
      <c r="C17282" s="8">
        <v>44922</v>
      </c>
      <c r="D17282" s="3">
        <v>5.0999999999999997E-2</v>
      </c>
      <c r="E17282" s="39"/>
      <c r="F17282" s="39"/>
      <c r="G17282" s="39"/>
      <c r="H17282" s="39"/>
      <c r="I17282" s="39"/>
    </row>
    <row r="17283" spans="1:9" x14ac:dyDescent="0.3">
      <c r="A17283" s="7">
        <v>43461</v>
      </c>
      <c r="B17283" s="2">
        <v>2.0833333335758653E-2</v>
      </c>
      <c r="C17283" s="8">
        <v>44922.020833333336</v>
      </c>
      <c r="D17283" s="3">
        <v>5.0999999999999997E-2</v>
      </c>
      <c r="E17283" s="39"/>
      <c r="F17283" s="39"/>
      <c r="G17283" s="39"/>
      <c r="H17283" s="39"/>
      <c r="I17283" s="39"/>
    </row>
    <row r="17284" spans="1:9" x14ac:dyDescent="0.3">
      <c r="A17284" s="7">
        <v>43461</v>
      </c>
      <c r="B17284" s="2">
        <v>4.1666666664241347E-2</v>
      </c>
      <c r="C17284" s="8">
        <v>44922.041666666664</v>
      </c>
      <c r="D17284" s="3">
        <v>5.0999999999999997E-2</v>
      </c>
      <c r="E17284" s="39"/>
      <c r="F17284" s="39"/>
      <c r="G17284" s="39"/>
      <c r="H17284" s="39"/>
      <c r="I17284" s="39"/>
    </row>
    <row r="17285" spans="1:9" x14ac:dyDescent="0.3">
      <c r="A17285" s="7">
        <v>43461</v>
      </c>
      <c r="B17285" s="2">
        <v>6.25E-2</v>
      </c>
      <c r="C17285" s="8">
        <v>44922.0625</v>
      </c>
      <c r="D17285" s="3">
        <v>5.0999999999999997E-2</v>
      </c>
      <c r="E17285" s="39"/>
      <c r="F17285" s="39"/>
      <c r="G17285" s="39"/>
      <c r="H17285" s="39"/>
      <c r="I17285" s="39"/>
    </row>
    <row r="17286" spans="1:9" x14ac:dyDescent="0.3">
      <c r="A17286" s="7">
        <v>43461</v>
      </c>
      <c r="B17286" s="2">
        <v>8.3333333335758653E-2</v>
      </c>
      <c r="C17286" s="8">
        <v>44922.083333333336</v>
      </c>
      <c r="D17286" s="3">
        <v>5.0999999999999997E-2</v>
      </c>
      <c r="E17286" s="39"/>
      <c r="F17286" s="39"/>
      <c r="G17286" s="39"/>
      <c r="H17286" s="39"/>
      <c r="I17286" s="39"/>
    </row>
    <row r="17287" spans="1:9" x14ac:dyDescent="0.3">
      <c r="A17287" s="7">
        <v>43461</v>
      </c>
      <c r="B17287" s="2">
        <v>0.10416666666424135</v>
      </c>
      <c r="C17287" s="8">
        <v>44922.104166666664</v>
      </c>
      <c r="D17287" s="3">
        <v>5.0999999999999997E-2</v>
      </c>
      <c r="E17287" s="39"/>
      <c r="F17287" s="39"/>
      <c r="G17287" s="39"/>
      <c r="H17287" s="39"/>
      <c r="I17287" s="39"/>
    </row>
    <row r="17288" spans="1:9" x14ac:dyDescent="0.3">
      <c r="A17288" s="7">
        <v>43461</v>
      </c>
      <c r="B17288" s="2">
        <v>0.125</v>
      </c>
      <c r="C17288" s="8">
        <v>44922.125</v>
      </c>
      <c r="D17288" s="3">
        <v>5.0999999999999997E-2</v>
      </c>
      <c r="E17288" s="39"/>
      <c r="F17288" s="39"/>
      <c r="G17288" s="39"/>
      <c r="H17288" s="39"/>
      <c r="I17288" s="39"/>
    </row>
    <row r="17289" spans="1:9" x14ac:dyDescent="0.3">
      <c r="A17289" s="7">
        <v>43461</v>
      </c>
      <c r="B17289" s="2">
        <v>0.14583333333575865</v>
      </c>
      <c r="C17289" s="8">
        <v>44922.145833333336</v>
      </c>
      <c r="D17289" s="3">
        <v>5.0999999999999997E-2</v>
      </c>
      <c r="E17289" s="39"/>
      <c r="F17289" s="39"/>
      <c r="G17289" s="39"/>
      <c r="H17289" s="39"/>
      <c r="I17289" s="39"/>
    </row>
    <row r="17290" spans="1:9" x14ac:dyDescent="0.3">
      <c r="A17290" s="7">
        <v>43461</v>
      </c>
      <c r="B17290" s="2">
        <v>0.16666666666424135</v>
      </c>
      <c r="C17290" s="8">
        <v>44922.166666666664</v>
      </c>
      <c r="D17290" s="3">
        <v>5.0999999999999997E-2</v>
      </c>
      <c r="E17290" s="39"/>
      <c r="F17290" s="39"/>
      <c r="G17290" s="39"/>
      <c r="H17290" s="39"/>
      <c r="I17290" s="39"/>
    </row>
    <row r="17291" spans="1:9" x14ac:dyDescent="0.3">
      <c r="A17291" s="7">
        <v>43461</v>
      </c>
      <c r="B17291" s="2">
        <v>0.1875</v>
      </c>
      <c r="C17291" s="8">
        <v>44922.1875</v>
      </c>
      <c r="D17291" s="3">
        <v>5.0999999999999997E-2</v>
      </c>
      <c r="E17291" s="39"/>
      <c r="F17291" s="39"/>
      <c r="G17291" s="39"/>
      <c r="H17291" s="39"/>
      <c r="I17291" s="39"/>
    </row>
    <row r="17292" spans="1:9" x14ac:dyDescent="0.3">
      <c r="A17292" s="7">
        <v>43461</v>
      </c>
      <c r="B17292" s="2">
        <v>0.20833333333575865</v>
      </c>
      <c r="C17292" s="8">
        <v>44922.208333333336</v>
      </c>
      <c r="D17292" s="3">
        <v>5.0999999999999997E-2</v>
      </c>
      <c r="E17292" s="39"/>
      <c r="F17292" s="39"/>
      <c r="G17292" s="39"/>
      <c r="H17292" s="39"/>
      <c r="I17292" s="39"/>
    </row>
    <row r="17293" spans="1:9" x14ac:dyDescent="0.3">
      <c r="A17293" s="7">
        <v>43461</v>
      </c>
      <c r="B17293" s="2">
        <v>0.22916666666424135</v>
      </c>
      <c r="C17293" s="8">
        <v>44922.229166666664</v>
      </c>
      <c r="D17293" s="3">
        <v>5.0999999999999997E-2</v>
      </c>
      <c r="E17293" s="39"/>
      <c r="F17293" s="39"/>
      <c r="G17293" s="39"/>
      <c r="H17293" s="39"/>
      <c r="I17293" s="39"/>
    </row>
    <row r="17294" spans="1:9" x14ac:dyDescent="0.3">
      <c r="A17294" s="7">
        <v>43461</v>
      </c>
      <c r="B17294" s="2">
        <v>0.25</v>
      </c>
      <c r="C17294" s="8">
        <v>44922.25</v>
      </c>
      <c r="D17294" s="3">
        <v>5.0999999999999997E-2</v>
      </c>
      <c r="E17294" s="39"/>
      <c r="F17294" s="39"/>
      <c r="G17294" s="39"/>
      <c r="H17294" s="39"/>
      <c r="I17294" s="39"/>
    </row>
    <row r="17295" spans="1:9" x14ac:dyDescent="0.3">
      <c r="A17295" s="7">
        <v>43461</v>
      </c>
      <c r="B17295" s="2">
        <v>0.27083333333575865</v>
      </c>
      <c r="C17295" s="8">
        <v>44922.270833333336</v>
      </c>
      <c r="D17295" s="3">
        <v>7.9000000000000001E-2</v>
      </c>
      <c r="E17295" s="39"/>
      <c r="F17295" s="39"/>
      <c r="G17295" s="39"/>
      <c r="H17295" s="39"/>
      <c r="I17295" s="39"/>
    </row>
    <row r="17296" spans="1:9" x14ac:dyDescent="0.3">
      <c r="A17296" s="7">
        <v>43461</v>
      </c>
      <c r="B17296" s="2">
        <v>0.29166666666424135</v>
      </c>
      <c r="C17296" s="8">
        <v>44922.291666666664</v>
      </c>
      <c r="D17296" s="3">
        <v>7.9000000000000001E-2</v>
      </c>
      <c r="E17296" s="39"/>
      <c r="F17296" s="39"/>
      <c r="G17296" s="39"/>
      <c r="H17296" s="39"/>
      <c r="I17296" s="39"/>
    </row>
    <row r="17297" spans="1:9" x14ac:dyDescent="0.3">
      <c r="A17297" s="7">
        <v>43461</v>
      </c>
      <c r="B17297" s="2">
        <v>0.3125</v>
      </c>
      <c r="C17297" s="8">
        <v>44922.3125</v>
      </c>
      <c r="D17297" s="3">
        <v>5.0999999999999997E-2</v>
      </c>
      <c r="E17297" s="39"/>
      <c r="F17297" s="39"/>
      <c r="G17297" s="39"/>
      <c r="H17297" s="39"/>
      <c r="I17297" s="39"/>
    </row>
    <row r="17298" spans="1:9" x14ac:dyDescent="0.3">
      <c r="A17298" s="7">
        <v>43461</v>
      </c>
      <c r="B17298" s="2">
        <v>0.33333333333575865</v>
      </c>
      <c r="C17298" s="8">
        <v>44922.333333333336</v>
      </c>
      <c r="D17298" s="3">
        <v>7.9000000000000001E-2</v>
      </c>
      <c r="E17298" s="39"/>
      <c r="F17298" s="39"/>
      <c r="G17298" s="39"/>
      <c r="H17298" s="39"/>
      <c r="I17298" s="39"/>
    </row>
    <row r="17299" spans="1:9" x14ac:dyDescent="0.3">
      <c r="A17299" s="7">
        <v>43461</v>
      </c>
      <c r="B17299" s="2">
        <v>0.35416666666424135</v>
      </c>
      <c r="C17299" s="8">
        <v>44922.354166666664</v>
      </c>
      <c r="D17299" s="3">
        <v>7.9000000000000001E-2</v>
      </c>
      <c r="E17299" s="39"/>
      <c r="F17299" s="39"/>
      <c r="G17299" s="39"/>
      <c r="H17299" s="39"/>
      <c r="I17299" s="39"/>
    </row>
    <row r="17300" spans="1:9" x14ac:dyDescent="0.3">
      <c r="A17300" s="7">
        <v>43461</v>
      </c>
      <c r="B17300" s="2">
        <v>0.375</v>
      </c>
      <c r="C17300" s="8">
        <v>44922.375</v>
      </c>
      <c r="D17300" s="3">
        <v>7.9000000000000001E-2</v>
      </c>
      <c r="E17300" s="39"/>
      <c r="F17300" s="39"/>
      <c r="G17300" s="39"/>
      <c r="H17300" s="39"/>
      <c r="I17300" s="39"/>
    </row>
    <row r="17301" spans="1:9" x14ac:dyDescent="0.3">
      <c r="A17301" s="7">
        <v>43461</v>
      </c>
      <c r="B17301" s="2">
        <v>0.39583333333575865</v>
      </c>
      <c r="C17301" s="8">
        <v>44922.395833333336</v>
      </c>
      <c r="D17301" s="3">
        <v>7.9000000000000001E-2</v>
      </c>
      <c r="E17301" s="39"/>
      <c r="F17301" s="39"/>
      <c r="G17301" s="39"/>
      <c r="H17301" s="39"/>
      <c r="I17301" s="39"/>
    </row>
    <row r="17302" spans="1:9" x14ac:dyDescent="0.3">
      <c r="A17302" s="7">
        <v>43461</v>
      </c>
      <c r="B17302" s="2">
        <v>0.41666666666424135</v>
      </c>
      <c r="C17302" s="8">
        <v>44922.416666666664</v>
      </c>
      <c r="D17302" s="3">
        <v>7.9000000000000001E-2</v>
      </c>
      <c r="E17302" s="39"/>
      <c r="F17302" s="39"/>
      <c r="G17302" s="39"/>
      <c r="H17302" s="39"/>
      <c r="I17302" s="39"/>
    </row>
    <row r="17303" spans="1:9" x14ac:dyDescent="0.3">
      <c r="A17303" s="7">
        <v>43461</v>
      </c>
      <c r="B17303" s="2">
        <v>0.4375</v>
      </c>
      <c r="C17303" s="8">
        <v>44922.4375</v>
      </c>
      <c r="D17303" s="3">
        <v>7.9000000000000001E-2</v>
      </c>
      <c r="E17303" s="39"/>
      <c r="F17303" s="39"/>
      <c r="G17303" s="39"/>
      <c r="H17303" s="39"/>
      <c r="I17303" s="39"/>
    </row>
    <row r="17304" spans="1:9" x14ac:dyDescent="0.3">
      <c r="A17304" s="7">
        <v>43461</v>
      </c>
      <c r="B17304" s="2">
        <v>0.45833333333575865</v>
      </c>
      <c r="C17304" s="8">
        <v>44922.458333333336</v>
      </c>
      <c r="D17304" s="3">
        <v>7.9000000000000001E-2</v>
      </c>
      <c r="E17304" s="39"/>
      <c r="F17304" s="39"/>
      <c r="G17304" s="39"/>
      <c r="H17304" s="39"/>
      <c r="I17304" s="39"/>
    </row>
    <row r="17305" spans="1:9" x14ac:dyDescent="0.3">
      <c r="A17305" s="7">
        <v>43461</v>
      </c>
      <c r="B17305" s="2">
        <v>0.47916666666424135</v>
      </c>
      <c r="C17305" s="8">
        <v>44922.479166666664</v>
      </c>
      <c r="D17305" s="3">
        <v>7.9000000000000001E-2</v>
      </c>
      <c r="E17305" s="39"/>
      <c r="F17305" s="39"/>
      <c r="G17305" s="39"/>
      <c r="H17305" s="39"/>
      <c r="I17305" s="39"/>
    </row>
    <row r="17306" spans="1:9" x14ac:dyDescent="0.3">
      <c r="A17306" s="7">
        <v>43461</v>
      </c>
      <c r="B17306" s="2">
        <v>0.5</v>
      </c>
      <c r="C17306" s="8">
        <v>44922.5</v>
      </c>
      <c r="D17306" s="3">
        <v>0.107</v>
      </c>
      <c r="E17306" s="39"/>
      <c r="F17306" s="39"/>
      <c r="G17306" s="39"/>
      <c r="H17306" s="39"/>
      <c r="I17306" s="39"/>
    </row>
    <row r="17307" spans="1:9" x14ac:dyDescent="0.3">
      <c r="A17307" s="7">
        <v>43461</v>
      </c>
      <c r="B17307" s="2">
        <v>0.52083333333575865</v>
      </c>
      <c r="C17307" s="8">
        <v>44922.520833333336</v>
      </c>
      <c r="D17307" s="3">
        <v>0.107</v>
      </c>
      <c r="E17307" s="39"/>
      <c r="F17307" s="39"/>
      <c r="G17307" s="39"/>
      <c r="H17307" s="39"/>
      <c r="I17307" s="39"/>
    </row>
    <row r="17308" spans="1:9" x14ac:dyDescent="0.3">
      <c r="A17308" s="7">
        <v>43461</v>
      </c>
      <c r="B17308" s="2">
        <v>0.54166666666424135</v>
      </c>
      <c r="C17308" s="8">
        <v>44922.541666666664</v>
      </c>
      <c r="D17308" s="3">
        <v>0.107</v>
      </c>
      <c r="E17308" s="39"/>
      <c r="F17308" s="39"/>
      <c r="G17308" s="39"/>
      <c r="H17308" s="39"/>
      <c r="I17308" s="39"/>
    </row>
    <row r="17309" spans="1:9" x14ac:dyDescent="0.3">
      <c r="A17309" s="7">
        <v>43461</v>
      </c>
      <c r="B17309" s="2">
        <v>0.5625</v>
      </c>
      <c r="C17309" s="8">
        <v>44922.5625</v>
      </c>
      <c r="D17309" s="3">
        <v>0.107</v>
      </c>
      <c r="E17309" s="39"/>
      <c r="F17309" s="39"/>
      <c r="G17309" s="39"/>
      <c r="H17309" s="39"/>
      <c r="I17309" s="39"/>
    </row>
    <row r="17310" spans="1:9" x14ac:dyDescent="0.3">
      <c r="A17310" s="7">
        <v>43461</v>
      </c>
      <c r="B17310" s="2">
        <v>0.58333333333575865</v>
      </c>
      <c r="C17310" s="8">
        <v>44922.583333333336</v>
      </c>
      <c r="D17310" s="3">
        <v>0.13500000000000001</v>
      </c>
      <c r="E17310" s="39"/>
      <c r="F17310" s="39"/>
      <c r="G17310" s="39"/>
      <c r="H17310" s="39"/>
      <c r="I17310" s="39"/>
    </row>
    <row r="17311" spans="1:9" x14ac:dyDescent="0.3">
      <c r="A17311" s="7">
        <v>43461</v>
      </c>
      <c r="B17311" s="2">
        <v>0.60416666666424135</v>
      </c>
      <c r="C17311" s="8">
        <v>44922.604166666664</v>
      </c>
      <c r="D17311" s="3">
        <v>0.13500000000000001</v>
      </c>
      <c r="E17311" s="39"/>
      <c r="F17311" s="39"/>
      <c r="G17311" s="39"/>
      <c r="H17311" s="39"/>
      <c r="I17311" s="39"/>
    </row>
    <row r="17312" spans="1:9" x14ac:dyDescent="0.3">
      <c r="A17312" s="7">
        <v>43461</v>
      </c>
      <c r="B17312" s="2">
        <v>0.625</v>
      </c>
      <c r="C17312" s="8">
        <v>44922.625</v>
      </c>
      <c r="D17312" s="3">
        <v>0.13500000000000001</v>
      </c>
      <c r="E17312" s="39"/>
      <c r="F17312" s="39"/>
      <c r="G17312" s="39"/>
      <c r="H17312" s="39"/>
      <c r="I17312" s="39"/>
    </row>
    <row r="17313" spans="1:9" x14ac:dyDescent="0.3">
      <c r="A17313" s="7">
        <v>43461</v>
      </c>
      <c r="B17313" s="2">
        <v>0.64583333333575865</v>
      </c>
      <c r="C17313" s="8">
        <v>44922.645833333336</v>
      </c>
      <c r="D17313" s="3">
        <v>0.13500000000000001</v>
      </c>
      <c r="E17313" s="39"/>
      <c r="F17313" s="39"/>
      <c r="G17313" s="39"/>
      <c r="H17313" s="39"/>
      <c r="I17313" s="39"/>
    </row>
    <row r="17314" spans="1:9" x14ac:dyDescent="0.3">
      <c r="A17314" s="7">
        <v>43461</v>
      </c>
      <c r="B17314" s="2">
        <v>0.66666666666424135</v>
      </c>
      <c r="C17314" s="8">
        <v>44922.666666666664</v>
      </c>
      <c r="D17314" s="3">
        <v>0.13500000000000001</v>
      </c>
      <c r="E17314" s="39"/>
      <c r="F17314" s="39"/>
      <c r="G17314" s="39"/>
      <c r="H17314" s="39"/>
      <c r="I17314" s="39"/>
    </row>
    <row r="17315" spans="1:9" x14ac:dyDescent="0.3">
      <c r="A17315" s="7">
        <v>43461</v>
      </c>
      <c r="B17315" s="2">
        <v>0.6875</v>
      </c>
      <c r="C17315" s="8">
        <v>44922.6875</v>
      </c>
      <c r="D17315" s="3">
        <v>0.13500000000000001</v>
      </c>
      <c r="E17315" s="39"/>
      <c r="F17315" s="39"/>
      <c r="G17315" s="39"/>
      <c r="H17315" s="39"/>
      <c r="I17315" s="39"/>
    </row>
    <row r="17316" spans="1:9" x14ac:dyDescent="0.3">
      <c r="A17316" s="7">
        <v>43461</v>
      </c>
      <c r="B17316" s="2">
        <v>0.70833333333575865</v>
      </c>
      <c r="C17316" s="8">
        <v>44922.708333333336</v>
      </c>
      <c r="D17316" s="3">
        <v>0.13500000000000001</v>
      </c>
      <c r="E17316" s="39"/>
      <c r="F17316" s="39"/>
      <c r="G17316" s="39"/>
      <c r="H17316" s="39"/>
      <c r="I17316" s="39"/>
    </row>
    <row r="17317" spans="1:9" x14ac:dyDescent="0.3">
      <c r="A17317" s="7">
        <v>43461</v>
      </c>
      <c r="B17317" s="2">
        <v>0.72916666666424135</v>
      </c>
      <c r="C17317" s="8">
        <v>44922.729166666664</v>
      </c>
      <c r="D17317" s="3">
        <v>0.13500000000000001</v>
      </c>
      <c r="E17317" s="39"/>
      <c r="F17317" s="39"/>
      <c r="G17317" s="39"/>
      <c r="H17317" s="39"/>
      <c r="I17317" s="39"/>
    </row>
    <row r="17318" spans="1:9" x14ac:dyDescent="0.3">
      <c r="A17318" s="7">
        <v>43461</v>
      </c>
      <c r="B17318" s="2">
        <v>0.75</v>
      </c>
      <c r="C17318" s="8">
        <v>44922.75</v>
      </c>
      <c r="D17318" s="3">
        <v>0.107</v>
      </c>
      <c r="E17318" s="39"/>
      <c r="F17318" s="39"/>
      <c r="G17318" s="39"/>
      <c r="H17318" s="39"/>
      <c r="I17318" s="39"/>
    </row>
    <row r="17319" spans="1:9" x14ac:dyDescent="0.3">
      <c r="A17319" s="7">
        <v>43461</v>
      </c>
      <c r="B17319" s="2">
        <v>0.77083333333575865</v>
      </c>
      <c r="C17319" s="8">
        <v>44922.770833333336</v>
      </c>
      <c r="D17319" s="3">
        <v>0.13500000000000001</v>
      </c>
      <c r="E17319" s="39"/>
      <c r="F17319" s="39"/>
      <c r="G17319" s="39"/>
      <c r="H17319" s="39"/>
      <c r="I17319" s="39"/>
    </row>
    <row r="17320" spans="1:9" x14ac:dyDescent="0.3">
      <c r="A17320" s="7">
        <v>43461</v>
      </c>
      <c r="B17320" s="2">
        <v>0.79166666666424135</v>
      </c>
      <c r="C17320" s="8">
        <v>44922.791666666664</v>
      </c>
      <c r="D17320" s="3">
        <v>0.13500000000000001</v>
      </c>
      <c r="E17320" s="39"/>
      <c r="F17320" s="39"/>
      <c r="G17320" s="39"/>
      <c r="H17320" s="39"/>
      <c r="I17320" s="39"/>
    </row>
    <row r="17321" spans="1:9" x14ac:dyDescent="0.3">
      <c r="A17321" s="7">
        <v>43461</v>
      </c>
      <c r="B17321" s="2">
        <v>0.8125</v>
      </c>
      <c r="C17321" s="8">
        <v>44922.8125</v>
      </c>
      <c r="D17321" s="3">
        <v>0.13500000000000001</v>
      </c>
      <c r="E17321" s="39"/>
      <c r="F17321" s="39"/>
      <c r="G17321" s="39"/>
      <c r="H17321" s="39"/>
      <c r="I17321" s="39"/>
    </row>
    <row r="17322" spans="1:9" x14ac:dyDescent="0.3">
      <c r="A17322" s="7">
        <v>43461</v>
      </c>
      <c r="B17322" s="2">
        <v>0.83333333333575865</v>
      </c>
      <c r="C17322" s="8">
        <v>44922.833333333336</v>
      </c>
      <c r="D17322" s="3">
        <v>0.13500000000000001</v>
      </c>
      <c r="E17322" s="39"/>
      <c r="F17322" s="39"/>
      <c r="G17322" s="39"/>
      <c r="H17322" s="39"/>
      <c r="I17322" s="39"/>
    </row>
    <row r="17323" spans="1:9" x14ac:dyDescent="0.3">
      <c r="A17323" s="7">
        <v>43461</v>
      </c>
      <c r="B17323" s="2">
        <v>0.85416666666424135</v>
      </c>
      <c r="C17323" s="8">
        <v>44922.854166666664</v>
      </c>
      <c r="D17323" s="3">
        <v>0.13500000000000001</v>
      </c>
      <c r="E17323" s="39"/>
      <c r="F17323" s="39"/>
      <c r="G17323" s="39"/>
      <c r="H17323" s="39"/>
      <c r="I17323" s="39"/>
    </row>
    <row r="17324" spans="1:9" x14ac:dyDescent="0.3">
      <c r="A17324" s="7">
        <v>43461</v>
      </c>
      <c r="B17324" s="2">
        <v>0.875</v>
      </c>
      <c r="C17324" s="8">
        <v>44922.875</v>
      </c>
      <c r="D17324" s="3">
        <v>0.13500000000000001</v>
      </c>
      <c r="E17324" s="39"/>
      <c r="F17324" s="39"/>
      <c r="G17324" s="39"/>
      <c r="H17324" s="39"/>
      <c r="I17324" s="39"/>
    </row>
    <row r="17325" spans="1:9" x14ac:dyDescent="0.3">
      <c r="A17325" s="7">
        <v>43461</v>
      </c>
      <c r="B17325" s="2">
        <v>0.89583333333575865</v>
      </c>
      <c r="C17325" s="8">
        <v>44922.895833333336</v>
      </c>
      <c r="D17325" s="3">
        <v>0.13500000000000001</v>
      </c>
      <c r="E17325" s="39"/>
      <c r="F17325" s="39"/>
      <c r="G17325" s="39"/>
      <c r="H17325" s="39"/>
      <c r="I17325" s="39"/>
    </row>
    <row r="17326" spans="1:9" x14ac:dyDescent="0.3">
      <c r="A17326" s="7">
        <v>43461</v>
      </c>
      <c r="B17326" s="2">
        <v>0.91666666666424135</v>
      </c>
      <c r="C17326" s="8">
        <v>44922.916666666664</v>
      </c>
      <c r="D17326" s="3">
        <v>0.13500000000000001</v>
      </c>
      <c r="E17326" s="39"/>
      <c r="F17326" s="39"/>
      <c r="G17326" s="39"/>
      <c r="H17326" s="39"/>
      <c r="I17326" s="39"/>
    </row>
    <row r="17327" spans="1:9" x14ac:dyDescent="0.3">
      <c r="A17327" s="7">
        <v>43461</v>
      </c>
      <c r="B17327" s="2">
        <v>0.9375</v>
      </c>
      <c r="C17327" s="8">
        <v>44922.9375</v>
      </c>
      <c r="D17327" s="3">
        <v>0.13500000000000001</v>
      </c>
      <c r="E17327" s="39"/>
      <c r="F17327" s="39"/>
      <c r="G17327" s="39"/>
      <c r="H17327" s="39"/>
      <c r="I17327" s="39"/>
    </row>
    <row r="17328" spans="1:9" x14ac:dyDescent="0.3">
      <c r="A17328" s="7">
        <v>43461</v>
      </c>
      <c r="B17328" s="2">
        <v>0.95833333333575865</v>
      </c>
      <c r="C17328" s="8">
        <v>44922.958333333336</v>
      </c>
      <c r="D17328" s="3">
        <v>0.13500000000000001</v>
      </c>
      <c r="E17328" s="39"/>
      <c r="F17328" s="39"/>
      <c r="G17328" s="39"/>
      <c r="H17328" s="39"/>
      <c r="I17328" s="39"/>
    </row>
    <row r="17329" spans="1:9" x14ac:dyDescent="0.3">
      <c r="A17329" s="7">
        <v>43461</v>
      </c>
      <c r="B17329" s="2">
        <v>0.97916666666424135</v>
      </c>
      <c r="C17329" s="8">
        <v>44922.979166666664</v>
      </c>
      <c r="D17329" s="3">
        <v>0.16300000000000001</v>
      </c>
      <c r="E17329" s="48">
        <f>+IF(D17329="","",AVERAGE(D17282:D17329))</f>
        <v>9.6499999999999933E-2</v>
      </c>
      <c r="F17329" s="48">
        <f>+IF(D17329="","",MIN(D17282:D17329))</f>
        <v>5.0999999999999997E-2</v>
      </c>
      <c r="G17329" s="48">
        <f>+IF(D17329="","",MAX(D17282:D17329))</f>
        <v>0.16300000000000001</v>
      </c>
      <c r="H17329" s="48">
        <f>STDEV(D17282:D17329)</f>
        <v>3.681465942985454E-2</v>
      </c>
      <c r="I17329" s="48">
        <f>+IF(F17329="","",(G17329-F17329))</f>
        <v>0.11200000000000002</v>
      </c>
    </row>
    <row r="17330" spans="1:9" x14ac:dyDescent="0.3">
      <c r="A17330" s="7">
        <v>43462</v>
      </c>
      <c r="B17330" s="2">
        <v>0</v>
      </c>
      <c r="C17330" s="8">
        <v>44923</v>
      </c>
      <c r="D17330" s="3">
        <v>0.16300000000000001</v>
      </c>
      <c r="E17330" s="39"/>
      <c r="F17330" s="39"/>
      <c r="G17330" s="39"/>
      <c r="H17330" s="39"/>
      <c r="I17330" s="39"/>
    </row>
    <row r="17331" spans="1:9" x14ac:dyDescent="0.3">
      <c r="A17331" s="7">
        <v>43462</v>
      </c>
      <c r="B17331" s="2">
        <v>2.0833333335758653E-2</v>
      </c>
      <c r="C17331" s="8">
        <v>44923.020833333336</v>
      </c>
      <c r="D17331" s="3">
        <v>0.16300000000000001</v>
      </c>
      <c r="E17331" s="39"/>
      <c r="F17331" s="39"/>
      <c r="G17331" s="39"/>
      <c r="H17331" s="39"/>
      <c r="I17331" s="39"/>
    </row>
    <row r="17332" spans="1:9" x14ac:dyDescent="0.3">
      <c r="A17332" s="7">
        <v>43462</v>
      </c>
      <c r="B17332" s="2">
        <v>4.1666666664241347E-2</v>
      </c>
      <c r="C17332" s="8">
        <v>44923.041666666664</v>
      </c>
      <c r="D17332" s="3">
        <v>0.16300000000000001</v>
      </c>
      <c r="E17332" s="39"/>
      <c r="F17332" s="39"/>
      <c r="G17332" s="39"/>
      <c r="H17332" s="39"/>
      <c r="I17332" s="39"/>
    </row>
    <row r="17333" spans="1:9" x14ac:dyDescent="0.3">
      <c r="A17333" s="7">
        <v>43462</v>
      </c>
      <c r="B17333" s="2">
        <v>6.25E-2</v>
      </c>
      <c r="C17333" s="8">
        <v>44923.0625</v>
      </c>
      <c r="D17333" s="3">
        <v>0.16300000000000001</v>
      </c>
      <c r="E17333" s="39"/>
      <c r="F17333" s="39"/>
      <c r="G17333" s="39"/>
      <c r="H17333" s="39"/>
      <c r="I17333" s="39"/>
    </row>
    <row r="17334" spans="1:9" x14ac:dyDescent="0.3">
      <c r="A17334" s="7">
        <v>43462</v>
      </c>
      <c r="B17334" s="2">
        <v>8.3333333335758653E-2</v>
      </c>
      <c r="C17334" s="8">
        <v>44923.083333333336</v>
      </c>
      <c r="D17334" s="3">
        <v>0.16300000000000001</v>
      </c>
      <c r="E17334" s="39"/>
      <c r="F17334" s="39"/>
      <c r="G17334" s="39"/>
      <c r="H17334" s="39"/>
      <c r="I17334" s="39"/>
    </row>
    <row r="17335" spans="1:9" x14ac:dyDescent="0.3">
      <c r="A17335" s="7">
        <v>43462</v>
      </c>
      <c r="B17335" s="2">
        <v>0.10416666666424135</v>
      </c>
      <c r="C17335" s="8">
        <v>44923.104166666664</v>
      </c>
      <c r="D17335" s="3">
        <v>0.16300000000000001</v>
      </c>
      <c r="E17335" s="39"/>
      <c r="F17335" s="39"/>
      <c r="G17335" s="39"/>
      <c r="H17335" s="39"/>
      <c r="I17335" s="39"/>
    </row>
    <row r="17336" spans="1:9" x14ac:dyDescent="0.3">
      <c r="A17336" s="7">
        <v>43462</v>
      </c>
      <c r="B17336" s="2">
        <v>0.125</v>
      </c>
      <c r="C17336" s="8">
        <v>44923.125</v>
      </c>
      <c r="D17336" s="3">
        <v>0.16300000000000001</v>
      </c>
      <c r="E17336" s="39"/>
      <c r="F17336" s="39"/>
      <c r="G17336" s="39"/>
      <c r="H17336" s="39"/>
      <c r="I17336" s="39"/>
    </row>
    <row r="17337" spans="1:9" x14ac:dyDescent="0.3">
      <c r="A17337" s="7">
        <v>43462</v>
      </c>
      <c r="B17337" s="2">
        <v>0.14583333333575865</v>
      </c>
      <c r="C17337" s="8">
        <v>44923.145833333336</v>
      </c>
      <c r="D17337" s="3">
        <v>0.19</v>
      </c>
      <c r="E17337" s="39"/>
      <c r="F17337" s="39"/>
      <c r="G17337" s="39"/>
      <c r="H17337" s="39"/>
      <c r="I17337" s="39"/>
    </row>
    <row r="17338" spans="1:9" x14ac:dyDescent="0.3">
      <c r="A17338" s="7">
        <v>43462</v>
      </c>
      <c r="B17338" s="2">
        <v>0.16666666666424135</v>
      </c>
      <c r="C17338" s="8">
        <v>44923.166666666664</v>
      </c>
      <c r="D17338" s="3">
        <v>0.19</v>
      </c>
      <c r="E17338" s="39"/>
      <c r="F17338" s="39"/>
      <c r="G17338" s="39"/>
      <c r="H17338" s="39"/>
      <c r="I17338" s="39"/>
    </row>
    <row r="17339" spans="1:9" x14ac:dyDescent="0.3">
      <c r="A17339" s="7">
        <v>43462</v>
      </c>
      <c r="B17339" s="2">
        <v>0.1875</v>
      </c>
      <c r="C17339" s="8">
        <v>44923.1875</v>
      </c>
      <c r="D17339" s="3">
        <v>0.19</v>
      </c>
      <c r="E17339" s="39"/>
      <c r="F17339" s="39"/>
      <c r="G17339" s="39"/>
      <c r="H17339" s="39"/>
      <c r="I17339" s="39"/>
    </row>
    <row r="17340" spans="1:9" x14ac:dyDescent="0.3">
      <c r="A17340" s="7">
        <v>43462</v>
      </c>
      <c r="B17340" s="2">
        <v>0.20833333333575865</v>
      </c>
      <c r="C17340" s="8">
        <v>44923.208333333336</v>
      </c>
      <c r="D17340" s="3">
        <v>0.19</v>
      </c>
      <c r="E17340" s="39"/>
      <c r="F17340" s="39"/>
      <c r="G17340" s="39"/>
      <c r="H17340" s="39"/>
      <c r="I17340" s="39"/>
    </row>
    <row r="17341" spans="1:9" x14ac:dyDescent="0.3">
      <c r="A17341" s="7">
        <v>43462</v>
      </c>
      <c r="B17341" s="2">
        <v>0.22916666666424135</v>
      </c>
      <c r="C17341" s="8">
        <v>44923.229166666664</v>
      </c>
      <c r="D17341" s="3">
        <v>0.19</v>
      </c>
      <c r="E17341" s="39"/>
      <c r="F17341" s="39"/>
      <c r="G17341" s="39"/>
      <c r="H17341" s="39"/>
      <c r="I17341" s="39"/>
    </row>
    <row r="17342" spans="1:9" x14ac:dyDescent="0.3">
      <c r="A17342" s="7">
        <v>43462</v>
      </c>
      <c r="B17342" s="2">
        <v>0.25</v>
      </c>
      <c r="C17342" s="8">
        <v>44923.25</v>
      </c>
      <c r="D17342" s="3">
        <v>0.19</v>
      </c>
      <c r="E17342" s="39"/>
      <c r="F17342" s="39"/>
      <c r="G17342" s="39"/>
      <c r="H17342" s="39"/>
      <c r="I17342" s="39"/>
    </row>
    <row r="17343" spans="1:9" x14ac:dyDescent="0.3">
      <c r="A17343" s="7">
        <v>43462</v>
      </c>
      <c r="B17343" s="2">
        <v>0.27083333333575865</v>
      </c>
      <c r="C17343" s="8">
        <v>44923.270833333336</v>
      </c>
      <c r="D17343" s="3">
        <v>0.218</v>
      </c>
      <c r="E17343" s="39"/>
      <c r="F17343" s="39"/>
      <c r="G17343" s="39"/>
      <c r="H17343" s="39"/>
      <c r="I17343" s="39"/>
    </row>
    <row r="17344" spans="1:9" x14ac:dyDescent="0.3">
      <c r="A17344" s="7">
        <v>43462</v>
      </c>
      <c r="B17344" s="2">
        <v>0.29166666666424135</v>
      </c>
      <c r="C17344" s="8">
        <v>44923.291666666664</v>
      </c>
      <c r="D17344" s="3">
        <v>0.218</v>
      </c>
      <c r="E17344" s="39"/>
      <c r="F17344" s="39"/>
      <c r="G17344" s="39"/>
      <c r="H17344" s="39"/>
      <c r="I17344" s="39"/>
    </row>
    <row r="17345" spans="1:9" x14ac:dyDescent="0.3">
      <c r="A17345" s="7">
        <v>43462</v>
      </c>
      <c r="B17345" s="2">
        <v>0.3125</v>
      </c>
      <c r="C17345" s="8">
        <v>44923.3125</v>
      </c>
      <c r="D17345" s="3">
        <v>0.218</v>
      </c>
      <c r="E17345" s="39"/>
      <c r="F17345" s="39"/>
      <c r="G17345" s="39"/>
      <c r="H17345" s="39"/>
      <c r="I17345" s="39"/>
    </row>
    <row r="17346" spans="1:9" x14ac:dyDescent="0.3">
      <c r="A17346" s="7">
        <v>43462</v>
      </c>
      <c r="B17346" s="2">
        <v>0.33333333333575865</v>
      </c>
      <c r="C17346" s="8">
        <v>44923.333333333336</v>
      </c>
      <c r="D17346" s="3">
        <v>0.218</v>
      </c>
      <c r="E17346" s="39"/>
      <c r="F17346" s="39"/>
      <c r="G17346" s="39"/>
      <c r="H17346" s="39"/>
      <c r="I17346" s="39"/>
    </row>
    <row r="17347" spans="1:9" x14ac:dyDescent="0.3">
      <c r="A17347" s="7">
        <v>43462</v>
      </c>
      <c r="B17347" s="2">
        <v>0.35416666666424135</v>
      </c>
      <c r="C17347" s="8">
        <v>44923.354166666664</v>
      </c>
      <c r="D17347" s="3">
        <v>0.218</v>
      </c>
      <c r="E17347" s="39"/>
      <c r="F17347" s="39"/>
      <c r="G17347" s="39"/>
      <c r="H17347" s="39"/>
      <c r="I17347" s="39"/>
    </row>
    <row r="17348" spans="1:9" x14ac:dyDescent="0.3">
      <c r="A17348" s="7">
        <v>43462</v>
      </c>
      <c r="B17348" s="2">
        <v>0.375</v>
      </c>
      <c r="C17348" s="8">
        <v>44923.375</v>
      </c>
      <c r="D17348" s="3">
        <v>0.218</v>
      </c>
      <c r="E17348" s="39"/>
      <c r="F17348" s="39"/>
      <c r="G17348" s="39"/>
      <c r="H17348" s="39"/>
      <c r="I17348" s="39"/>
    </row>
    <row r="17349" spans="1:9" x14ac:dyDescent="0.3">
      <c r="A17349" s="7">
        <v>43462</v>
      </c>
      <c r="B17349" s="2">
        <v>0.39583333333575865</v>
      </c>
      <c r="C17349" s="8">
        <v>44923.395833333336</v>
      </c>
      <c r="D17349" s="3">
        <v>0.218</v>
      </c>
      <c r="E17349" s="39"/>
      <c r="F17349" s="39"/>
      <c r="G17349" s="39"/>
      <c r="H17349" s="39"/>
      <c r="I17349" s="39"/>
    </row>
    <row r="17350" spans="1:9" x14ac:dyDescent="0.3">
      <c r="A17350" s="7">
        <v>43462</v>
      </c>
      <c r="B17350" s="2">
        <v>0.41666666666424135</v>
      </c>
      <c r="C17350" s="8">
        <v>44923.416666666664</v>
      </c>
      <c r="D17350" s="3">
        <v>0.246</v>
      </c>
      <c r="E17350" s="39"/>
      <c r="F17350" s="39"/>
      <c r="G17350" s="39"/>
      <c r="H17350" s="39"/>
      <c r="I17350" s="39"/>
    </row>
    <row r="17351" spans="1:9" x14ac:dyDescent="0.3">
      <c r="A17351" s="7">
        <v>43462</v>
      </c>
      <c r="B17351" s="2">
        <v>0.4375</v>
      </c>
      <c r="C17351" s="8">
        <v>44923.4375</v>
      </c>
      <c r="D17351" s="3">
        <v>0.246</v>
      </c>
      <c r="E17351" s="39"/>
      <c r="F17351" s="39"/>
      <c r="G17351" s="39"/>
      <c r="H17351" s="39"/>
      <c r="I17351" s="39"/>
    </row>
    <row r="17352" spans="1:9" x14ac:dyDescent="0.3">
      <c r="A17352" s="7">
        <v>43462</v>
      </c>
      <c r="B17352" s="2">
        <v>0.45833333333575865</v>
      </c>
      <c r="C17352" s="8">
        <v>44923.458333333336</v>
      </c>
      <c r="D17352" s="3">
        <v>0.27300000000000002</v>
      </c>
      <c r="E17352" s="39"/>
      <c r="F17352" s="39"/>
      <c r="G17352" s="39"/>
      <c r="H17352" s="39"/>
      <c r="I17352" s="39"/>
    </row>
    <row r="17353" spans="1:9" x14ac:dyDescent="0.3">
      <c r="A17353" s="7">
        <v>43462</v>
      </c>
      <c r="B17353" s="2">
        <v>0.47916666666424135</v>
      </c>
      <c r="C17353" s="8">
        <v>44923.479166666664</v>
      </c>
      <c r="D17353" s="3">
        <v>0.30099999999999999</v>
      </c>
      <c r="E17353" s="39"/>
      <c r="F17353" s="39"/>
      <c r="G17353" s="39"/>
      <c r="H17353" s="39"/>
      <c r="I17353" s="39"/>
    </row>
    <row r="17354" spans="1:9" x14ac:dyDescent="0.3">
      <c r="A17354" s="7">
        <v>43462</v>
      </c>
      <c r="B17354" s="2">
        <v>0.5</v>
      </c>
      <c r="C17354" s="8">
        <v>44923.5</v>
      </c>
      <c r="D17354" s="3">
        <v>0.32900000000000001</v>
      </c>
      <c r="E17354" s="39"/>
      <c r="F17354" s="39"/>
      <c r="G17354" s="39"/>
      <c r="H17354" s="39"/>
      <c r="I17354" s="39"/>
    </row>
    <row r="17355" spans="1:9" x14ac:dyDescent="0.3">
      <c r="A17355" s="7">
        <v>43462</v>
      </c>
      <c r="B17355" s="2">
        <v>0.52083333333575865</v>
      </c>
      <c r="C17355" s="8">
        <v>44923.520833333336</v>
      </c>
      <c r="D17355" s="3">
        <v>0.35599999999999998</v>
      </c>
      <c r="E17355" s="39"/>
      <c r="F17355" s="39"/>
      <c r="G17355" s="39"/>
      <c r="H17355" s="39"/>
      <c r="I17355" s="39"/>
    </row>
    <row r="17356" spans="1:9" x14ac:dyDescent="0.3">
      <c r="A17356" s="7">
        <v>43462</v>
      </c>
      <c r="B17356" s="2">
        <v>0.54166666666424135</v>
      </c>
      <c r="C17356" s="8">
        <v>44923.541666666664</v>
      </c>
      <c r="D17356" s="3">
        <v>0.35599999999999998</v>
      </c>
      <c r="E17356" s="39"/>
      <c r="F17356" s="39"/>
      <c r="G17356" s="39"/>
      <c r="H17356" s="39"/>
      <c r="I17356" s="39"/>
    </row>
    <row r="17357" spans="1:9" x14ac:dyDescent="0.3">
      <c r="A17357" s="7">
        <v>43462</v>
      </c>
      <c r="B17357" s="2">
        <v>0.5625</v>
      </c>
      <c r="C17357" s="8">
        <v>44923.5625</v>
      </c>
      <c r="D17357" s="3">
        <v>0.35599999999999998</v>
      </c>
      <c r="E17357" s="39"/>
      <c r="F17357" s="39"/>
      <c r="G17357" s="39"/>
      <c r="H17357" s="39"/>
      <c r="I17357" s="39"/>
    </row>
    <row r="17358" spans="1:9" x14ac:dyDescent="0.3">
      <c r="A17358" s="7">
        <v>43462</v>
      </c>
      <c r="B17358" s="2">
        <v>0.58333333333575865</v>
      </c>
      <c r="C17358" s="8">
        <v>44923.583333333336</v>
      </c>
      <c r="D17358" s="3">
        <v>0.32900000000000001</v>
      </c>
      <c r="E17358" s="39"/>
      <c r="F17358" s="39"/>
      <c r="G17358" s="39"/>
      <c r="H17358" s="39"/>
      <c r="I17358" s="39"/>
    </row>
    <row r="17359" spans="1:9" x14ac:dyDescent="0.3">
      <c r="A17359" s="7">
        <v>43462</v>
      </c>
      <c r="B17359" s="2">
        <v>0.60416666666424135</v>
      </c>
      <c r="C17359" s="8">
        <v>44923.604166666664</v>
      </c>
      <c r="D17359" s="3">
        <v>0.32900000000000001</v>
      </c>
      <c r="E17359" s="39"/>
      <c r="F17359" s="39"/>
      <c r="G17359" s="39"/>
      <c r="H17359" s="39"/>
      <c r="I17359" s="39"/>
    </row>
    <row r="17360" spans="1:9" x14ac:dyDescent="0.3">
      <c r="A17360" s="7">
        <v>43462</v>
      </c>
      <c r="B17360" s="2">
        <v>0.625</v>
      </c>
      <c r="C17360" s="8">
        <v>44923.625</v>
      </c>
      <c r="D17360" s="3">
        <v>0.32900000000000001</v>
      </c>
      <c r="E17360" s="39"/>
      <c r="F17360" s="39"/>
      <c r="G17360" s="39"/>
      <c r="H17360" s="39"/>
      <c r="I17360" s="39"/>
    </row>
    <row r="17361" spans="1:9" x14ac:dyDescent="0.3">
      <c r="A17361" s="7">
        <v>43462</v>
      </c>
      <c r="B17361" s="2">
        <v>0.64583333333575865</v>
      </c>
      <c r="C17361" s="8">
        <v>44923.645833333336</v>
      </c>
      <c r="D17361" s="3">
        <v>0.30099999999999999</v>
      </c>
      <c r="E17361" s="39"/>
      <c r="F17361" s="39"/>
      <c r="G17361" s="39"/>
      <c r="H17361" s="39"/>
      <c r="I17361" s="39"/>
    </row>
    <row r="17362" spans="1:9" x14ac:dyDescent="0.3">
      <c r="A17362" s="7">
        <v>43462</v>
      </c>
      <c r="B17362" s="2">
        <v>0.66666666666424135</v>
      </c>
      <c r="C17362" s="8">
        <v>44923.666666666664</v>
      </c>
      <c r="D17362" s="3">
        <v>0.30099999999999999</v>
      </c>
      <c r="E17362" s="39"/>
      <c r="F17362" s="39"/>
      <c r="G17362" s="39"/>
      <c r="H17362" s="39"/>
      <c r="I17362" s="39"/>
    </row>
    <row r="17363" spans="1:9" x14ac:dyDescent="0.3">
      <c r="A17363" s="7">
        <v>43462</v>
      </c>
      <c r="B17363" s="2">
        <v>0.6875</v>
      </c>
      <c r="C17363" s="8">
        <v>44923.6875</v>
      </c>
      <c r="D17363" s="3">
        <v>0.27300000000000002</v>
      </c>
      <c r="E17363" s="39"/>
      <c r="F17363" s="39"/>
      <c r="G17363" s="39"/>
      <c r="H17363" s="39"/>
      <c r="I17363" s="39"/>
    </row>
    <row r="17364" spans="1:9" x14ac:dyDescent="0.3">
      <c r="A17364" s="7">
        <v>43462</v>
      </c>
      <c r="B17364" s="2">
        <v>0.70833333333575865</v>
      </c>
      <c r="C17364" s="8">
        <v>44923.708333333336</v>
      </c>
      <c r="D17364" s="3">
        <v>0.246</v>
      </c>
      <c r="E17364" s="39"/>
      <c r="F17364" s="39"/>
      <c r="G17364" s="39"/>
      <c r="H17364" s="39"/>
      <c r="I17364" s="39"/>
    </row>
    <row r="17365" spans="1:9" x14ac:dyDescent="0.3">
      <c r="A17365" s="7">
        <v>43462</v>
      </c>
      <c r="B17365" s="2">
        <v>0.72916666666424135</v>
      </c>
      <c r="C17365" s="8">
        <v>44923.729166666664</v>
      </c>
      <c r="D17365" s="3">
        <v>0.246</v>
      </c>
      <c r="E17365" s="39"/>
      <c r="F17365" s="39"/>
      <c r="G17365" s="39"/>
      <c r="H17365" s="39"/>
      <c r="I17365" s="39"/>
    </row>
    <row r="17366" spans="1:9" x14ac:dyDescent="0.3">
      <c r="A17366" s="7">
        <v>43462</v>
      </c>
      <c r="B17366" s="2">
        <v>0.75</v>
      </c>
      <c r="C17366" s="8">
        <v>44923.75</v>
      </c>
      <c r="D17366" s="3">
        <v>0.218</v>
      </c>
      <c r="E17366" s="39"/>
      <c r="F17366" s="39"/>
      <c r="G17366" s="39"/>
      <c r="H17366" s="39"/>
      <c r="I17366" s="39"/>
    </row>
    <row r="17367" spans="1:9" x14ac:dyDescent="0.3">
      <c r="A17367" s="7">
        <v>43462</v>
      </c>
      <c r="B17367" s="2">
        <v>0.77083333333575865</v>
      </c>
      <c r="C17367" s="8">
        <v>44923.770833333336</v>
      </c>
      <c r="D17367" s="3">
        <v>0.218</v>
      </c>
      <c r="E17367" s="39"/>
      <c r="F17367" s="39"/>
      <c r="G17367" s="39"/>
      <c r="H17367" s="39"/>
      <c r="I17367" s="39"/>
    </row>
    <row r="17368" spans="1:9" x14ac:dyDescent="0.3">
      <c r="A17368" s="7">
        <v>43462</v>
      </c>
      <c r="B17368" s="2">
        <v>0.79166666666424135</v>
      </c>
      <c r="C17368" s="8">
        <v>44923.791666666664</v>
      </c>
      <c r="D17368" s="3">
        <v>0.19</v>
      </c>
      <c r="E17368" s="39"/>
      <c r="F17368" s="39"/>
      <c r="G17368" s="39"/>
      <c r="H17368" s="39"/>
      <c r="I17368" s="39"/>
    </row>
    <row r="17369" spans="1:9" x14ac:dyDescent="0.3">
      <c r="A17369" s="7">
        <v>43462</v>
      </c>
      <c r="B17369" s="2">
        <v>0.8125</v>
      </c>
      <c r="C17369" s="8">
        <v>44923.8125</v>
      </c>
      <c r="D17369" s="3">
        <v>0.16300000000000001</v>
      </c>
      <c r="E17369" s="39"/>
      <c r="F17369" s="39"/>
      <c r="G17369" s="39"/>
      <c r="H17369" s="39"/>
      <c r="I17369" s="39"/>
    </row>
    <row r="17370" spans="1:9" x14ac:dyDescent="0.3">
      <c r="A17370" s="7">
        <v>43462</v>
      </c>
      <c r="B17370" s="2">
        <v>0.83333333333575865</v>
      </c>
      <c r="C17370" s="8">
        <v>44923.833333333336</v>
      </c>
      <c r="D17370" s="3">
        <v>0.16300000000000001</v>
      </c>
      <c r="E17370" s="39"/>
      <c r="F17370" s="39"/>
      <c r="G17370" s="39"/>
      <c r="H17370" s="39"/>
      <c r="I17370" s="39"/>
    </row>
    <row r="17371" spans="1:9" x14ac:dyDescent="0.3">
      <c r="A17371" s="7">
        <v>43462</v>
      </c>
      <c r="B17371" s="2">
        <v>0.85416666666424135</v>
      </c>
      <c r="C17371" s="8">
        <v>44923.854166666664</v>
      </c>
      <c r="D17371" s="3">
        <v>0.16300000000000001</v>
      </c>
      <c r="E17371" s="39"/>
      <c r="F17371" s="39"/>
      <c r="G17371" s="39"/>
      <c r="H17371" s="39"/>
      <c r="I17371" s="39"/>
    </row>
    <row r="17372" spans="1:9" x14ac:dyDescent="0.3">
      <c r="A17372" s="7">
        <v>43462</v>
      </c>
      <c r="B17372" s="2">
        <v>0.875</v>
      </c>
      <c r="C17372" s="8">
        <v>44923.875</v>
      </c>
      <c r="D17372" s="3">
        <v>0.16300000000000001</v>
      </c>
      <c r="E17372" s="39"/>
      <c r="F17372" s="39"/>
      <c r="G17372" s="39"/>
      <c r="H17372" s="39"/>
      <c r="I17372" s="39"/>
    </row>
    <row r="17373" spans="1:9" x14ac:dyDescent="0.3">
      <c r="A17373" s="7">
        <v>43462</v>
      </c>
      <c r="B17373" s="2">
        <v>0.89583333333575865</v>
      </c>
      <c r="C17373" s="8">
        <v>44923.895833333336</v>
      </c>
      <c r="D17373" s="3">
        <v>0.13500000000000001</v>
      </c>
      <c r="E17373" s="39"/>
      <c r="F17373" s="39"/>
      <c r="G17373" s="39"/>
      <c r="H17373" s="39"/>
      <c r="I17373" s="39"/>
    </row>
    <row r="17374" spans="1:9" x14ac:dyDescent="0.3">
      <c r="A17374" s="7">
        <v>43462</v>
      </c>
      <c r="B17374" s="2">
        <v>0.91666666666424135</v>
      </c>
      <c r="C17374" s="8">
        <v>44923.916666666664</v>
      </c>
      <c r="D17374" s="3">
        <v>0.13500000000000001</v>
      </c>
      <c r="E17374" s="39"/>
      <c r="F17374" s="39"/>
      <c r="G17374" s="39"/>
      <c r="H17374" s="39"/>
      <c r="I17374" s="39"/>
    </row>
    <row r="17375" spans="1:9" x14ac:dyDescent="0.3">
      <c r="A17375" s="7">
        <v>43462</v>
      </c>
      <c r="B17375" s="2">
        <v>0.9375</v>
      </c>
      <c r="C17375" s="8">
        <v>44923.9375</v>
      </c>
      <c r="D17375" s="3">
        <v>0.13500000000000001</v>
      </c>
      <c r="E17375" s="39"/>
      <c r="F17375" s="39"/>
      <c r="G17375" s="39"/>
      <c r="H17375" s="39"/>
      <c r="I17375" s="39"/>
    </row>
    <row r="17376" spans="1:9" x14ac:dyDescent="0.3">
      <c r="A17376" s="7">
        <v>43462</v>
      </c>
      <c r="B17376" s="2">
        <v>0.95833333333575865</v>
      </c>
      <c r="C17376" s="8">
        <v>44923.958333333336</v>
      </c>
      <c r="D17376" s="3">
        <v>0.13500000000000001</v>
      </c>
      <c r="E17376" s="39"/>
      <c r="F17376" s="39"/>
      <c r="G17376" s="39"/>
      <c r="H17376" s="39"/>
      <c r="I17376" s="39"/>
    </row>
    <row r="17377" spans="1:9" x14ac:dyDescent="0.3">
      <c r="A17377" s="7">
        <v>43462</v>
      </c>
      <c r="B17377" s="2">
        <v>0.97916666666424135</v>
      </c>
      <c r="C17377" s="8">
        <v>44923.979166666664</v>
      </c>
      <c r="D17377" s="3">
        <v>0.107</v>
      </c>
      <c r="E17377" s="48">
        <f>+IF(D17377="","",AVERAGE(D17330:D17377))</f>
        <v>0.21977083333333328</v>
      </c>
      <c r="F17377" s="48">
        <f>+IF(D17377="","",MIN(D17330:D17377))</f>
        <v>0.107</v>
      </c>
      <c r="G17377" s="48">
        <f>+IF(D17377="","",MAX(D17330:D17377))</f>
        <v>0.35599999999999998</v>
      </c>
      <c r="H17377" s="48">
        <f>STDEV(D17330:D17377)</f>
        <v>6.7596814599296381E-2</v>
      </c>
      <c r="I17377" s="48">
        <f>+IF(F17377="","",(G17377-F17377))</f>
        <v>0.249</v>
      </c>
    </row>
    <row r="17378" spans="1:9" x14ac:dyDescent="0.3">
      <c r="A17378" s="7">
        <v>43463</v>
      </c>
      <c r="B17378" s="2">
        <v>0</v>
      </c>
      <c r="C17378" s="8">
        <v>44924</v>
      </c>
      <c r="D17378" s="3">
        <v>0.107</v>
      </c>
      <c r="E17378" s="39"/>
      <c r="F17378" s="39"/>
      <c r="G17378" s="39"/>
      <c r="H17378" s="39"/>
      <c r="I17378" s="39"/>
    </row>
    <row r="17379" spans="1:9" x14ac:dyDescent="0.3">
      <c r="A17379" s="7">
        <v>43463</v>
      </c>
      <c r="B17379" s="2">
        <v>2.0833333335758653E-2</v>
      </c>
      <c r="C17379" s="8">
        <v>44924.020833333336</v>
      </c>
      <c r="D17379" s="3">
        <v>0.107</v>
      </c>
      <c r="E17379" s="39"/>
      <c r="F17379" s="39"/>
      <c r="G17379" s="39"/>
      <c r="H17379" s="39"/>
      <c r="I17379" s="39"/>
    </row>
    <row r="17380" spans="1:9" x14ac:dyDescent="0.3">
      <c r="A17380" s="7">
        <v>43463</v>
      </c>
      <c r="B17380" s="2">
        <v>4.1666666664241347E-2</v>
      </c>
      <c r="C17380" s="8">
        <v>44924.041666666664</v>
      </c>
      <c r="D17380" s="3">
        <v>7.9000000000000001E-2</v>
      </c>
      <c r="E17380" s="39"/>
      <c r="F17380" s="39"/>
      <c r="G17380" s="39"/>
      <c r="H17380" s="39"/>
      <c r="I17380" s="39"/>
    </row>
    <row r="17381" spans="1:9" x14ac:dyDescent="0.3">
      <c r="A17381" s="7">
        <v>43463</v>
      </c>
      <c r="B17381" s="2">
        <v>6.25E-2</v>
      </c>
      <c r="C17381" s="8">
        <v>44924.0625</v>
      </c>
      <c r="D17381" s="3">
        <v>5.0999999999999997E-2</v>
      </c>
      <c r="E17381" s="39"/>
      <c r="F17381" s="39"/>
      <c r="G17381" s="39"/>
      <c r="H17381" s="39"/>
      <c r="I17381" s="39"/>
    </row>
    <row r="17382" spans="1:9" x14ac:dyDescent="0.3">
      <c r="A17382" s="7">
        <v>43463</v>
      </c>
      <c r="B17382" s="2">
        <v>8.3333333335758653E-2</v>
      </c>
      <c r="C17382" s="8">
        <v>44924.083333333336</v>
      </c>
      <c r="D17382" s="3">
        <v>7.9000000000000001E-2</v>
      </c>
      <c r="E17382" s="39"/>
      <c r="F17382" s="39"/>
      <c r="G17382" s="39"/>
      <c r="H17382" s="39"/>
      <c r="I17382" s="39"/>
    </row>
    <row r="17383" spans="1:9" x14ac:dyDescent="0.3">
      <c r="A17383" s="7">
        <v>43463</v>
      </c>
      <c r="B17383" s="2">
        <v>0.10416666666424135</v>
      </c>
      <c r="C17383" s="8">
        <v>44924.104166666664</v>
      </c>
      <c r="D17383" s="3">
        <v>0.107</v>
      </c>
      <c r="E17383" s="39"/>
      <c r="F17383" s="39"/>
      <c r="G17383" s="39"/>
      <c r="H17383" s="39"/>
      <c r="I17383" s="39"/>
    </row>
    <row r="17384" spans="1:9" x14ac:dyDescent="0.3">
      <c r="A17384" s="7">
        <v>43463</v>
      </c>
      <c r="B17384" s="2">
        <v>0.125</v>
      </c>
      <c r="C17384" s="8">
        <v>44924.125</v>
      </c>
      <c r="D17384" s="3">
        <v>0.13500000000000001</v>
      </c>
      <c r="E17384" s="39"/>
      <c r="F17384" s="39"/>
      <c r="G17384" s="39"/>
      <c r="H17384" s="39"/>
      <c r="I17384" s="39"/>
    </row>
    <row r="17385" spans="1:9" x14ac:dyDescent="0.3">
      <c r="A17385" s="7">
        <v>43463</v>
      </c>
      <c r="B17385" s="2">
        <v>0.14583333333575865</v>
      </c>
      <c r="C17385" s="8">
        <v>44924.145833333336</v>
      </c>
      <c r="D17385" s="3">
        <v>0.13500000000000001</v>
      </c>
      <c r="E17385" s="39"/>
      <c r="F17385" s="39"/>
      <c r="G17385" s="39"/>
      <c r="H17385" s="39"/>
      <c r="I17385" s="39"/>
    </row>
    <row r="17386" spans="1:9" x14ac:dyDescent="0.3">
      <c r="A17386" s="7">
        <v>43463</v>
      </c>
      <c r="B17386" s="2">
        <v>0.16666666666424135</v>
      </c>
      <c r="C17386" s="8">
        <v>44924.166666666664</v>
      </c>
      <c r="D17386" s="3">
        <v>0.16300000000000001</v>
      </c>
      <c r="E17386" s="39"/>
      <c r="F17386" s="39"/>
      <c r="G17386" s="39"/>
      <c r="H17386" s="39"/>
      <c r="I17386" s="39"/>
    </row>
    <row r="17387" spans="1:9" x14ac:dyDescent="0.3">
      <c r="A17387" s="7">
        <v>43463</v>
      </c>
      <c r="B17387" s="2">
        <v>0.1875</v>
      </c>
      <c r="C17387" s="8">
        <v>44924.1875</v>
      </c>
      <c r="D17387" s="3">
        <v>0.16300000000000001</v>
      </c>
      <c r="E17387" s="39"/>
      <c r="F17387" s="39"/>
      <c r="G17387" s="39"/>
      <c r="H17387" s="39"/>
      <c r="I17387" s="39"/>
    </row>
    <row r="17388" spans="1:9" x14ac:dyDescent="0.3">
      <c r="A17388" s="7">
        <v>43463</v>
      </c>
      <c r="B17388" s="2">
        <v>0.20833333333575865</v>
      </c>
      <c r="C17388" s="8">
        <v>44924.208333333336</v>
      </c>
      <c r="D17388" s="3">
        <v>0.13500000000000001</v>
      </c>
      <c r="E17388" s="39"/>
      <c r="F17388" s="39"/>
      <c r="G17388" s="39"/>
      <c r="H17388" s="39"/>
      <c r="I17388" s="39"/>
    </row>
    <row r="17389" spans="1:9" x14ac:dyDescent="0.3">
      <c r="A17389" s="7">
        <v>43463</v>
      </c>
      <c r="B17389" s="2">
        <v>0.22916666666424135</v>
      </c>
      <c r="C17389" s="8">
        <v>44924.229166666664</v>
      </c>
      <c r="D17389" s="3">
        <v>0.13500000000000001</v>
      </c>
      <c r="E17389" s="39"/>
      <c r="F17389" s="39"/>
      <c r="G17389" s="39"/>
      <c r="H17389" s="39"/>
      <c r="I17389" s="39"/>
    </row>
    <row r="17390" spans="1:9" x14ac:dyDescent="0.3">
      <c r="A17390" s="7">
        <v>43463</v>
      </c>
      <c r="B17390" s="2">
        <v>0.25</v>
      </c>
      <c r="C17390" s="8">
        <v>44924.25</v>
      </c>
      <c r="D17390" s="3">
        <v>0.13500000000000001</v>
      </c>
      <c r="E17390" s="39"/>
      <c r="F17390" s="39"/>
      <c r="G17390" s="39"/>
      <c r="H17390" s="39"/>
      <c r="I17390" s="39"/>
    </row>
    <row r="17391" spans="1:9" x14ac:dyDescent="0.3">
      <c r="A17391" s="7">
        <v>43463</v>
      </c>
      <c r="B17391" s="2">
        <v>0.27083333333575865</v>
      </c>
      <c r="C17391" s="8">
        <v>44924.270833333336</v>
      </c>
      <c r="D17391" s="3">
        <v>0.16300000000000001</v>
      </c>
      <c r="E17391" s="39"/>
      <c r="F17391" s="39"/>
      <c r="G17391" s="39"/>
      <c r="H17391" s="39"/>
      <c r="I17391" s="39"/>
    </row>
    <row r="17392" spans="1:9" x14ac:dyDescent="0.3">
      <c r="A17392" s="7">
        <v>43463</v>
      </c>
      <c r="B17392" s="2">
        <v>0.29166666666424135</v>
      </c>
      <c r="C17392" s="8">
        <v>44924.291666666664</v>
      </c>
      <c r="D17392" s="3">
        <v>0.16300000000000001</v>
      </c>
      <c r="E17392" s="39"/>
      <c r="F17392" s="39"/>
      <c r="G17392" s="39"/>
      <c r="H17392" s="39"/>
      <c r="I17392" s="39"/>
    </row>
    <row r="17393" spans="1:9" x14ac:dyDescent="0.3">
      <c r="A17393" s="7">
        <v>43463</v>
      </c>
      <c r="B17393" s="2">
        <v>0.3125</v>
      </c>
      <c r="C17393" s="8">
        <v>44924.3125</v>
      </c>
      <c r="D17393" s="3">
        <v>0.19</v>
      </c>
      <c r="E17393" s="39"/>
      <c r="F17393" s="39"/>
      <c r="G17393" s="39"/>
      <c r="H17393" s="39"/>
      <c r="I17393" s="39"/>
    </row>
    <row r="17394" spans="1:9" x14ac:dyDescent="0.3">
      <c r="A17394" s="7">
        <v>43463</v>
      </c>
      <c r="B17394" s="2">
        <v>0.33333333333575865</v>
      </c>
      <c r="C17394" s="8">
        <v>44924.333333333336</v>
      </c>
      <c r="D17394" s="3">
        <v>0.19</v>
      </c>
      <c r="E17394" s="39"/>
      <c r="F17394" s="39"/>
      <c r="G17394" s="39"/>
      <c r="H17394" s="39"/>
      <c r="I17394" s="39"/>
    </row>
    <row r="17395" spans="1:9" x14ac:dyDescent="0.3">
      <c r="A17395" s="7">
        <v>43463</v>
      </c>
      <c r="B17395" s="2">
        <v>0.35416666666424135</v>
      </c>
      <c r="C17395" s="8">
        <v>44924.354166666664</v>
      </c>
      <c r="D17395" s="3">
        <v>0.218</v>
      </c>
      <c r="E17395" s="39"/>
      <c r="F17395" s="39"/>
      <c r="G17395" s="39"/>
      <c r="H17395" s="39"/>
      <c r="I17395" s="39"/>
    </row>
    <row r="17396" spans="1:9" x14ac:dyDescent="0.3">
      <c r="A17396" s="7">
        <v>43463</v>
      </c>
      <c r="B17396" s="2">
        <v>0.375</v>
      </c>
      <c r="C17396" s="8">
        <v>44924.375</v>
      </c>
      <c r="D17396" s="3">
        <v>0.218</v>
      </c>
      <c r="E17396" s="39"/>
      <c r="F17396" s="39"/>
      <c r="G17396" s="39"/>
      <c r="H17396" s="39"/>
      <c r="I17396" s="39"/>
    </row>
    <row r="17397" spans="1:9" x14ac:dyDescent="0.3">
      <c r="A17397" s="7">
        <v>43463</v>
      </c>
      <c r="B17397" s="2">
        <v>0.39583333333575865</v>
      </c>
      <c r="C17397" s="8">
        <v>44924.395833333336</v>
      </c>
      <c r="D17397" s="3">
        <v>0.218</v>
      </c>
      <c r="E17397" s="39"/>
      <c r="F17397" s="39"/>
      <c r="G17397" s="39"/>
      <c r="H17397" s="39"/>
      <c r="I17397" s="39"/>
    </row>
    <row r="17398" spans="1:9" x14ac:dyDescent="0.3">
      <c r="A17398" s="7">
        <v>43463</v>
      </c>
      <c r="B17398" s="2">
        <v>0.41666666666424135</v>
      </c>
      <c r="C17398" s="8">
        <v>44924.416666666664</v>
      </c>
      <c r="D17398" s="3">
        <v>0.246</v>
      </c>
      <c r="E17398" s="39"/>
      <c r="F17398" s="39"/>
      <c r="G17398" s="39"/>
      <c r="H17398" s="39"/>
      <c r="I17398" s="39"/>
    </row>
    <row r="17399" spans="1:9" x14ac:dyDescent="0.3">
      <c r="A17399" s="7">
        <v>43463</v>
      </c>
      <c r="B17399" s="2">
        <v>0.4375</v>
      </c>
      <c r="C17399" s="8">
        <v>44924.4375</v>
      </c>
      <c r="D17399" s="3">
        <v>0.27300000000000002</v>
      </c>
      <c r="E17399" s="39"/>
      <c r="F17399" s="39"/>
      <c r="G17399" s="39"/>
      <c r="H17399" s="39"/>
      <c r="I17399" s="39"/>
    </row>
    <row r="17400" spans="1:9" x14ac:dyDescent="0.3">
      <c r="A17400" s="7">
        <v>43463</v>
      </c>
      <c r="B17400" s="2">
        <v>0.45833333333575865</v>
      </c>
      <c r="C17400" s="8">
        <v>44924.458333333336</v>
      </c>
      <c r="D17400" s="3">
        <v>0.30099999999999999</v>
      </c>
      <c r="E17400" s="39"/>
      <c r="F17400" s="39"/>
      <c r="G17400" s="39"/>
      <c r="H17400" s="39"/>
      <c r="I17400" s="39"/>
    </row>
    <row r="17401" spans="1:9" x14ac:dyDescent="0.3">
      <c r="A17401" s="7">
        <v>43463</v>
      </c>
      <c r="B17401" s="2">
        <v>0.47916666666424135</v>
      </c>
      <c r="C17401" s="8">
        <v>44924.479166666664</v>
      </c>
      <c r="D17401" s="3">
        <v>0.32900000000000001</v>
      </c>
      <c r="E17401" s="39"/>
      <c r="F17401" s="39"/>
      <c r="G17401" s="39"/>
      <c r="H17401" s="39"/>
      <c r="I17401" s="39"/>
    </row>
    <row r="17402" spans="1:9" x14ac:dyDescent="0.3">
      <c r="A17402" s="7">
        <v>43463</v>
      </c>
      <c r="B17402" s="2">
        <v>0.5</v>
      </c>
      <c r="C17402" s="8">
        <v>44924.5</v>
      </c>
      <c r="D17402" s="3">
        <v>0.35599999999999998</v>
      </c>
      <c r="E17402" s="39"/>
      <c r="F17402" s="39"/>
      <c r="G17402" s="39"/>
      <c r="H17402" s="39"/>
      <c r="I17402" s="39"/>
    </row>
    <row r="17403" spans="1:9" x14ac:dyDescent="0.3">
      <c r="A17403" s="7">
        <v>43463</v>
      </c>
      <c r="B17403" s="2">
        <v>0.52083333333575865</v>
      </c>
      <c r="C17403" s="8">
        <v>44924.520833333336</v>
      </c>
      <c r="D17403" s="3">
        <v>0.41199999999999998</v>
      </c>
      <c r="E17403" s="39"/>
      <c r="F17403" s="39"/>
      <c r="G17403" s="39"/>
      <c r="H17403" s="39"/>
      <c r="I17403" s="39"/>
    </row>
    <row r="17404" spans="1:9" x14ac:dyDescent="0.3">
      <c r="A17404" s="7">
        <v>43463</v>
      </c>
      <c r="B17404" s="2">
        <v>0.54166666666424135</v>
      </c>
      <c r="C17404" s="8">
        <v>44924.541666666664</v>
      </c>
      <c r="D17404" s="3">
        <v>0.439</v>
      </c>
      <c r="E17404" s="39"/>
      <c r="F17404" s="39"/>
      <c r="G17404" s="39"/>
      <c r="H17404" s="39"/>
      <c r="I17404" s="39"/>
    </row>
    <row r="17405" spans="1:9" x14ac:dyDescent="0.3">
      <c r="A17405" s="7">
        <v>43463</v>
      </c>
      <c r="B17405" s="2">
        <v>0.5625</v>
      </c>
      <c r="C17405" s="8">
        <v>44924.5625</v>
      </c>
      <c r="D17405" s="3">
        <v>0.495</v>
      </c>
      <c r="E17405" s="39"/>
      <c r="F17405" s="39"/>
      <c r="G17405" s="39"/>
      <c r="H17405" s="39"/>
      <c r="I17405" s="39"/>
    </row>
    <row r="17406" spans="1:9" x14ac:dyDescent="0.3">
      <c r="A17406" s="7">
        <v>43463</v>
      </c>
      <c r="B17406" s="2">
        <v>0.58333333333575865</v>
      </c>
      <c r="C17406" s="8">
        <v>44924.583333333336</v>
      </c>
      <c r="D17406" s="3">
        <v>0.495</v>
      </c>
      <c r="E17406" s="39"/>
      <c r="F17406" s="39"/>
      <c r="G17406" s="39"/>
      <c r="H17406" s="39"/>
      <c r="I17406" s="39"/>
    </row>
    <row r="17407" spans="1:9" x14ac:dyDescent="0.3">
      <c r="A17407" s="7">
        <v>43463</v>
      </c>
      <c r="B17407" s="2">
        <v>0.60416666666424135</v>
      </c>
      <c r="C17407" s="8">
        <v>44924.604166666664</v>
      </c>
      <c r="D17407" s="3">
        <v>0.495</v>
      </c>
      <c r="E17407" s="39"/>
      <c r="F17407" s="39"/>
      <c r="G17407" s="39"/>
      <c r="H17407" s="39"/>
      <c r="I17407" s="39"/>
    </row>
    <row r="17408" spans="1:9" x14ac:dyDescent="0.3">
      <c r="A17408" s="7">
        <v>43463</v>
      </c>
      <c r="B17408" s="2">
        <v>0.625</v>
      </c>
      <c r="C17408" s="8">
        <v>44924.625</v>
      </c>
      <c r="D17408" s="3">
        <v>0.495</v>
      </c>
      <c r="E17408" s="39"/>
      <c r="F17408" s="39"/>
      <c r="G17408" s="39"/>
      <c r="H17408" s="39"/>
      <c r="I17408" s="39"/>
    </row>
    <row r="17409" spans="1:9" x14ac:dyDescent="0.3">
      <c r="A17409" s="7">
        <v>43463</v>
      </c>
      <c r="B17409" s="2">
        <v>0.64583333333575865</v>
      </c>
      <c r="C17409" s="8">
        <v>44924.645833333336</v>
      </c>
      <c r="D17409" s="3">
        <v>0.46700000000000003</v>
      </c>
      <c r="E17409" s="39"/>
      <c r="F17409" s="39"/>
      <c r="G17409" s="39"/>
      <c r="H17409" s="39"/>
      <c r="I17409" s="39"/>
    </row>
    <row r="17410" spans="1:9" x14ac:dyDescent="0.3">
      <c r="A17410" s="7">
        <v>43463</v>
      </c>
      <c r="B17410" s="2">
        <v>0.66666666666424135</v>
      </c>
      <c r="C17410" s="8">
        <v>44924.666666666664</v>
      </c>
      <c r="D17410" s="3">
        <v>0.439</v>
      </c>
      <c r="E17410" s="39"/>
      <c r="F17410" s="39"/>
      <c r="G17410" s="39"/>
      <c r="H17410" s="39"/>
      <c r="I17410" s="39"/>
    </row>
    <row r="17411" spans="1:9" x14ac:dyDescent="0.3">
      <c r="A17411" s="7">
        <v>43463</v>
      </c>
      <c r="B17411" s="2">
        <v>0.6875</v>
      </c>
      <c r="C17411" s="8">
        <v>44924.6875</v>
      </c>
      <c r="D17411" s="3">
        <v>0.41199999999999998</v>
      </c>
      <c r="E17411" s="39"/>
      <c r="F17411" s="39"/>
      <c r="G17411" s="39"/>
      <c r="H17411" s="39"/>
      <c r="I17411" s="39"/>
    </row>
    <row r="17412" spans="1:9" x14ac:dyDescent="0.3">
      <c r="A17412" s="7">
        <v>43463</v>
      </c>
      <c r="B17412" s="2">
        <v>0.70833333333575865</v>
      </c>
      <c r="C17412" s="8">
        <v>44924.708333333336</v>
      </c>
      <c r="D17412" s="3">
        <v>0.38400000000000001</v>
      </c>
      <c r="E17412" s="39"/>
      <c r="F17412" s="39"/>
      <c r="G17412" s="39"/>
      <c r="H17412" s="39"/>
      <c r="I17412" s="39"/>
    </row>
    <row r="17413" spans="1:9" x14ac:dyDescent="0.3">
      <c r="A17413" s="7">
        <v>43463</v>
      </c>
      <c r="B17413" s="2">
        <v>0.72916666666424135</v>
      </c>
      <c r="C17413" s="8">
        <v>44924.729166666664</v>
      </c>
      <c r="D17413" s="3">
        <v>0.32900000000000001</v>
      </c>
      <c r="E17413" s="39"/>
      <c r="F17413" s="39"/>
      <c r="G17413" s="39"/>
      <c r="H17413" s="39"/>
      <c r="I17413" s="39"/>
    </row>
    <row r="17414" spans="1:9" x14ac:dyDescent="0.3">
      <c r="A17414" s="7">
        <v>43463</v>
      </c>
      <c r="B17414" s="2">
        <v>0.75</v>
      </c>
      <c r="C17414" s="8">
        <v>44924.75</v>
      </c>
      <c r="D17414" s="3">
        <v>0.30099999999999999</v>
      </c>
      <c r="E17414" s="39"/>
      <c r="F17414" s="39"/>
      <c r="G17414" s="39"/>
      <c r="H17414" s="39"/>
      <c r="I17414" s="39"/>
    </row>
    <row r="17415" spans="1:9" x14ac:dyDescent="0.3">
      <c r="A17415" s="7">
        <v>43463</v>
      </c>
      <c r="B17415" s="2">
        <v>0.77083333333575865</v>
      </c>
      <c r="C17415" s="8">
        <v>44924.770833333336</v>
      </c>
      <c r="D17415" s="3">
        <v>0.27300000000000002</v>
      </c>
      <c r="E17415" s="39"/>
      <c r="F17415" s="39"/>
      <c r="G17415" s="39"/>
      <c r="H17415" s="39"/>
      <c r="I17415" s="39"/>
    </row>
    <row r="17416" spans="1:9" x14ac:dyDescent="0.3">
      <c r="A17416" s="7">
        <v>43463</v>
      </c>
      <c r="B17416" s="2">
        <v>0.79166666666424135</v>
      </c>
      <c r="C17416" s="8">
        <v>44924.791666666664</v>
      </c>
      <c r="D17416" s="3">
        <v>0.27300000000000002</v>
      </c>
      <c r="E17416" s="39"/>
      <c r="F17416" s="39"/>
      <c r="G17416" s="39"/>
      <c r="H17416" s="39"/>
      <c r="I17416" s="39"/>
    </row>
    <row r="17417" spans="1:9" x14ac:dyDescent="0.3">
      <c r="A17417" s="7">
        <v>43463</v>
      </c>
      <c r="B17417" s="2">
        <v>0.8125</v>
      </c>
      <c r="C17417" s="8">
        <v>44924.8125</v>
      </c>
      <c r="D17417" s="3">
        <v>0.27300000000000002</v>
      </c>
      <c r="E17417" s="39"/>
      <c r="F17417" s="39"/>
      <c r="G17417" s="39"/>
      <c r="H17417" s="39"/>
      <c r="I17417" s="39"/>
    </row>
    <row r="17418" spans="1:9" x14ac:dyDescent="0.3">
      <c r="A17418" s="7">
        <v>43463</v>
      </c>
      <c r="B17418" s="2">
        <v>0.83333333333575865</v>
      </c>
      <c r="C17418" s="8">
        <v>44924.833333333336</v>
      </c>
      <c r="D17418" s="3">
        <v>0.27300000000000002</v>
      </c>
      <c r="E17418" s="39"/>
      <c r="F17418" s="39"/>
      <c r="G17418" s="39"/>
      <c r="H17418" s="39"/>
      <c r="I17418" s="39"/>
    </row>
    <row r="17419" spans="1:9" x14ac:dyDescent="0.3">
      <c r="A17419" s="7">
        <v>43463</v>
      </c>
      <c r="B17419" s="2">
        <v>0.85416666666424135</v>
      </c>
      <c r="C17419" s="8">
        <v>44924.854166666664</v>
      </c>
      <c r="D17419" s="3">
        <v>0.27300000000000002</v>
      </c>
      <c r="E17419" s="39"/>
      <c r="F17419" s="39"/>
      <c r="G17419" s="39"/>
      <c r="H17419" s="39"/>
      <c r="I17419" s="39"/>
    </row>
    <row r="17420" spans="1:9" x14ac:dyDescent="0.3">
      <c r="A17420" s="7">
        <v>43463</v>
      </c>
      <c r="B17420" s="2">
        <v>0.875</v>
      </c>
      <c r="C17420" s="8">
        <v>44924.875</v>
      </c>
      <c r="D17420" s="3">
        <v>0.27300000000000002</v>
      </c>
      <c r="E17420" s="39"/>
      <c r="F17420" s="39"/>
      <c r="G17420" s="39"/>
      <c r="H17420" s="39"/>
      <c r="I17420" s="39"/>
    </row>
    <row r="17421" spans="1:9" x14ac:dyDescent="0.3">
      <c r="A17421" s="7">
        <v>43463</v>
      </c>
      <c r="B17421" s="2">
        <v>0.89583333333575865</v>
      </c>
      <c r="C17421" s="8">
        <v>44924.895833333336</v>
      </c>
      <c r="D17421" s="3">
        <v>0.27300000000000002</v>
      </c>
      <c r="E17421" s="39"/>
      <c r="F17421" s="39"/>
      <c r="G17421" s="39"/>
      <c r="H17421" s="39"/>
      <c r="I17421" s="39"/>
    </row>
    <row r="17422" spans="1:9" x14ac:dyDescent="0.3">
      <c r="A17422" s="7">
        <v>43463</v>
      </c>
      <c r="B17422" s="2">
        <v>0.91666666666424135</v>
      </c>
      <c r="C17422" s="8">
        <v>44924.916666666664</v>
      </c>
      <c r="D17422" s="3">
        <v>0.27300000000000002</v>
      </c>
      <c r="E17422" s="39"/>
      <c r="F17422" s="39"/>
      <c r="G17422" s="39"/>
      <c r="H17422" s="39"/>
      <c r="I17422" s="39"/>
    </row>
    <row r="17423" spans="1:9" x14ac:dyDescent="0.3">
      <c r="A17423" s="7">
        <v>43463</v>
      </c>
      <c r="B17423" s="2">
        <v>0.9375</v>
      </c>
      <c r="C17423" s="8">
        <v>44924.9375</v>
      </c>
      <c r="D17423" s="3">
        <v>0.27300000000000002</v>
      </c>
      <c r="E17423" s="39"/>
      <c r="F17423" s="39"/>
      <c r="G17423" s="39"/>
      <c r="H17423" s="39"/>
      <c r="I17423" s="39"/>
    </row>
    <row r="17424" spans="1:9" x14ac:dyDescent="0.3">
      <c r="A17424" s="7">
        <v>43463</v>
      </c>
      <c r="B17424" s="2">
        <v>0.95833333333575865</v>
      </c>
      <c r="C17424" s="8">
        <v>44924.958333333336</v>
      </c>
      <c r="D17424" s="3">
        <v>0.27300000000000002</v>
      </c>
      <c r="E17424" s="39"/>
      <c r="F17424" s="39"/>
      <c r="G17424" s="39"/>
      <c r="H17424" s="39"/>
      <c r="I17424" s="39"/>
    </row>
    <row r="17425" spans="1:9" x14ac:dyDescent="0.3">
      <c r="A17425" s="7">
        <v>43463</v>
      </c>
      <c r="B17425" s="2">
        <v>0.97916666666424135</v>
      </c>
      <c r="C17425" s="8">
        <v>44924.979166666664</v>
      </c>
      <c r="D17425" s="3">
        <v>0.27300000000000002</v>
      </c>
      <c r="E17425" s="48">
        <f>+IF(D17425="","",AVERAGE(D17378:D17425))</f>
        <v>0.26170833333333327</v>
      </c>
      <c r="F17425" s="48">
        <f>+IF(D17425="","",MIN(D17378:D17425))</f>
        <v>5.0999999999999997E-2</v>
      </c>
      <c r="G17425" s="48">
        <f>+IF(D17425="","",MAX(D17378:D17425))</f>
        <v>0.495</v>
      </c>
      <c r="H17425" s="48">
        <f>STDEV(D17378:D17425)</f>
        <v>0.124103758636882</v>
      </c>
      <c r="I17425" s="48">
        <f>+IF(F17425="","",(G17425-F17425))</f>
        <v>0.44400000000000001</v>
      </c>
    </row>
    <row r="17426" spans="1:9" x14ac:dyDescent="0.3">
      <c r="A17426" s="7">
        <v>43464</v>
      </c>
      <c r="B17426" s="2">
        <v>0</v>
      </c>
      <c r="C17426" s="8">
        <v>44925</v>
      </c>
      <c r="D17426" s="3">
        <v>0.27300000000000002</v>
      </c>
      <c r="E17426" s="39"/>
      <c r="F17426" s="39"/>
      <c r="G17426" s="39"/>
      <c r="H17426" s="39"/>
      <c r="I17426" s="39"/>
    </row>
    <row r="17427" spans="1:9" x14ac:dyDescent="0.3">
      <c r="A17427" s="7">
        <v>43464</v>
      </c>
      <c r="B17427" s="2">
        <v>2.0833333335758653E-2</v>
      </c>
      <c r="C17427" s="8">
        <v>44925.020833333336</v>
      </c>
      <c r="D17427" s="3">
        <v>0.27300000000000002</v>
      </c>
      <c r="E17427" s="39"/>
      <c r="F17427" s="39"/>
      <c r="G17427" s="39"/>
      <c r="H17427" s="39"/>
      <c r="I17427" s="39"/>
    </row>
    <row r="17428" spans="1:9" x14ac:dyDescent="0.3">
      <c r="A17428" s="7">
        <v>43464</v>
      </c>
      <c r="B17428" s="2">
        <v>4.1666666664241347E-2</v>
      </c>
      <c r="C17428" s="8">
        <v>44925.041666666664</v>
      </c>
      <c r="D17428" s="3">
        <v>0.27300000000000002</v>
      </c>
      <c r="E17428" s="39"/>
      <c r="F17428" s="39"/>
      <c r="G17428" s="39"/>
      <c r="H17428" s="39"/>
      <c r="I17428" s="39"/>
    </row>
    <row r="17429" spans="1:9" x14ac:dyDescent="0.3">
      <c r="A17429" s="7">
        <v>43464</v>
      </c>
      <c r="B17429" s="2">
        <v>6.25E-2</v>
      </c>
      <c r="C17429" s="8">
        <v>44925.0625</v>
      </c>
      <c r="D17429" s="3">
        <v>0.27300000000000002</v>
      </c>
      <c r="E17429" s="39"/>
      <c r="F17429" s="39"/>
      <c r="G17429" s="39"/>
      <c r="H17429" s="39"/>
      <c r="I17429" s="39"/>
    </row>
    <row r="17430" spans="1:9" x14ac:dyDescent="0.3">
      <c r="A17430" s="7">
        <v>43464</v>
      </c>
      <c r="B17430" s="2">
        <v>8.3333333335758653E-2</v>
      </c>
      <c r="C17430" s="8">
        <v>44925.083333333336</v>
      </c>
      <c r="D17430" s="3">
        <v>0.27300000000000002</v>
      </c>
      <c r="E17430" s="39"/>
      <c r="F17430" s="39"/>
      <c r="G17430" s="39"/>
      <c r="H17430" s="39"/>
      <c r="I17430" s="39"/>
    </row>
    <row r="17431" spans="1:9" x14ac:dyDescent="0.3">
      <c r="A17431" s="7">
        <v>43464</v>
      </c>
      <c r="B17431" s="2">
        <v>0.10416666666424135</v>
      </c>
      <c r="C17431" s="8">
        <v>44925.104166666664</v>
      </c>
      <c r="D17431" s="3">
        <v>0.27300000000000002</v>
      </c>
      <c r="E17431" s="39"/>
      <c r="F17431" s="39"/>
      <c r="G17431" s="39"/>
      <c r="H17431" s="39"/>
      <c r="I17431" s="39"/>
    </row>
    <row r="17432" spans="1:9" x14ac:dyDescent="0.3">
      <c r="A17432" s="7">
        <v>43464</v>
      </c>
      <c r="B17432" s="2">
        <v>0.125</v>
      </c>
      <c r="C17432" s="8">
        <v>44925.125</v>
      </c>
      <c r="D17432" s="3">
        <v>0.27300000000000002</v>
      </c>
      <c r="E17432" s="39"/>
      <c r="F17432" s="39"/>
      <c r="G17432" s="39"/>
      <c r="H17432" s="39"/>
      <c r="I17432" s="39"/>
    </row>
    <row r="17433" spans="1:9" x14ac:dyDescent="0.3">
      <c r="A17433" s="7">
        <v>43464</v>
      </c>
      <c r="B17433" s="2">
        <v>0.14583333333575865</v>
      </c>
      <c r="C17433" s="8">
        <v>44925.145833333336</v>
      </c>
      <c r="D17433" s="3">
        <v>0.27300000000000002</v>
      </c>
      <c r="E17433" s="39"/>
      <c r="F17433" s="39"/>
      <c r="G17433" s="39"/>
      <c r="H17433" s="39"/>
      <c r="I17433" s="39"/>
    </row>
    <row r="17434" spans="1:9" x14ac:dyDescent="0.3">
      <c r="A17434" s="7">
        <v>43464</v>
      </c>
      <c r="B17434" s="2">
        <v>0.16666666666424135</v>
      </c>
      <c r="C17434" s="8">
        <v>44925.166666666664</v>
      </c>
      <c r="D17434" s="3">
        <v>0.27300000000000002</v>
      </c>
      <c r="E17434" s="39"/>
      <c r="F17434" s="39"/>
      <c r="G17434" s="39"/>
      <c r="H17434" s="39"/>
      <c r="I17434" s="39"/>
    </row>
    <row r="17435" spans="1:9" x14ac:dyDescent="0.3">
      <c r="A17435" s="7">
        <v>43464</v>
      </c>
      <c r="B17435" s="2">
        <v>0.1875</v>
      </c>
      <c r="C17435" s="8">
        <v>44925.1875</v>
      </c>
      <c r="D17435" s="3">
        <v>0.30099999999999999</v>
      </c>
      <c r="E17435" s="39"/>
      <c r="F17435" s="39"/>
      <c r="G17435" s="39"/>
      <c r="H17435" s="39"/>
      <c r="I17435" s="39"/>
    </row>
    <row r="17436" spans="1:9" x14ac:dyDescent="0.3">
      <c r="A17436" s="7">
        <v>43464</v>
      </c>
      <c r="B17436" s="2">
        <v>0.20833333333575865</v>
      </c>
      <c r="C17436" s="8">
        <v>44925.208333333336</v>
      </c>
      <c r="D17436" s="3">
        <v>0.30099999999999999</v>
      </c>
      <c r="E17436" s="39"/>
      <c r="F17436" s="39"/>
      <c r="G17436" s="39"/>
      <c r="H17436" s="39"/>
      <c r="I17436" s="39"/>
    </row>
    <row r="17437" spans="1:9" x14ac:dyDescent="0.3">
      <c r="A17437" s="7">
        <v>43464</v>
      </c>
      <c r="B17437" s="2">
        <v>0.22916666666424135</v>
      </c>
      <c r="C17437" s="8">
        <v>44925.229166666664</v>
      </c>
      <c r="D17437" s="3">
        <v>0.30099999999999999</v>
      </c>
      <c r="E17437" s="39"/>
      <c r="F17437" s="39"/>
      <c r="G17437" s="39"/>
      <c r="H17437" s="39"/>
      <c r="I17437" s="39"/>
    </row>
    <row r="17438" spans="1:9" x14ac:dyDescent="0.3">
      <c r="A17438" s="7">
        <v>43464</v>
      </c>
      <c r="B17438" s="2">
        <v>0.25</v>
      </c>
      <c r="C17438" s="8">
        <v>44925.25</v>
      </c>
      <c r="D17438" s="3">
        <v>0.27300000000000002</v>
      </c>
      <c r="E17438" s="39"/>
      <c r="F17438" s="39"/>
      <c r="G17438" s="39"/>
      <c r="H17438" s="39"/>
      <c r="I17438" s="39"/>
    </row>
    <row r="17439" spans="1:9" x14ac:dyDescent="0.3">
      <c r="A17439" s="7">
        <v>43464</v>
      </c>
      <c r="B17439" s="2">
        <v>0.27083333333575865</v>
      </c>
      <c r="C17439" s="8">
        <v>44925.270833333336</v>
      </c>
      <c r="D17439" s="3">
        <v>0.246</v>
      </c>
      <c r="E17439" s="39"/>
      <c r="F17439" s="39"/>
      <c r="G17439" s="39"/>
      <c r="H17439" s="39"/>
      <c r="I17439" s="39"/>
    </row>
    <row r="17440" spans="1:9" x14ac:dyDescent="0.3">
      <c r="A17440" s="7">
        <v>43464</v>
      </c>
      <c r="B17440" s="2">
        <v>0.29166666666424135</v>
      </c>
      <c r="C17440" s="8">
        <v>44925.291666666664</v>
      </c>
      <c r="D17440" s="3">
        <v>0.218</v>
      </c>
      <c r="E17440" s="39"/>
      <c r="F17440" s="39"/>
      <c r="G17440" s="39"/>
      <c r="H17440" s="39"/>
      <c r="I17440" s="39"/>
    </row>
    <row r="17441" spans="1:9" x14ac:dyDescent="0.3">
      <c r="A17441" s="7">
        <v>43464</v>
      </c>
      <c r="B17441" s="2">
        <v>0.3125</v>
      </c>
      <c r="C17441" s="8">
        <v>44925.3125</v>
      </c>
      <c r="D17441" s="3">
        <v>0.13500000000000001</v>
      </c>
      <c r="E17441" s="39"/>
      <c r="F17441" s="39"/>
      <c r="G17441" s="39"/>
      <c r="H17441" s="39"/>
      <c r="I17441" s="39"/>
    </row>
    <row r="17442" spans="1:9" x14ac:dyDescent="0.3">
      <c r="A17442" s="7">
        <v>43464</v>
      </c>
      <c r="B17442" s="2">
        <v>0.33333333333575865</v>
      </c>
      <c r="C17442" s="8">
        <v>44925.333333333336</v>
      </c>
      <c r="D17442" s="3">
        <v>0.107</v>
      </c>
      <c r="E17442" s="39"/>
      <c r="F17442" s="39"/>
      <c r="G17442" s="39"/>
      <c r="H17442" s="39"/>
      <c r="I17442" s="39"/>
    </row>
    <row r="17443" spans="1:9" x14ac:dyDescent="0.3">
      <c r="A17443" s="7">
        <v>43464</v>
      </c>
      <c r="B17443" s="2">
        <v>0.35416666666424135</v>
      </c>
      <c r="C17443" s="8">
        <v>44925.354166666664</v>
      </c>
      <c r="D17443" s="3">
        <v>0.107</v>
      </c>
      <c r="E17443" s="39"/>
      <c r="F17443" s="39"/>
      <c r="G17443" s="39"/>
      <c r="H17443" s="39"/>
      <c r="I17443" s="39"/>
    </row>
    <row r="17444" spans="1:9" x14ac:dyDescent="0.3">
      <c r="A17444" s="7">
        <v>43464</v>
      </c>
      <c r="B17444" s="2">
        <v>0.375</v>
      </c>
      <c r="C17444" s="8">
        <v>44925.375</v>
      </c>
      <c r="D17444" s="3">
        <v>0.107</v>
      </c>
      <c r="E17444" s="39"/>
      <c r="F17444" s="39"/>
      <c r="G17444" s="39"/>
      <c r="H17444" s="39"/>
      <c r="I17444" s="39"/>
    </row>
    <row r="17445" spans="1:9" x14ac:dyDescent="0.3">
      <c r="A17445" s="7">
        <v>43464</v>
      </c>
      <c r="B17445" s="2">
        <v>0.39583333333575865</v>
      </c>
      <c r="C17445" s="8">
        <v>44925.395833333336</v>
      </c>
      <c r="D17445" s="3">
        <v>0.13500000000000001</v>
      </c>
      <c r="E17445" s="39"/>
      <c r="F17445" s="39"/>
      <c r="G17445" s="39"/>
      <c r="H17445" s="39"/>
      <c r="I17445" s="39"/>
    </row>
    <row r="17446" spans="1:9" x14ac:dyDescent="0.3">
      <c r="A17446" s="7">
        <v>43464</v>
      </c>
      <c r="B17446" s="2">
        <v>0.41666666666424135</v>
      </c>
      <c r="C17446" s="8">
        <v>44925.416666666664</v>
      </c>
      <c r="D17446" s="3">
        <v>0.218</v>
      </c>
      <c r="E17446" s="39"/>
      <c r="F17446" s="39"/>
      <c r="G17446" s="39"/>
      <c r="H17446" s="39"/>
      <c r="I17446" s="39"/>
    </row>
    <row r="17447" spans="1:9" x14ac:dyDescent="0.3">
      <c r="A17447" s="7">
        <v>43464</v>
      </c>
      <c r="B17447" s="2">
        <v>0.4375</v>
      </c>
      <c r="C17447" s="8">
        <v>44925.4375</v>
      </c>
      <c r="D17447" s="3">
        <v>0.30099999999999999</v>
      </c>
      <c r="E17447" s="39"/>
      <c r="F17447" s="39"/>
      <c r="G17447" s="39"/>
      <c r="H17447" s="39"/>
      <c r="I17447" s="39"/>
    </row>
    <row r="17448" spans="1:9" x14ac:dyDescent="0.3">
      <c r="A17448" s="7">
        <v>43464</v>
      </c>
      <c r="B17448" s="2">
        <v>0.45833333333575865</v>
      </c>
      <c r="C17448" s="8">
        <v>44925.458333333336</v>
      </c>
      <c r="D17448" s="3">
        <v>0.35599999999999998</v>
      </c>
      <c r="E17448" s="39"/>
      <c r="F17448" s="39"/>
      <c r="G17448" s="39"/>
      <c r="H17448" s="39"/>
      <c r="I17448" s="39"/>
    </row>
    <row r="17449" spans="1:9" x14ac:dyDescent="0.3">
      <c r="A17449" s="7">
        <v>43464</v>
      </c>
      <c r="B17449" s="2">
        <v>0.47916666666424135</v>
      </c>
      <c r="C17449" s="8">
        <v>44925.479166666664</v>
      </c>
      <c r="D17449" s="3">
        <v>0.439</v>
      </c>
      <c r="E17449" s="39"/>
      <c r="F17449" s="39"/>
      <c r="G17449" s="39"/>
      <c r="H17449" s="39"/>
      <c r="I17449" s="39"/>
    </row>
    <row r="17450" spans="1:9" x14ac:dyDescent="0.3">
      <c r="A17450" s="7">
        <v>43464</v>
      </c>
      <c r="B17450" s="2">
        <v>0.5</v>
      </c>
      <c r="C17450" s="8">
        <v>44925.5</v>
      </c>
      <c r="D17450" s="3">
        <v>0.495</v>
      </c>
      <c r="E17450" s="39"/>
      <c r="F17450" s="39"/>
      <c r="G17450" s="39"/>
      <c r="H17450" s="39"/>
      <c r="I17450" s="39"/>
    </row>
    <row r="17451" spans="1:9" x14ac:dyDescent="0.3">
      <c r="A17451" s="7">
        <v>43464</v>
      </c>
      <c r="B17451" s="2">
        <v>0.52083333333575865</v>
      </c>
      <c r="C17451" s="8">
        <v>44925.520833333336</v>
      </c>
      <c r="D17451" s="3">
        <v>0.55000000000000004</v>
      </c>
      <c r="E17451" s="39"/>
      <c r="F17451" s="39"/>
      <c r="G17451" s="39"/>
      <c r="H17451" s="39"/>
      <c r="I17451" s="39"/>
    </row>
    <row r="17452" spans="1:9" x14ac:dyDescent="0.3">
      <c r="A17452" s="7">
        <v>43464</v>
      </c>
      <c r="B17452" s="2">
        <v>0.54166666666424135</v>
      </c>
      <c r="C17452" s="8">
        <v>44925.541666666664</v>
      </c>
      <c r="D17452" s="3">
        <v>0.63200000000000001</v>
      </c>
      <c r="E17452" s="39"/>
      <c r="F17452" s="39"/>
      <c r="G17452" s="39"/>
      <c r="H17452" s="39"/>
      <c r="I17452" s="39"/>
    </row>
    <row r="17453" spans="1:9" x14ac:dyDescent="0.3">
      <c r="A17453" s="7">
        <v>43464</v>
      </c>
      <c r="B17453" s="2">
        <v>0.5625</v>
      </c>
      <c r="C17453" s="8">
        <v>44925.5625</v>
      </c>
      <c r="D17453" s="3">
        <v>0.66</v>
      </c>
      <c r="E17453" s="39"/>
      <c r="F17453" s="39"/>
      <c r="G17453" s="39"/>
      <c r="H17453" s="39"/>
      <c r="I17453" s="39"/>
    </row>
    <row r="17454" spans="1:9" x14ac:dyDescent="0.3">
      <c r="A17454" s="7">
        <v>43464</v>
      </c>
      <c r="B17454" s="2">
        <v>0.58333333333575865</v>
      </c>
      <c r="C17454" s="8">
        <v>44925.583333333336</v>
      </c>
      <c r="D17454" s="3">
        <v>0.68700000000000006</v>
      </c>
      <c r="E17454" s="39"/>
      <c r="F17454" s="39"/>
      <c r="G17454" s="39"/>
      <c r="H17454" s="39"/>
      <c r="I17454" s="39"/>
    </row>
    <row r="17455" spans="1:9" x14ac:dyDescent="0.3">
      <c r="A17455" s="7">
        <v>43464</v>
      </c>
      <c r="B17455" s="2">
        <v>0.60416666666424135</v>
      </c>
      <c r="C17455" s="8">
        <v>44925.604166666664</v>
      </c>
      <c r="D17455" s="3">
        <v>0.68700000000000006</v>
      </c>
      <c r="E17455" s="39"/>
      <c r="F17455" s="39"/>
      <c r="G17455" s="39"/>
      <c r="H17455" s="39"/>
      <c r="I17455" s="39"/>
    </row>
    <row r="17456" spans="1:9" x14ac:dyDescent="0.3">
      <c r="A17456" s="7">
        <v>43464</v>
      </c>
      <c r="B17456" s="2">
        <v>0.625</v>
      </c>
      <c r="C17456" s="8">
        <v>44925.625</v>
      </c>
      <c r="D17456" s="3">
        <v>0.66</v>
      </c>
      <c r="E17456" s="39"/>
      <c r="F17456" s="39"/>
      <c r="G17456" s="39"/>
      <c r="H17456" s="39"/>
      <c r="I17456" s="39"/>
    </row>
    <row r="17457" spans="1:9" x14ac:dyDescent="0.3">
      <c r="A17457" s="7">
        <v>43464</v>
      </c>
      <c r="B17457" s="2">
        <v>0.64583333333575865</v>
      </c>
      <c r="C17457" s="8">
        <v>44925.645833333336</v>
      </c>
      <c r="D17457" s="3">
        <v>0.60499999999999998</v>
      </c>
      <c r="E17457" s="39"/>
      <c r="F17457" s="39"/>
      <c r="G17457" s="39"/>
      <c r="H17457" s="39"/>
      <c r="I17457" s="39"/>
    </row>
    <row r="17458" spans="1:9" x14ac:dyDescent="0.3">
      <c r="A17458" s="7">
        <v>43464</v>
      </c>
      <c r="B17458" s="2">
        <v>0.66666666666424135</v>
      </c>
      <c r="C17458" s="8">
        <v>44925.666666666664</v>
      </c>
      <c r="D17458" s="3">
        <v>0.55000000000000004</v>
      </c>
      <c r="E17458" s="39"/>
      <c r="F17458" s="39"/>
      <c r="G17458" s="39"/>
      <c r="H17458" s="39"/>
      <c r="I17458" s="39"/>
    </row>
    <row r="17459" spans="1:9" x14ac:dyDescent="0.3">
      <c r="A17459" s="7">
        <v>43464</v>
      </c>
      <c r="B17459" s="2">
        <v>0.6875</v>
      </c>
      <c r="C17459" s="8">
        <v>44925.6875</v>
      </c>
      <c r="D17459" s="3">
        <v>0.52200000000000002</v>
      </c>
      <c r="E17459" s="39"/>
      <c r="F17459" s="39"/>
      <c r="G17459" s="39"/>
      <c r="H17459" s="39"/>
      <c r="I17459" s="39"/>
    </row>
    <row r="17460" spans="1:9" x14ac:dyDescent="0.3">
      <c r="A17460" s="7">
        <v>43464</v>
      </c>
      <c r="B17460" s="2">
        <v>0.70833333333575865</v>
      </c>
      <c r="C17460" s="8">
        <v>44925.708333333336</v>
      </c>
      <c r="D17460" s="3">
        <v>0.46700000000000003</v>
      </c>
      <c r="E17460" s="39"/>
      <c r="F17460" s="39"/>
      <c r="G17460" s="39"/>
      <c r="H17460" s="39"/>
      <c r="I17460" s="39"/>
    </row>
    <row r="17461" spans="1:9" x14ac:dyDescent="0.3">
      <c r="A17461" s="7">
        <v>43464</v>
      </c>
      <c r="B17461" s="2">
        <v>0.72916666666424135</v>
      </c>
      <c r="C17461" s="8">
        <v>44925.729166666664</v>
      </c>
      <c r="D17461" s="3">
        <v>0.439</v>
      </c>
      <c r="E17461" s="39"/>
      <c r="F17461" s="39"/>
      <c r="G17461" s="39"/>
      <c r="H17461" s="39"/>
      <c r="I17461" s="39"/>
    </row>
    <row r="17462" spans="1:9" x14ac:dyDescent="0.3">
      <c r="A17462" s="7">
        <v>43464</v>
      </c>
      <c r="B17462" s="2">
        <v>0.75</v>
      </c>
      <c r="C17462" s="8">
        <v>44925.75</v>
      </c>
      <c r="D17462" s="3">
        <v>0.41199999999999998</v>
      </c>
      <c r="E17462" s="39"/>
      <c r="F17462" s="39"/>
      <c r="G17462" s="39"/>
      <c r="H17462" s="39"/>
      <c r="I17462" s="39"/>
    </row>
    <row r="17463" spans="1:9" x14ac:dyDescent="0.3">
      <c r="A17463" s="7">
        <v>43464</v>
      </c>
      <c r="B17463" s="2">
        <v>0.77083333333575865</v>
      </c>
      <c r="C17463" s="8">
        <v>44925.770833333336</v>
      </c>
      <c r="D17463" s="3">
        <v>0.41199999999999998</v>
      </c>
      <c r="E17463" s="39"/>
      <c r="F17463" s="39"/>
      <c r="G17463" s="39"/>
      <c r="H17463" s="39"/>
      <c r="I17463" s="39"/>
    </row>
    <row r="17464" spans="1:9" x14ac:dyDescent="0.3">
      <c r="A17464" s="7">
        <v>43464</v>
      </c>
      <c r="B17464" s="2">
        <v>0.79166666666424135</v>
      </c>
      <c r="C17464" s="8">
        <v>44925.791666666664</v>
      </c>
      <c r="D17464" s="3">
        <v>0.38400000000000001</v>
      </c>
      <c r="E17464" s="39"/>
      <c r="F17464" s="39"/>
      <c r="G17464" s="39"/>
      <c r="H17464" s="39"/>
      <c r="I17464" s="39"/>
    </row>
    <row r="17465" spans="1:9" x14ac:dyDescent="0.3">
      <c r="A17465" s="7">
        <v>43464</v>
      </c>
      <c r="B17465" s="2">
        <v>0.8125</v>
      </c>
      <c r="C17465" s="8">
        <v>44925.8125</v>
      </c>
      <c r="D17465" s="3">
        <v>0.38400000000000001</v>
      </c>
      <c r="E17465" s="39"/>
      <c r="F17465" s="39"/>
      <c r="G17465" s="39"/>
      <c r="H17465" s="39"/>
      <c r="I17465" s="39"/>
    </row>
    <row r="17466" spans="1:9" x14ac:dyDescent="0.3">
      <c r="A17466" s="7">
        <v>43464</v>
      </c>
      <c r="B17466" s="2">
        <v>0.83333333333575865</v>
      </c>
      <c r="C17466" s="8">
        <v>44925.833333333336</v>
      </c>
      <c r="D17466" s="3">
        <v>0.35599999999999998</v>
      </c>
      <c r="E17466" s="39"/>
      <c r="F17466" s="39"/>
      <c r="G17466" s="39"/>
      <c r="H17466" s="39"/>
      <c r="I17466" s="39"/>
    </row>
    <row r="17467" spans="1:9" x14ac:dyDescent="0.3">
      <c r="A17467" s="7">
        <v>43464</v>
      </c>
      <c r="B17467" s="2">
        <v>0.85416666666424135</v>
      </c>
      <c r="C17467" s="8">
        <v>44925.854166666664</v>
      </c>
      <c r="D17467" s="3">
        <v>0.35599999999999998</v>
      </c>
      <c r="E17467" s="39"/>
      <c r="F17467" s="39"/>
      <c r="G17467" s="39"/>
      <c r="H17467" s="39"/>
      <c r="I17467" s="39"/>
    </row>
    <row r="17468" spans="1:9" x14ac:dyDescent="0.3">
      <c r="A17468" s="7">
        <v>43464</v>
      </c>
      <c r="B17468" s="2">
        <v>0.875</v>
      </c>
      <c r="C17468" s="8">
        <v>44925.875</v>
      </c>
      <c r="D17468" s="3">
        <v>0.35599999999999998</v>
      </c>
      <c r="E17468" s="39"/>
      <c r="F17468" s="39"/>
      <c r="G17468" s="39"/>
      <c r="H17468" s="39"/>
      <c r="I17468" s="39"/>
    </row>
    <row r="17469" spans="1:9" x14ac:dyDescent="0.3">
      <c r="A17469" s="7">
        <v>43464</v>
      </c>
      <c r="B17469" s="2">
        <v>0.89583333333575865</v>
      </c>
      <c r="C17469" s="8">
        <v>44925.895833333336</v>
      </c>
      <c r="D17469" s="3">
        <v>0.32900000000000001</v>
      </c>
      <c r="E17469" s="39"/>
      <c r="F17469" s="39"/>
      <c r="G17469" s="39"/>
      <c r="H17469" s="39"/>
      <c r="I17469" s="39"/>
    </row>
    <row r="17470" spans="1:9" x14ac:dyDescent="0.3">
      <c r="A17470" s="7">
        <v>43464</v>
      </c>
      <c r="B17470" s="2">
        <v>0.91666666666424135</v>
      </c>
      <c r="C17470" s="8">
        <v>44925.916666666664</v>
      </c>
      <c r="D17470" s="3">
        <v>0.32900000000000001</v>
      </c>
      <c r="E17470" s="39"/>
      <c r="F17470" s="39"/>
      <c r="G17470" s="39"/>
      <c r="H17470" s="39"/>
      <c r="I17470" s="39"/>
    </row>
    <row r="17471" spans="1:9" x14ac:dyDescent="0.3">
      <c r="A17471" s="7">
        <v>43464</v>
      </c>
      <c r="B17471" s="2">
        <v>0.9375</v>
      </c>
      <c r="C17471" s="8">
        <v>44925.9375</v>
      </c>
      <c r="D17471" s="3">
        <v>0.30099999999999999</v>
      </c>
      <c r="E17471" s="39"/>
      <c r="F17471" s="39"/>
      <c r="G17471" s="39"/>
      <c r="H17471" s="39"/>
      <c r="I17471" s="39"/>
    </row>
    <row r="17472" spans="1:9" x14ac:dyDescent="0.3">
      <c r="A17472" s="7">
        <v>43464</v>
      </c>
      <c r="B17472" s="2">
        <v>0.95833333333575865</v>
      </c>
      <c r="C17472" s="8">
        <v>44925.958333333336</v>
      </c>
      <c r="D17472" s="3">
        <v>0.30099999999999999</v>
      </c>
      <c r="E17472" s="39"/>
      <c r="F17472" s="39"/>
      <c r="G17472" s="39"/>
      <c r="H17472" s="39"/>
      <c r="I17472" s="39"/>
    </row>
    <row r="17473" spans="1:9" x14ac:dyDescent="0.3">
      <c r="A17473" s="7">
        <v>43464</v>
      </c>
      <c r="B17473" s="2">
        <v>0.97916666666424135</v>
      </c>
      <c r="C17473" s="8">
        <v>44925.979166666664</v>
      </c>
      <c r="D17473" s="3">
        <v>0.30099999999999999</v>
      </c>
      <c r="E17473" s="48">
        <f>+IF(D17473="","",AVERAGE(D17426:D17473))</f>
        <v>0.35785416666666664</v>
      </c>
      <c r="F17473" s="48">
        <f>+IF(D17473="","",MIN(D17426:D17473))</f>
        <v>0.107</v>
      </c>
      <c r="G17473" s="48">
        <f>+IF(D17473="","",MAX(D17426:D17473))</f>
        <v>0.68700000000000006</v>
      </c>
      <c r="H17473" s="48">
        <f>STDEV(D17426:D17473)</f>
        <v>0.15460656857358709</v>
      </c>
      <c r="I17473" s="48">
        <f>+IF(F17473="","",(G17473-F17473))</f>
        <v>0.58000000000000007</v>
      </c>
    </row>
    <row r="17474" spans="1:9" x14ac:dyDescent="0.3">
      <c r="A17474" s="7">
        <v>43465</v>
      </c>
      <c r="B17474" s="2">
        <v>0</v>
      </c>
      <c r="C17474" s="8">
        <v>44926</v>
      </c>
      <c r="D17474" s="3">
        <v>0.30099999999999999</v>
      </c>
      <c r="E17474" s="39"/>
      <c r="F17474" s="39"/>
      <c r="G17474" s="39"/>
      <c r="H17474" s="39"/>
      <c r="I17474" s="39"/>
    </row>
    <row r="17475" spans="1:9" x14ac:dyDescent="0.3">
      <c r="A17475" s="7">
        <v>43465</v>
      </c>
      <c r="B17475" s="2">
        <v>2.0833333335758653E-2</v>
      </c>
      <c r="C17475" s="8">
        <v>44926.020833333336</v>
      </c>
      <c r="D17475" s="3">
        <v>0.30099999999999999</v>
      </c>
      <c r="E17475" s="39"/>
      <c r="F17475" s="39"/>
      <c r="G17475" s="39"/>
      <c r="H17475" s="39"/>
      <c r="I17475" s="39"/>
    </row>
    <row r="17476" spans="1:9" x14ac:dyDescent="0.3">
      <c r="A17476" s="7">
        <v>43465</v>
      </c>
      <c r="B17476" s="2">
        <v>4.1666666664241347E-2</v>
      </c>
      <c r="C17476" s="8">
        <v>44926.041666666664</v>
      </c>
      <c r="D17476" s="3">
        <v>0.30099999999999999</v>
      </c>
      <c r="E17476" s="39"/>
      <c r="F17476" s="39"/>
      <c r="G17476" s="39"/>
      <c r="H17476" s="39"/>
      <c r="I17476" s="39"/>
    </row>
    <row r="17477" spans="1:9" x14ac:dyDescent="0.3">
      <c r="A17477" s="7">
        <v>43465</v>
      </c>
      <c r="B17477" s="2">
        <v>6.25E-2</v>
      </c>
      <c r="C17477" s="8">
        <v>44926.0625</v>
      </c>
      <c r="D17477" s="3">
        <v>0.32900000000000001</v>
      </c>
      <c r="E17477" s="39"/>
      <c r="F17477" s="39"/>
      <c r="G17477" s="39"/>
      <c r="H17477" s="39"/>
      <c r="I17477" s="39"/>
    </row>
    <row r="17478" spans="1:9" x14ac:dyDescent="0.3">
      <c r="A17478" s="7">
        <v>43465</v>
      </c>
      <c r="B17478" s="2">
        <v>8.3333333335758653E-2</v>
      </c>
      <c r="C17478" s="8">
        <v>44926.083333333336</v>
      </c>
      <c r="D17478" s="3">
        <v>0.32900000000000001</v>
      </c>
      <c r="E17478" s="39"/>
      <c r="F17478" s="39"/>
      <c r="G17478" s="39"/>
      <c r="H17478" s="39"/>
      <c r="I17478" s="39"/>
    </row>
    <row r="17479" spans="1:9" x14ac:dyDescent="0.3">
      <c r="A17479" s="7">
        <v>43465</v>
      </c>
      <c r="B17479" s="2">
        <v>0.10416666666424135</v>
      </c>
      <c r="C17479" s="8">
        <v>44926.104166666664</v>
      </c>
      <c r="D17479" s="3">
        <v>0.32900000000000001</v>
      </c>
      <c r="E17479" s="39"/>
      <c r="F17479" s="39"/>
      <c r="G17479" s="39"/>
      <c r="H17479" s="39"/>
      <c r="I17479" s="39"/>
    </row>
    <row r="17480" spans="1:9" x14ac:dyDescent="0.3">
      <c r="A17480" s="7">
        <v>43465</v>
      </c>
      <c r="B17480" s="2">
        <v>0.125</v>
      </c>
      <c r="C17480" s="8">
        <v>44926.125</v>
      </c>
      <c r="D17480" s="3">
        <v>0.35599999999999998</v>
      </c>
      <c r="E17480" s="39"/>
      <c r="F17480" s="39"/>
      <c r="G17480" s="39"/>
      <c r="H17480" s="39"/>
      <c r="I17480" s="39"/>
    </row>
    <row r="17481" spans="1:9" x14ac:dyDescent="0.3">
      <c r="A17481" s="7">
        <v>43465</v>
      </c>
      <c r="B17481" s="2">
        <v>0.14583333333575865</v>
      </c>
      <c r="C17481" s="8">
        <v>44926.145833333336</v>
      </c>
      <c r="D17481" s="3">
        <v>0.35599999999999998</v>
      </c>
      <c r="E17481" s="39"/>
      <c r="F17481" s="39"/>
      <c r="G17481" s="39"/>
      <c r="H17481" s="39"/>
      <c r="I17481" s="39"/>
    </row>
    <row r="17482" spans="1:9" x14ac:dyDescent="0.3">
      <c r="A17482" s="7">
        <v>43465</v>
      </c>
      <c r="B17482" s="2">
        <v>0.16666666666424135</v>
      </c>
      <c r="C17482" s="8">
        <v>44926.166666666664</v>
      </c>
      <c r="D17482" s="3">
        <v>0.35599999999999998</v>
      </c>
      <c r="E17482" s="39"/>
      <c r="F17482" s="39"/>
      <c r="G17482" s="39"/>
      <c r="H17482" s="39"/>
      <c r="I17482" s="39"/>
    </row>
    <row r="17483" spans="1:9" x14ac:dyDescent="0.3">
      <c r="A17483" s="7">
        <v>43465</v>
      </c>
      <c r="B17483" s="2">
        <v>0.1875</v>
      </c>
      <c r="C17483" s="8">
        <v>44926.1875</v>
      </c>
      <c r="D17483" s="3">
        <v>0.35599999999999998</v>
      </c>
      <c r="E17483" s="39"/>
      <c r="F17483" s="39"/>
      <c r="G17483" s="39"/>
      <c r="H17483" s="39"/>
      <c r="I17483" s="39"/>
    </row>
    <row r="17484" spans="1:9" x14ac:dyDescent="0.3">
      <c r="A17484" s="7">
        <v>43465</v>
      </c>
      <c r="B17484" s="2">
        <v>0.20833333333575865</v>
      </c>
      <c r="C17484" s="8">
        <v>44926.208333333336</v>
      </c>
      <c r="D17484" s="3">
        <v>0.35599999999999998</v>
      </c>
      <c r="E17484" s="39"/>
      <c r="F17484" s="39"/>
      <c r="G17484" s="39"/>
      <c r="H17484" s="39"/>
      <c r="I17484" s="39"/>
    </row>
    <row r="17485" spans="1:9" x14ac:dyDescent="0.3">
      <c r="A17485" s="7">
        <v>43465</v>
      </c>
      <c r="B17485" s="2">
        <v>0.22916666666424135</v>
      </c>
      <c r="C17485" s="8">
        <v>44926.229166666664</v>
      </c>
      <c r="D17485" s="3">
        <v>0.38400000000000001</v>
      </c>
      <c r="E17485" s="39"/>
      <c r="F17485" s="39"/>
      <c r="G17485" s="39"/>
      <c r="H17485" s="39"/>
      <c r="I17485" s="39"/>
    </row>
    <row r="17486" spans="1:9" x14ac:dyDescent="0.3">
      <c r="A17486" s="7">
        <v>43465</v>
      </c>
      <c r="B17486" s="2">
        <v>0.25</v>
      </c>
      <c r="C17486" s="8">
        <v>44926.25</v>
      </c>
      <c r="D17486" s="3">
        <v>0.38400000000000001</v>
      </c>
      <c r="E17486" s="39"/>
      <c r="F17486" s="39"/>
      <c r="G17486" s="39"/>
      <c r="H17486" s="39"/>
      <c r="I17486" s="39"/>
    </row>
    <row r="17487" spans="1:9" x14ac:dyDescent="0.3">
      <c r="A17487" s="7">
        <v>43465</v>
      </c>
      <c r="B17487" s="2">
        <v>0.27083333333575865</v>
      </c>
      <c r="C17487" s="8">
        <v>44926.270833333336</v>
      </c>
      <c r="D17487" s="3">
        <v>0.38400000000000001</v>
      </c>
      <c r="E17487" s="39"/>
      <c r="F17487" s="39"/>
      <c r="G17487" s="39"/>
      <c r="H17487" s="39"/>
      <c r="I17487" s="39"/>
    </row>
    <row r="17488" spans="1:9" x14ac:dyDescent="0.3">
      <c r="A17488" s="7">
        <v>43465</v>
      </c>
      <c r="B17488" s="2">
        <v>0.29166666666424135</v>
      </c>
      <c r="C17488" s="8">
        <v>44926.291666666664</v>
      </c>
      <c r="D17488" s="3">
        <v>0.38400000000000001</v>
      </c>
      <c r="E17488" s="39"/>
      <c r="F17488" s="39"/>
      <c r="G17488" s="39"/>
      <c r="H17488" s="39"/>
      <c r="I17488" s="39"/>
    </row>
    <row r="17489" spans="1:9" x14ac:dyDescent="0.3">
      <c r="A17489" s="7">
        <v>43465</v>
      </c>
      <c r="B17489" s="2">
        <v>0.3125</v>
      </c>
      <c r="C17489" s="8">
        <v>44926.3125</v>
      </c>
      <c r="D17489" s="3">
        <v>0.38400000000000001</v>
      </c>
      <c r="E17489" s="39"/>
      <c r="F17489" s="39"/>
      <c r="G17489" s="39"/>
      <c r="H17489" s="39"/>
      <c r="I17489" s="39"/>
    </row>
    <row r="17490" spans="1:9" x14ac:dyDescent="0.3">
      <c r="A17490" s="7">
        <v>43465</v>
      </c>
      <c r="B17490" s="2">
        <v>0.33333333333575865</v>
      </c>
      <c r="C17490" s="8">
        <v>44926.333333333336</v>
      </c>
      <c r="D17490" s="3">
        <v>0.38400000000000001</v>
      </c>
      <c r="E17490" s="39"/>
      <c r="F17490" s="39"/>
      <c r="G17490" s="39"/>
      <c r="H17490" s="39"/>
      <c r="I17490" s="39"/>
    </row>
    <row r="17491" spans="1:9" x14ac:dyDescent="0.3">
      <c r="A17491" s="7">
        <v>43465</v>
      </c>
      <c r="B17491" s="2">
        <v>0.35416666666424135</v>
      </c>
      <c r="C17491" s="8">
        <v>44926.354166666664</v>
      </c>
      <c r="D17491" s="3">
        <v>0.38400000000000001</v>
      </c>
      <c r="E17491" s="39"/>
      <c r="F17491" s="39"/>
      <c r="G17491" s="39"/>
      <c r="H17491" s="39"/>
      <c r="I17491" s="39"/>
    </row>
    <row r="17492" spans="1:9" x14ac:dyDescent="0.3">
      <c r="A17492" s="7">
        <v>43465</v>
      </c>
      <c r="B17492" s="2">
        <v>0.375</v>
      </c>
      <c r="C17492" s="8">
        <v>44926.375</v>
      </c>
      <c r="D17492" s="3">
        <v>0.38400000000000001</v>
      </c>
      <c r="E17492" s="39"/>
      <c r="F17492" s="39"/>
      <c r="G17492" s="39"/>
      <c r="H17492" s="39"/>
      <c r="I17492" s="39"/>
    </row>
    <row r="17493" spans="1:9" x14ac:dyDescent="0.3">
      <c r="A17493" s="7">
        <v>43465</v>
      </c>
      <c r="B17493" s="2">
        <v>0.39583333333575865</v>
      </c>
      <c r="C17493" s="8">
        <v>44926.395833333336</v>
      </c>
      <c r="D17493" s="3">
        <v>0.38400000000000001</v>
      </c>
      <c r="E17493" s="39"/>
      <c r="F17493" s="39"/>
      <c r="G17493" s="39"/>
      <c r="H17493" s="39"/>
      <c r="I17493" s="39"/>
    </row>
    <row r="17494" spans="1:9" x14ac:dyDescent="0.3">
      <c r="A17494" s="7">
        <v>43465</v>
      </c>
      <c r="B17494" s="2">
        <v>0.41666666666424135</v>
      </c>
      <c r="C17494" s="8">
        <v>44926.416666666664</v>
      </c>
      <c r="D17494" s="3">
        <v>0.38400000000000001</v>
      </c>
      <c r="E17494" s="39"/>
      <c r="F17494" s="39"/>
      <c r="G17494" s="39"/>
      <c r="H17494" s="39"/>
      <c r="I17494" s="39"/>
    </row>
    <row r="17495" spans="1:9" x14ac:dyDescent="0.3">
      <c r="A17495" s="7">
        <v>43465</v>
      </c>
      <c r="B17495" s="2">
        <v>0.4375</v>
      </c>
      <c r="C17495" s="8">
        <v>44926.4375</v>
      </c>
      <c r="D17495" s="3">
        <v>0.41199999999999998</v>
      </c>
      <c r="E17495" s="39"/>
      <c r="F17495" s="39"/>
      <c r="G17495" s="39"/>
      <c r="H17495" s="39"/>
      <c r="I17495" s="39"/>
    </row>
    <row r="17496" spans="1:9" x14ac:dyDescent="0.3">
      <c r="A17496" s="7">
        <v>43465</v>
      </c>
      <c r="B17496" s="2">
        <v>0.45833333333575865</v>
      </c>
      <c r="C17496" s="8">
        <v>44926.458333333336</v>
      </c>
      <c r="D17496" s="3">
        <v>0.46700000000000003</v>
      </c>
      <c r="E17496" s="39"/>
      <c r="F17496" s="39"/>
      <c r="G17496" s="39"/>
      <c r="H17496" s="39"/>
      <c r="I17496" s="39"/>
    </row>
    <row r="17497" spans="1:9" x14ac:dyDescent="0.3">
      <c r="A17497" s="7">
        <v>43465</v>
      </c>
      <c r="B17497" s="2">
        <v>0.47916666666424135</v>
      </c>
      <c r="C17497" s="8">
        <v>44926.479166666664</v>
      </c>
      <c r="D17497" s="3">
        <v>0.46700000000000003</v>
      </c>
      <c r="E17497" s="39"/>
      <c r="F17497" s="39"/>
      <c r="G17497" s="39"/>
      <c r="H17497" s="39"/>
      <c r="I17497" s="39"/>
    </row>
    <row r="17498" spans="1:9" x14ac:dyDescent="0.3">
      <c r="A17498" s="7">
        <v>43465</v>
      </c>
      <c r="B17498" s="2">
        <v>0.5</v>
      </c>
      <c r="C17498" s="8">
        <v>44926.5</v>
      </c>
      <c r="D17498" s="3">
        <v>0.495</v>
      </c>
      <c r="E17498" s="39"/>
      <c r="F17498" s="39"/>
      <c r="G17498" s="39"/>
      <c r="H17498" s="39"/>
      <c r="I17498" s="39"/>
    </row>
    <row r="17499" spans="1:9" x14ac:dyDescent="0.3">
      <c r="A17499" s="7">
        <v>43465</v>
      </c>
      <c r="B17499" s="2">
        <v>0.52083333333575865</v>
      </c>
      <c r="C17499" s="8">
        <v>44926.520833333336</v>
      </c>
      <c r="D17499" s="3">
        <v>0.55000000000000004</v>
      </c>
      <c r="E17499" s="39"/>
      <c r="F17499" s="39"/>
      <c r="G17499" s="39"/>
      <c r="H17499" s="39"/>
      <c r="I17499" s="39"/>
    </row>
    <row r="17500" spans="1:9" x14ac:dyDescent="0.3">
      <c r="A17500" s="7">
        <v>43465</v>
      </c>
      <c r="B17500" s="2">
        <v>0.54166666666424135</v>
      </c>
      <c r="C17500" s="8">
        <v>44926.541666666664</v>
      </c>
      <c r="D17500" s="3">
        <v>0.57699999999999996</v>
      </c>
      <c r="E17500" s="39"/>
      <c r="F17500" s="39"/>
      <c r="G17500" s="39"/>
      <c r="H17500" s="39"/>
      <c r="I17500" s="39"/>
    </row>
    <row r="17501" spans="1:9" x14ac:dyDescent="0.3">
      <c r="A17501" s="7">
        <v>43465</v>
      </c>
      <c r="B17501" s="2">
        <v>0.5625</v>
      </c>
      <c r="C17501" s="8">
        <v>44926.5625</v>
      </c>
      <c r="D17501" s="3">
        <v>0.66</v>
      </c>
      <c r="E17501" s="39"/>
      <c r="F17501" s="39"/>
      <c r="G17501" s="39"/>
      <c r="H17501" s="39"/>
      <c r="I17501" s="39"/>
    </row>
    <row r="17502" spans="1:9" x14ac:dyDescent="0.3">
      <c r="A17502" s="7">
        <v>43465</v>
      </c>
      <c r="B17502" s="2">
        <v>0.58333333333575865</v>
      </c>
      <c r="C17502" s="8">
        <v>44926.583333333336</v>
      </c>
      <c r="D17502" s="3">
        <v>0.74199999999999999</v>
      </c>
      <c r="E17502" s="39"/>
      <c r="F17502" s="39"/>
      <c r="G17502" s="39"/>
      <c r="H17502" s="39"/>
      <c r="I17502" s="39"/>
    </row>
    <row r="17503" spans="1:9" x14ac:dyDescent="0.3">
      <c r="A17503" s="7">
        <v>43465</v>
      </c>
      <c r="B17503" s="2">
        <v>0.60416666666424135</v>
      </c>
      <c r="C17503" s="8">
        <v>44926.604166666664</v>
      </c>
      <c r="D17503" s="3">
        <v>0.74199999999999999</v>
      </c>
      <c r="E17503" s="39"/>
      <c r="F17503" s="39"/>
      <c r="G17503" s="39"/>
      <c r="H17503" s="39"/>
      <c r="I17503" s="39"/>
    </row>
    <row r="17504" spans="1:9" x14ac:dyDescent="0.3">
      <c r="A17504" s="7">
        <v>43465</v>
      </c>
      <c r="B17504" s="2">
        <v>0.625</v>
      </c>
      <c r="C17504" s="8">
        <v>44926.625</v>
      </c>
      <c r="D17504" s="3">
        <v>0.74199999999999999</v>
      </c>
      <c r="E17504" s="39"/>
      <c r="F17504" s="39"/>
      <c r="G17504" s="39"/>
      <c r="H17504" s="39"/>
      <c r="I17504" s="39"/>
    </row>
    <row r="17505" spans="1:9" x14ac:dyDescent="0.3">
      <c r="A17505" s="7">
        <v>43465</v>
      </c>
      <c r="B17505" s="2">
        <v>0.64583333333575865</v>
      </c>
      <c r="C17505" s="8">
        <v>44926.645833333336</v>
      </c>
      <c r="D17505" s="3">
        <v>0.68700000000000006</v>
      </c>
      <c r="E17505" s="39"/>
      <c r="F17505" s="39"/>
      <c r="G17505" s="39"/>
      <c r="H17505" s="39"/>
      <c r="I17505" s="39"/>
    </row>
    <row r="17506" spans="1:9" x14ac:dyDescent="0.3">
      <c r="A17506" s="7">
        <v>43465</v>
      </c>
      <c r="B17506" s="2">
        <v>0.66666666666424135</v>
      </c>
      <c r="C17506" s="8">
        <v>44926.666666666664</v>
      </c>
      <c r="D17506" s="3">
        <v>0.63200000000000001</v>
      </c>
      <c r="E17506" s="39"/>
      <c r="F17506" s="39"/>
      <c r="G17506" s="39"/>
      <c r="H17506" s="39"/>
      <c r="I17506" s="39"/>
    </row>
    <row r="17507" spans="1:9" x14ac:dyDescent="0.3">
      <c r="A17507" s="7">
        <v>43465</v>
      </c>
      <c r="B17507" s="2">
        <v>0.6875</v>
      </c>
      <c r="C17507" s="8">
        <v>44926.6875</v>
      </c>
      <c r="D17507" s="3">
        <v>0.57699999999999996</v>
      </c>
      <c r="E17507" s="39"/>
      <c r="F17507" s="39"/>
      <c r="G17507" s="39"/>
      <c r="H17507" s="39"/>
      <c r="I17507" s="39"/>
    </row>
    <row r="17508" spans="1:9" x14ac:dyDescent="0.3">
      <c r="A17508" s="7">
        <v>43465</v>
      </c>
      <c r="B17508" s="2">
        <v>0.70833333333575865</v>
      </c>
      <c r="C17508" s="8">
        <v>44926.708333333336</v>
      </c>
      <c r="D17508" s="3">
        <v>0.52200000000000002</v>
      </c>
      <c r="E17508" s="39"/>
      <c r="F17508" s="39"/>
      <c r="G17508" s="39"/>
      <c r="H17508" s="39"/>
      <c r="I17508" s="39"/>
    </row>
    <row r="17509" spans="1:9" x14ac:dyDescent="0.3">
      <c r="A17509" s="7">
        <v>43465</v>
      </c>
      <c r="B17509" s="2">
        <v>0.72916666666424135</v>
      </c>
      <c r="C17509" s="8">
        <v>44926.729166666664</v>
      </c>
      <c r="D17509" s="3">
        <v>0.495</v>
      </c>
      <c r="E17509" s="39"/>
      <c r="F17509" s="39"/>
      <c r="G17509" s="39"/>
      <c r="H17509" s="39"/>
      <c r="I17509" s="39"/>
    </row>
    <row r="17510" spans="1:9" x14ac:dyDescent="0.3">
      <c r="A17510" s="7">
        <v>43465</v>
      </c>
      <c r="B17510" s="2">
        <v>0.75</v>
      </c>
      <c r="C17510" s="8">
        <v>44926.75</v>
      </c>
      <c r="D17510" s="3">
        <v>0.46700000000000003</v>
      </c>
      <c r="E17510" s="39"/>
      <c r="F17510" s="39"/>
      <c r="G17510" s="39"/>
      <c r="H17510" s="39"/>
      <c r="I17510" s="39"/>
    </row>
    <row r="17511" spans="1:9" x14ac:dyDescent="0.3">
      <c r="A17511" s="7">
        <v>43465</v>
      </c>
      <c r="B17511" s="2">
        <v>0.77083333333575865</v>
      </c>
      <c r="C17511" s="8">
        <v>44926.770833333336</v>
      </c>
      <c r="D17511" s="3">
        <v>0.439</v>
      </c>
      <c r="E17511" s="39"/>
      <c r="F17511" s="39"/>
      <c r="G17511" s="39"/>
      <c r="H17511" s="39"/>
      <c r="I17511" s="39"/>
    </row>
    <row r="17512" spans="1:9" x14ac:dyDescent="0.3">
      <c r="A17512" s="7">
        <v>43465</v>
      </c>
      <c r="B17512" s="2">
        <v>0.79166666666424135</v>
      </c>
      <c r="C17512" s="8">
        <v>44926.791666666664</v>
      </c>
      <c r="D17512" s="3">
        <v>0.41199999999999998</v>
      </c>
      <c r="E17512" s="39"/>
      <c r="F17512" s="39"/>
      <c r="G17512" s="39"/>
      <c r="H17512" s="39"/>
      <c r="I17512" s="39"/>
    </row>
    <row r="17513" spans="1:9" x14ac:dyDescent="0.3">
      <c r="A17513" s="7">
        <v>43465</v>
      </c>
      <c r="B17513" s="2">
        <v>0.8125</v>
      </c>
      <c r="C17513" s="8">
        <v>44926.8125</v>
      </c>
      <c r="D17513" s="3">
        <v>0.41199999999999998</v>
      </c>
      <c r="E17513" s="39"/>
      <c r="F17513" s="39"/>
      <c r="G17513" s="39"/>
      <c r="H17513" s="39"/>
      <c r="I17513" s="39"/>
    </row>
    <row r="17514" spans="1:9" x14ac:dyDescent="0.3">
      <c r="A17514" s="7">
        <v>43465</v>
      </c>
      <c r="B17514" s="2">
        <v>0.83333333333575865</v>
      </c>
      <c r="C17514" s="8">
        <v>44926.833333333336</v>
      </c>
      <c r="D17514" s="3">
        <v>0.41199999999999998</v>
      </c>
      <c r="E17514" s="39"/>
      <c r="F17514" s="39"/>
      <c r="G17514" s="39"/>
      <c r="H17514" s="39"/>
      <c r="I17514" s="39"/>
    </row>
    <row r="17515" spans="1:9" x14ac:dyDescent="0.3">
      <c r="A17515" s="7">
        <v>43465</v>
      </c>
      <c r="B17515" s="2">
        <v>0.85416666666424135</v>
      </c>
      <c r="C17515" s="8">
        <v>44926.854166666664</v>
      </c>
      <c r="D17515" s="3">
        <v>0.38400000000000001</v>
      </c>
      <c r="E17515" s="39"/>
      <c r="F17515" s="39"/>
      <c r="G17515" s="39"/>
      <c r="H17515" s="39"/>
      <c r="I17515" s="39"/>
    </row>
    <row r="17516" spans="1:9" x14ac:dyDescent="0.3">
      <c r="A17516" s="7">
        <v>43465</v>
      </c>
      <c r="B17516" s="2">
        <v>0.875</v>
      </c>
      <c r="C17516" s="8">
        <v>44926.875</v>
      </c>
      <c r="D17516" s="3">
        <v>0.38400000000000001</v>
      </c>
      <c r="E17516" s="39"/>
      <c r="F17516" s="39"/>
      <c r="G17516" s="39"/>
      <c r="H17516" s="39"/>
      <c r="I17516" s="39"/>
    </row>
    <row r="17517" spans="1:9" x14ac:dyDescent="0.3">
      <c r="A17517" s="7">
        <v>43465</v>
      </c>
      <c r="B17517" s="2">
        <v>0.89583333333575865</v>
      </c>
      <c r="C17517" s="8">
        <v>44926.895833333336</v>
      </c>
      <c r="D17517" s="3">
        <v>0.38400000000000001</v>
      </c>
      <c r="E17517" s="39"/>
      <c r="F17517" s="39"/>
      <c r="G17517" s="39"/>
      <c r="H17517" s="39"/>
      <c r="I17517" s="39"/>
    </row>
    <row r="17518" spans="1:9" x14ac:dyDescent="0.3">
      <c r="A17518" s="7">
        <v>43465</v>
      </c>
      <c r="B17518" s="2">
        <v>0.91666666666424135</v>
      </c>
      <c r="C17518" s="8">
        <v>44926.916666666664</v>
      </c>
      <c r="D17518" s="3">
        <v>0.38400000000000001</v>
      </c>
      <c r="E17518" s="39"/>
      <c r="F17518" s="39"/>
      <c r="G17518" s="39"/>
      <c r="H17518" s="39"/>
      <c r="I17518" s="39"/>
    </row>
    <row r="17519" spans="1:9" x14ac:dyDescent="0.3">
      <c r="A17519" s="7">
        <v>43465</v>
      </c>
      <c r="B17519" s="2">
        <v>0.9375</v>
      </c>
      <c r="C17519" s="8">
        <v>44926.9375</v>
      </c>
      <c r="D17519" s="3">
        <v>0.38400000000000001</v>
      </c>
      <c r="E17519" s="39"/>
      <c r="F17519" s="39"/>
      <c r="G17519" s="39"/>
      <c r="H17519" s="39"/>
      <c r="I17519" s="39"/>
    </row>
    <row r="17520" spans="1:9" x14ac:dyDescent="0.3">
      <c r="A17520" s="7">
        <v>43465</v>
      </c>
      <c r="B17520" s="2">
        <v>0.95833333333575865</v>
      </c>
      <c r="C17520" s="8">
        <v>44926.958333333336</v>
      </c>
      <c r="D17520" s="3">
        <v>0.38400000000000001</v>
      </c>
      <c r="E17520" s="39"/>
      <c r="F17520" s="39"/>
      <c r="G17520" s="39"/>
      <c r="H17520" s="39"/>
      <c r="I17520" s="39"/>
    </row>
    <row r="17521" spans="1:9" x14ac:dyDescent="0.3">
      <c r="A17521" s="7">
        <v>43465</v>
      </c>
      <c r="B17521" s="2">
        <v>0.97916666666424135</v>
      </c>
      <c r="C17521" s="8">
        <v>44926.979166666664</v>
      </c>
      <c r="D17521" s="3">
        <v>0.38400000000000001</v>
      </c>
      <c r="E17521" s="48">
        <f>+IF(D17521="","",AVERAGE(D17474:D17521))</f>
        <v>0.43972916666666673</v>
      </c>
      <c r="F17521" s="48">
        <f>+IF(D17521="","",MIN(D17474:D17521))</f>
        <v>0.30099999999999999</v>
      </c>
      <c r="G17521" s="48">
        <f>+IF(D17521="","",MAX(D17474:D17521))</f>
        <v>0.74199999999999999</v>
      </c>
      <c r="H17521" s="48">
        <f>STDEV(D17474:D17521)</f>
        <v>0.11949677100299309</v>
      </c>
      <c r="I17521" s="48">
        <f>+IF(F17521="","",(G17521-F17521))</f>
        <v>0.441</v>
      </c>
    </row>
    <row r="17522" spans="1:9" x14ac:dyDescent="0.3">
      <c r="F17522" s="39"/>
      <c r="G17522" s="39"/>
    </row>
    <row r="17523" spans="1:9" x14ac:dyDescent="0.3">
      <c r="F17523" s="39"/>
      <c r="G17523" s="39"/>
    </row>
    <row r="17524" spans="1:9" x14ac:dyDescent="0.3">
      <c r="F17524" s="39"/>
      <c r="G17524" s="39"/>
    </row>
    <row r="17525" spans="1:9" x14ac:dyDescent="0.3">
      <c r="F17525" s="39"/>
      <c r="G17525" s="39"/>
    </row>
    <row r="17526" spans="1:9" x14ac:dyDescent="0.3">
      <c r="F17526" s="39"/>
      <c r="G17526" s="39"/>
    </row>
    <row r="17527" spans="1:9" x14ac:dyDescent="0.3">
      <c r="F17527" s="39"/>
      <c r="G17527" s="39"/>
    </row>
    <row r="17528" spans="1:9" x14ac:dyDescent="0.3">
      <c r="F17528" s="39"/>
      <c r="G17528" s="39"/>
    </row>
    <row r="17529" spans="1:9" x14ac:dyDescent="0.3">
      <c r="F17529" s="39"/>
      <c r="G17529" s="39"/>
    </row>
    <row r="17530" spans="1:9" x14ac:dyDescent="0.3">
      <c r="F17530" s="39"/>
      <c r="G17530" s="39"/>
    </row>
    <row r="17531" spans="1:9" x14ac:dyDescent="0.3">
      <c r="F17531" s="39"/>
      <c r="G17531" s="39"/>
    </row>
    <row r="17532" spans="1:9" x14ac:dyDescent="0.3">
      <c r="F17532" s="39"/>
      <c r="G17532" s="39"/>
    </row>
    <row r="17533" spans="1:9" x14ac:dyDescent="0.3">
      <c r="F17533" s="39"/>
      <c r="G17533" s="39"/>
    </row>
    <row r="17534" spans="1:9" x14ac:dyDescent="0.3">
      <c r="F17534" s="39"/>
      <c r="G17534" s="39"/>
    </row>
    <row r="17535" spans="1:9" x14ac:dyDescent="0.3">
      <c r="F17535" s="39"/>
      <c r="G17535" s="39"/>
    </row>
    <row r="17536" spans="1:9" x14ac:dyDescent="0.3">
      <c r="F17536" s="39"/>
      <c r="G17536" s="39"/>
    </row>
    <row r="17537" spans="6:7" x14ac:dyDescent="0.3">
      <c r="F17537" s="39"/>
      <c r="G17537" s="39"/>
    </row>
    <row r="17538" spans="6:7" x14ac:dyDescent="0.3">
      <c r="F17538" s="39"/>
      <c r="G17538" s="39"/>
    </row>
    <row r="17539" spans="6:7" x14ac:dyDescent="0.3">
      <c r="F17539" s="39"/>
      <c r="G17539" s="39"/>
    </row>
    <row r="17540" spans="6:7" x14ac:dyDescent="0.3">
      <c r="F17540" s="39"/>
      <c r="G17540" s="39"/>
    </row>
    <row r="17541" spans="6:7" x14ac:dyDescent="0.3">
      <c r="F17541" s="39"/>
      <c r="G17541" s="39"/>
    </row>
    <row r="17542" spans="6:7" x14ac:dyDescent="0.3">
      <c r="F17542" s="39"/>
      <c r="G17542" s="39"/>
    </row>
    <row r="17543" spans="6:7" x14ac:dyDescent="0.3">
      <c r="F17543" s="39"/>
      <c r="G17543" s="39"/>
    </row>
    <row r="17544" spans="6:7" x14ac:dyDescent="0.3">
      <c r="F17544" s="39"/>
      <c r="G17544" s="39"/>
    </row>
    <row r="17545" spans="6:7" x14ac:dyDescent="0.3">
      <c r="F17545" s="39"/>
      <c r="G17545" s="39"/>
    </row>
    <row r="17546" spans="6:7" x14ac:dyDescent="0.3">
      <c r="F17546" s="39"/>
      <c r="G17546" s="39"/>
    </row>
    <row r="17547" spans="6:7" x14ac:dyDescent="0.3">
      <c r="F17547" s="39"/>
      <c r="G17547" s="39"/>
    </row>
    <row r="17548" spans="6:7" x14ac:dyDescent="0.3">
      <c r="F17548" s="39"/>
      <c r="G17548" s="39"/>
    </row>
    <row r="17549" spans="6:7" x14ac:dyDescent="0.3">
      <c r="F17549" s="39"/>
      <c r="G17549" s="39"/>
    </row>
    <row r="17550" spans="6:7" x14ac:dyDescent="0.3">
      <c r="F17550" s="39"/>
      <c r="G17550" s="39"/>
    </row>
    <row r="17551" spans="6:7" x14ac:dyDescent="0.3">
      <c r="F17551" s="39"/>
      <c r="G17551" s="39"/>
    </row>
    <row r="17552" spans="6:7" x14ac:dyDescent="0.3">
      <c r="F17552" s="39"/>
      <c r="G17552" s="39"/>
    </row>
    <row r="17553" spans="6:7" x14ac:dyDescent="0.3">
      <c r="F17553" s="39"/>
      <c r="G17553" s="39"/>
    </row>
    <row r="17554" spans="6:7" x14ac:dyDescent="0.3">
      <c r="F17554" s="39"/>
      <c r="G17554" s="39"/>
    </row>
    <row r="17555" spans="6:7" x14ac:dyDescent="0.3">
      <c r="F17555" s="39"/>
      <c r="G17555" s="39"/>
    </row>
    <row r="17556" spans="6:7" x14ac:dyDescent="0.3">
      <c r="F17556" s="39"/>
      <c r="G17556" s="39"/>
    </row>
    <row r="17557" spans="6:7" x14ac:dyDescent="0.3">
      <c r="F17557" s="39"/>
      <c r="G17557" s="39"/>
    </row>
    <row r="17558" spans="6:7" x14ac:dyDescent="0.3">
      <c r="F17558" s="39"/>
      <c r="G17558" s="39"/>
    </row>
    <row r="17559" spans="6:7" x14ac:dyDescent="0.3">
      <c r="F17559" s="39"/>
      <c r="G17559" s="39"/>
    </row>
    <row r="17560" spans="6:7" x14ac:dyDescent="0.3">
      <c r="F17560" s="39"/>
      <c r="G17560" s="39"/>
    </row>
    <row r="17561" spans="6:7" x14ac:dyDescent="0.3">
      <c r="F17561" s="39"/>
      <c r="G17561" s="39"/>
    </row>
    <row r="17562" spans="6:7" x14ac:dyDescent="0.3">
      <c r="F17562" s="39"/>
      <c r="G17562" s="39"/>
    </row>
    <row r="17563" spans="6:7" x14ac:dyDescent="0.3">
      <c r="F17563" s="39"/>
      <c r="G17563" s="39"/>
    </row>
    <row r="17564" spans="6:7" x14ac:dyDescent="0.3">
      <c r="F17564" s="39"/>
      <c r="G17564" s="39"/>
    </row>
    <row r="17565" spans="6:7" x14ac:dyDescent="0.3">
      <c r="F17565" s="39"/>
      <c r="G17565" s="39"/>
    </row>
    <row r="17566" spans="6:7" x14ac:dyDescent="0.3">
      <c r="F17566" s="39"/>
      <c r="G17566" s="39"/>
    </row>
    <row r="17567" spans="6:7" x14ac:dyDescent="0.3">
      <c r="F17567" s="39"/>
      <c r="G17567" s="39"/>
    </row>
    <row r="17568" spans="6:7" x14ac:dyDescent="0.3">
      <c r="F17568" s="39"/>
      <c r="G17568" s="39"/>
    </row>
    <row r="17569" spans="6:7" x14ac:dyDescent="0.3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9"/>
  <sheetViews>
    <sheetView topLeftCell="A7"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3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3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3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3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3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3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3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3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3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3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3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3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3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3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3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3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3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3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3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3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3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3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3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3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3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3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3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3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3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3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36"/>
  <sheetViews>
    <sheetView workbookViewId="0">
      <selection activeCell="J34" sqref="C2:J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3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3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3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3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3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3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3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3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3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3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3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3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3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3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3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3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3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3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3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3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3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3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3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3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3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68</v>
      </c>
    </row>
    <row r="28" spans="1:15" x14ac:dyDescent="0.3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3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3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3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3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3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3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3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3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3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3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3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3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3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3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3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3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3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3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3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3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3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3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3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3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3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3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3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3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3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3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3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3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3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3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3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3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3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8"/>
  <sheetViews>
    <sheetView workbookViewId="0">
      <selection activeCell="J36" sqref="C2:J36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3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3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3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3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3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3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3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3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3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3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3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3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3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3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3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3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3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3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3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3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3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3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3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3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3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3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3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3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3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3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3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3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3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3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3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3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3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3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3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3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3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3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3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3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3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3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3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3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3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3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3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3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3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3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3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3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3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3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3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8"/>
  <sheetViews>
    <sheetView workbookViewId="0">
      <selection activeCell="M19" sqref="M19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3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3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3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3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3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3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3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3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3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3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3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3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3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3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3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3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3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3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3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3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3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3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3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3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3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69</v>
      </c>
    </row>
    <row r="28" spans="1:13" x14ac:dyDescent="0.3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3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3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3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3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39"/>
  <sheetViews>
    <sheetView workbookViewId="0">
      <selection activeCell="J37" sqref="C2:J37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3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3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3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3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3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3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3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3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3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3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3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3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3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3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3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3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3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3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3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3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3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3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3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3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3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69</v>
      </c>
    </row>
    <row r="28" spans="1:12" x14ac:dyDescent="0.3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3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3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3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3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6"/>
  <sheetViews>
    <sheetView workbookViewId="0">
      <selection activeCell="K34" sqref="K34"/>
    </sheetView>
  </sheetViews>
  <sheetFormatPr defaultRowHeight="14.4" x14ac:dyDescent="0.3"/>
  <sheetData>
    <row r="1" spans="1:10" s="4" customFormat="1" x14ac:dyDescent="0.3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3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3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3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3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3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3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3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3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3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3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3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3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3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3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3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3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3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3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3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3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3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3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3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3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3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3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68</v>
      </c>
    </row>
    <row r="28" spans="1:11" x14ac:dyDescent="0.3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3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3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3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3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3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2" x14ac:dyDescent="0.3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2" x14ac:dyDescent="0.3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2" x14ac:dyDescent="0.3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2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3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6" spans="1:12" x14ac:dyDescent="0.3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38"/>
  <sheetViews>
    <sheetView workbookViewId="0">
      <selection activeCell="K21" sqref="K21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3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3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3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3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3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3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3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3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3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3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3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3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3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3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3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3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3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3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3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3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3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3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3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3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3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3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3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3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3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3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3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3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39"/>
  <sheetViews>
    <sheetView topLeftCell="A4" workbookViewId="0">
      <selection activeCell="N28" sqref="N28"/>
    </sheetView>
  </sheetViews>
  <sheetFormatPr defaultRowHeight="14.4" x14ac:dyDescent="0.3"/>
  <cols>
    <col min="1" max="2" width="9.109375" style="73"/>
    <col min="3" max="10" width="9.109375" style="76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3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3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3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3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3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3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3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3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3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3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3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3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3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3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3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3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3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3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3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3">
      <c r="A22" s="73">
        <f>+INPUT!J295</f>
        <v>294</v>
      </c>
      <c r="B22" s="74">
        <f>+INPUT!K295</f>
        <v>43394</v>
      </c>
      <c r="C22" s="76">
        <f>+INPUT!L295</f>
        <v>6.9037291666666674</v>
      </c>
      <c r="D22" s="76">
        <f>+INPUT!M295</f>
        <v>6.6360000000000001</v>
      </c>
      <c r="E22" s="76">
        <f>+INPUT!N295</f>
        <v>7.1920000000000002</v>
      </c>
      <c r="F22" s="76">
        <f>+INPUT!O295</f>
        <v>0.17211793823747887</v>
      </c>
      <c r="G22" s="76">
        <f>+INPUT!P295</f>
        <v>0.55600000000000005</v>
      </c>
      <c r="H22" s="76">
        <f>+INPUT!Q295</f>
        <v>6.9037291666666674</v>
      </c>
      <c r="I22" s="76">
        <f>+INPUT!R295</f>
        <v>6.6360000000000001</v>
      </c>
      <c r="J22" s="76">
        <f>+INPUT!S295</f>
        <v>7.1920000000000002</v>
      </c>
    </row>
    <row r="23" spans="1:10" x14ac:dyDescent="0.3">
      <c r="A23" s="73">
        <f>+INPUT!J296</f>
        <v>295</v>
      </c>
      <c r="B23" s="74">
        <f>+INPUT!K296</f>
        <v>43395</v>
      </c>
      <c r="C23" s="76">
        <f>+INPUT!L296</f>
        <v>6.5574583333333356</v>
      </c>
      <c r="D23" s="76">
        <f>+INPUT!M296</f>
        <v>5.9749999999999996</v>
      </c>
      <c r="E23" s="76">
        <f>+INPUT!N296</f>
        <v>7.242</v>
      </c>
      <c r="F23" s="76">
        <f>+INPUT!O296</f>
        <v>0.40970217300787637</v>
      </c>
      <c r="G23" s="76">
        <f>+INPUT!P296</f>
        <v>1.2670000000000003</v>
      </c>
      <c r="H23" s="76">
        <f>+INPUT!Q296</f>
        <v>6.7305937500000015</v>
      </c>
      <c r="I23" s="76">
        <f>+INPUT!R296</f>
        <v>6.3055000000000003</v>
      </c>
      <c r="J23" s="76">
        <f>+INPUT!S296</f>
        <v>7.2170000000000005</v>
      </c>
    </row>
    <row r="24" spans="1:10" x14ac:dyDescent="0.3">
      <c r="A24" s="73">
        <f>+INPUT!J297</f>
        <v>296</v>
      </c>
      <c r="B24" s="74">
        <f>+INPUT!K297</f>
        <v>43396</v>
      </c>
      <c r="C24" s="76">
        <f>+INPUT!L297</f>
        <v>6.1740416666666649</v>
      </c>
      <c r="D24" s="76">
        <f>+INPUT!M297</f>
        <v>5.6929999999999996</v>
      </c>
      <c r="E24" s="76">
        <f>+INPUT!N297</f>
        <v>6.6609999999999996</v>
      </c>
      <c r="F24" s="76">
        <f>+INPUT!O297</f>
        <v>0.2619046406235328</v>
      </c>
      <c r="G24" s="76">
        <f>+INPUT!P297</f>
        <v>0.96799999999999997</v>
      </c>
      <c r="H24" s="76">
        <f>+INPUT!Q297</f>
        <v>6.5450763888888899</v>
      </c>
      <c r="I24" s="76">
        <f>+INPUT!R297</f>
        <v>6.1013333333333337</v>
      </c>
      <c r="J24" s="76">
        <f>+INPUT!S297</f>
        <v>7.0316666666666663</v>
      </c>
    </row>
    <row r="25" spans="1:10" x14ac:dyDescent="0.3">
      <c r="A25" s="73">
        <f>+INPUT!J298</f>
        <v>297</v>
      </c>
      <c r="B25" s="74">
        <f>+INPUT!K298</f>
        <v>43397</v>
      </c>
      <c r="C25" s="76">
        <f>+INPUT!L298</f>
        <v>5.7118333333333338</v>
      </c>
      <c r="D25" s="76">
        <f>+INPUT!M298</f>
        <v>5.2569999999999997</v>
      </c>
      <c r="E25" s="76">
        <f>+INPUT!N298</f>
        <v>6.077</v>
      </c>
      <c r="F25" s="76">
        <f>+INPUT!O298</f>
        <v>0.18505172748172774</v>
      </c>
      <c r="G25" s="76">
        <f>+INPUT!P298</f>
        <v>0.82000000000000028</v>
      </c>
      <c r="H25" s="76">
        <f>+INPUT!Q298</f>
        <v>6.3367656250000008</v>
      </c>
      <c r="I25" s="76">
        <f>+INPUT!R298</f>
        <v>5.89025</v>
      </c>
      <c r="J25" s="76">
        <f>+INPUT!S298</f>
        <v>6.7929999999999993</v>
      </c>
    </row>
    <row r="26" spans="1:10" x14ac:dyDescent="0.3">
      <c r="A26" s="73">
        <f>+INPUT!J299</f>
        <v>298</v>
      </c>
      <c r="B26" s="74">
        <f>+INPUT!K299</f>
        <v>43398</v>
      </c>
      <c r="C26" s="76">
        <f>+INPUT!L299</f>
        <v>4.9411458333333345</v>
      </c>
      <c r="D26" s="76">
        <f>+INPUT!M299</f>
        <v>4.2460000000000004</v>
      </c>
      <c r="E26" s="76">
        <f>+INPUT!N299</f>
        <v>5.7450000000000001</v>
      </c>
      <c r="F26" s="76">
        <f>+INPUT!O299</f>
        <v>0.40951086492657035</v>
      </c>
      <c r="G26" s="76">
        <f>+INPUT!P299</f>
        <v>1.4989999999999997</v>
      </c>
      <c r="H26" s="76">
        <f>+INPUT!Q299</f>
        <v>6.057641666666667</v>
      </c>
      <c r="I26" s="76">
        <f>+INPUT!R299</f>
        <v>5.5614000000000008</v>
      </c>
      <c r="J26" s="76">
        <f>+INPUT!S299</f>
        <v>6.5833999999999993</v>
      </c>
    </row>
    <row r="27" spans="1:10" x14ac:dyDescent="0.3">
      <c r="A27" s="73">
        <f>+INPUT!J300</f>
        <v>299</v>
      </c>
      <c r="B27" s="74">
        <f>+INPUT!K300</f>
        <v>43399</v>
      </c>
      <c r="C27" s="76">
        <f>+INPUT!L300</f>
        <v>5.5336874999999992</v>
      </c>
      <c r="D27" s="76">
        <f>+INPUT!M300</f>
        <v>4.9729999999999999</v>
      </c>
      <c r="E27" s="76">
        <f>+INPUT!N300</f>
        <v>6.6609999999999996</v>
      </c>
      <c r="F27" s="76">
        <f>+INPUT!O300</f>
        <v>0.5851122880504761</v>
      </c>
      <c r="G27" s="76">
        <f>+INPUT!P300</f>
        <v>1.6879999999999997</v>
      </c>
      <c r="H27" s="76">
        <f>+INPUT!Q300</f>
        <v>5.970315972222223</v>
      </c>
      <c r="I27" s="76">
        <f>+INPUT!R300</f>
        <v>5.4633333333333338</v>
      </c>
      <c r="J27" s="76">
        <f>+INPUT!S300</f>
        <v>6.5963333333333329</v>
      </c>
    </row>
    <row r="28" spans="1:10" x14ac:dyDescent="0.3">
      <c r="A28" s="73">
        <f>+INPUT!J301</f>
        <v>300</v>
      </c>
      <c r="B28" s="74">
        <f>+INPUT!K301</f>
        <v>43400</v>
      </c>
      <c r="C28" s="76">
        <f>+INPUT!L301</f>
        <v>5.2126666666666672</v>
      </c>
      <c r="D28" s="76">
        <f>+INPUT!M301</f>
        <v>4.2460000000000004</v>
      </c>
      <c r="E28" s="76">
        <f>+INPUT!N301</f>
        <v>6.585</v>
      </c>
      <c r="F28" s="76">
        <f>+INPUT!O301</f>
        <v>0.78386159040215142</v>
      </c>
      <c r="G28" s="76">
        <f>+INPUT!P301</f>
        <v>2.3389999999999995</v>
      </c>
      <c r="H28" s="76">
        <f>+INPUT!Q301</f>
        <v>5.8620803571428581</v>
      </c>
      <c r="I28" s="76">
        <f>+INPUT!R301</f>
        <v>5.289428571428572</v>
      </c>
      <c r="J28" s="76">
        <f>+INPUT!S301</f>
        <v>6.5947142857142849</v>
      </c>
    </row>
    <row r="29" spans="1:10" x14ac:dyDescent="0.3">
      <c r="A29" s="73">
        <f>+INPUT!J302</f>
        <v>301</v>
      </c>
      <c r="B29" s="74">
        <f>+INPUT!K302</f>
        <v>43401</v>
      </c>
      <c r="C29" s="76">
        <f>+INPUT!L302</f>
        <v>5.9743749999999993</v>
      </c>
      <c r="D29" s="76">
        <f>+INPUT!M302</f>
        <v>5.3849999999999998</v>
      </c>
      <c r="E29" s="76">
        <f>+INPUT!N302</f>
        <v>6.8390000000000004</v>
      </c>
      <c r="F29" s="76">
        <f>+INPUT!O302</f>
        <v>0.4884099091559283</v>
      </c>
      <c r="G29" s="76">
        <f>+INPUT!P302</f>
        <v>1.4540000000000006</v>
      </c>
      <c r="H29" s="76">
        <f>+INPUT!Q302</f>
        <v>5.729315476190477</v>
      </c>
      <c r="I29" s="76">
        <f>+INPUT!R302</f>
        <v>5.1107142857142858</v>
      </c>
      <c r="J29" s="76">
        <f>+INPUT!S302</f>
        <v>6.5442857142857136</v>
      </c>
    </row>
    <row r="30" spans="1:10" x14ac:dyDescent="0.3">
      <c r="A30" s="73">
        <f>+INPUT!J303</f>
        <v>302</v>
      </c>
      <c r="B30" s="74">
        <f>+INPUT!K303</f>
        <v>43402</v>
      </c>
      <c r="C30" s="76">
        <f>+INPUT!L303</f>
        <v>5.3408750000000014</v>
      </c>
      <c r="D30" s="76">
        <f>+INPUT!M303</f>
        <v>4.4800000000000004</v>
      </c>
      <c r="E30" s="76">
        <f>+INPUT!N303</f>
        <v>6.1529999999999996</v>
      </c>
      <c r="F30" s="76">
        <f>+INPUT!O303</f>
        <v>0.50662469322688364</v>
      </c>
      <c r="G30" s="76">
        <f>+INPUT!P303</f>
        <v>1.6729999999999992</v>
      </c>
      <c r="H30" s="76">
        <f>+INPUT!Q303</f>
        <v>5.5555178571428581</v>
      </c>
      <c r="I30" s="76">
        <f>+INPUT!R303</f>
        <v>4.8971428571428577</v>
      </c>
      <c r="J30" s="76">
        <f>+INPUT!S303</f>
        <v>6.3887142857142853</v>
      </c>
    </row>
    <row r="31" spans="1:10" x14ac:dyDescent="0.3">
      <c r="A31" s="73">
        <f>+INPUT!J304</f>
        <v>303</v>
      </c>
      <c r="B31" s="74">
        <f>+INPUT!K304</f>
        <v>43403</v>
      </c>
      <c r="C31" s="76">
        <f>+INPUT!L304</f>
        <v>6.1179374999999974</v>
      </c>
      <c r="D31" s="76">
        <f>+INPUT!M304</f>
        <v>4.9989999999999997</v>
      </c>
      <c r="E31" s="76">
        <f>+INPUT!N304</f>
        <v>7.1669999999999998</v>
      </c>
      <c r="F31" s="76">
        <f>+INPUT!O304</f>
        <v>0.94770339210900889</v>
      </c>
      <c r="G31" s="76">
        <f>+INPUT!P304</f>
        <v>2.1680000000000001</v>
      </c>
      <c r="H31" s="76">
        <f>+INPUT!Q304</f>
        <v>5.5475029761904766</v>
      </c>
      <c r="I31" s="76">
        <f>+INPUT!R304</f>
        <v>4.798</v>
      </c>
      <c r="J31" s="76">
        <f>+INPUT!S304</f>
        <v>6.4609999999999994</v>
      </c>
    </row>
    <row r="32" spans="1:10" x14ac:dyDescent="0.3">
      <c r="A32" s="73">
        <f>+INPUT!J305</f>
        <v>304</v>
      </c>
      <c r="B32" s="74">
        <f>+INPUT!K305</f>
        <v>43404</v>
      </c>
      <c r="C32" s="76">
        <f>+INPUT!L305</f>
        <v>7.5222708333333328</v>
      </c>
      <c r="D32" s="76">
        <f>+INPUT!M305</f>
        <v>7.0410000000000004</v>
      </c>
      <c r="E32" s="76">
        <f>+INPUT!N305</f>
        <v>8.2200000000000006</v>
      </c>
      <c r="F32" s="76">
        <f>+INPUT!O305</f>
        <v>0.45078766712647916</v>
      </c>
      <c r="G32" s="76">
        <f>+INPUT!P305</f>
        <v>1.1790000000000003</v>
      </c>
      <c r="H32" s="76">
        <f>+INPUT!Q305</f>
        <v>5.806136904761904</v>
      </c>
      <c r="I32" s="76">
        <f>+INPUT!R305</f>
        <v>5.0528571428571434</v>
      </c>
      <c r="J32" s="76">
        <f>+INPUT!S305</f>
        <v>6.7671428571428569</v>
      </c>
    </row>
    <row r="34" spans="2:10" x14ac:dyDescent="0.3">
      <c r="B34" s="72" t="s">
        <v>23</v>
      </c>
      <c r="C34" s="76">
        <f>AVERAGE(C2:C32)</f>
        <v>5.9990928030303046</v>
      </c>
      <c r="D34" s="76">
        <f>AVERAGE(D2:D32)</f>
        <v>5.3573636363636377</v>
      </c>
      <c r="E34" s="76">
        <f>AVERAGE(E2:E32)</f>
        <v>6.7765454545454533</v>
      </c>
      <c r="G34" s="76">
        <f>AVERAGE(G2:G32)</f>
        <v>1.4191818181818181</v>
      </c>
      <c r="H34" s="76">
        <f>AVERAGE(H2:H32)</f>
        <v>6.0949705582611848</v>
      </c>
      <c r="I34" s="76">
        <f>AVERAGE(I2:I32)</f>
        <v>5.5550872294372304</v>
      </c>
      <c r="J34" s="76">
        <f>AVERAGE(J2:J32)</f>
        <v>6.7426597402597395</v>
      </c>
    </row>
    <row r="35" spans="2:10" x14ac:dyDescent="0.3">
      <c r="B35" s="72" t="s">
        <v>24</v>
      </c>
      <c r="C35" s="76">
        <f>MIN(C2:C32)</f>
        <v>4.9411458333333345</v>
      </c>
      <c r="D35" s="76">
        <f>MIN(D2:D32)</f>
        <v>4.2460000000000004</v>
      </c>
      <c r="E35" s="76">
        <f>MIN(E2:E32)</f>
        <v>5.7450000000000001</v>
      </c>
      <c r="G35" s="76">
        <f>MIN(G2:G32)</f>
        <v>0.55600000000000005</v>
      </c>
      <c r="H35" s="76">
        <f>MIN(H2:H32)</f>
        <v>5.5475029761904766</v>
      </c>
      <c r="I35" s="76">
        <f>MIN(I2:I32)</f>
        <v>4.798</v>
      </c>
      <c r="J35" s="76">
        <f>MIN(J2:J32)</f>
        <v>6.3887142857142853</v>
      </c>
    </row>
    <row r="36" spans="2:10" x14ac:dyDescent="0.3">
      <c r="B36" s="72" t="s">
        <v>25</v>
      </c>
      <c r="C36" s="76">
        <f>MAX(C2:C32)</f>
        <v>7.5222708333333328</v>
      </c>
      <c r="D36" s="76">
        <f>MAX(D2:D32)</f>
        <v>7.0410000000000004</v>
      </c>
      <c r="E36" s="76">
        <f>MAX(E2:E32)</f>
        <v>8.2200000000000006</v>
      </c>
      <c r="G36" s="76">
        <f>MAX(G2:G32)</f>
        <v>2.3389999999999995</v>
      </c>
      <c r="H36" s="76">
        <f>MAX(H2:H32)</f>
        <v>6.9037291666666674</v>
      </c>
      <c r="I36" s="76">
        <f>MAX(I2:I32)</f>
        <v>6.6360000000000001</v>
      </c>
      <c r="J36" s="76">
        <f>MAX(J2:J32)</f>
        <v>7.2170000000000005</v>
      </c>
    </row>
    <row r="37" spans="2:10" x14ac:dyDescent="0.3">
      <c r="B37" s="72" t="s">
        <v>26</v>
      </c>
      <c r="C37" s="76">
        <f>STDEV(C2:C32)</f>
        <v>0.77237562742527011</v>
      </c>
      <c r="D37" s="76">
        <f>STDEV(D2:D32)</f>
        <v>0.92144943135553325</v>
      </c>
      <c r="E37" s="76">
        <f>STDEV(E2:E32)</f>
        <v>0.68079488300608793</v>
      </c>
      <c r="G37" s="76">
        <f>STDEV(G2:G32)</f>
        <v>0.54217871927655348</v>
      </c>
      <c r="H37" s="76">
        <f>STDEV(H2:H32)</f>
        <v>0.46884922821262465</v>
      </c>
      <c r="I37" s="76">
        <f>STDEV(I2:I32)</f>
        <v>0.60638420384024794</v>
      </c>
      <c r="J37" s="76">
        <f>STDEV(J2:J32)</f>
        <v>0.28743498522589078</v>
      </c>
    </row>
    <row r="39" spans="2:10" x14ac:dyDescent="0.3">
      <c r="B39" s="72" t="s">
        <v>47</v>
      </c>
      <c r="C39" s="73">
        <f>COUNT(C2:C32)</f>
        <v>11</v>
      </c>
      <c r="D39" s="73">
        <f t="shared" ref="D39:J39" si="0">COUNT(D2:D32)</f>
        <v>11</v>
      </c>
      <c r="E39" s="73">
        <f t="shared" si="0"/>
        <v>11</v>
      </c>
      <c r="F39" s="73"/>
      <c r="G39" s="73">
        <f t="shared" si="0"/>
        <v>11</v>
      </c>
      <c r="H39" s="73">
        <f t="shared" si="0"/>
        <v>11</v>
      </c>
      <c r="I39" s="73">
        <f t="shared" si="0"/>
        <v>11</v>
      </c>
      <c r="J39" s="73">
        <f t="shared" si="0"/>
        <v>11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38"/>
  <sheetViews>
    <sheetView workbookViewId="0">
      <selection activeCell="L33" sqref="L33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+INPUT!J306</f>
        <v>305</v>
      </c>
      <c r="B2" s="74">
        <f>+INPUT!K306</f>
        <v>43405</v>
      </c>
      <c r="C2" s="76">
        <f>+INPUT!L306</f>
        <v>7.0270625000000004</v>
      </c>
      <c r="D2" s="76">
        <f>+INPUT!M306</f>
        <v>6.2809999999999997</v>
      </c>
      <c r="E2" s="76">
        <f>+INPUT!N306</f>
        <v>7.5940000000000003</v>
      </c>
      <c r="F2" s="76">
        <f>+INPUT!O306</f>
        <v>0.31119696207085262</v>
      </c>
      <c r="G2" s="76">
        <f>+INPUT!P306</f>
        <v>1.3130000000000006</v>
      </c>
      <c r="H2" s="76">
        <f>+INPUT!Q306</f>
        <v>6.1041249999999989</v>
      </c>
      <c r="I2" s="76">
        <f>+INPUT!R306</f>
        <v>5.3435714285714289</v>
      </c>
      <c r="J2" s="76">
        <f>+INPUT!S306</f>
        <v>7.0312857142857146</v>
      </c>
    </row>
    <row r="3" spans="1:10" x14ac:dyDescent="0.3">
      <c r="A3" s="73">
        <f>+INPUT!J307</f>
        <v>306</v>
      </c>
      <c r="B3" s="74">
        <f>+INPUT!K307</f>
        <v>43406</v>
      </c>
      <c r="C3" s="76">
        <f>+INPUT!L307</f>
        <v>5.601541666666666</v>
      </c>
      <c r="D3" s="76">
        <f>+INPUT!M307</f>
        <v>5.1539999999999999</v>
      </c>
      <c r="E3" s="76">
        <f>+INPUT!N307</f>
        <v>6.23</v>
      </c>
      <c r="F3" s="76">
        <f>+INPUT!O307</f>
        <v>0.26855737200221785</v>
      </c>
      <c r="G3" s="76">
        <f>+INPUT!P307</f>
        <v>1.0760000000000005</v>
      </c>
      <c r="H3" s="76">
        <f>+INPUT!Q307</f>
        <v>6.1138184523809525</v>
      </c>
      <c r="I3" s="76">
        <f>+INPUT!R307</f>
        <v>5.3694285714285712</v>
      </c>
      <c r="J3" s="76">
        <f>+INPUT!S307</f>
        <v>6.9697142857142849</v>
      </c>
    </row>
    <row r="4" spans="1:10" x14ac:dyDescent="0.3">
      <c r="A4" s="73">
        <f>+INPUT!J308</f>
        <v>307</v>
      </c>
      <c r="B4" s="74">
        <f>+INPUT!K308</f>
        <v>43407</v>
      </c>
      <c r="C4" s="76">
        <f>+INPUT!L308</f>
        <v>4.464624999999999</v>
      </c>
      <c r="D4" s="76">
        <f>+INPUT!M308</f>
        <v>4.0890000000000004</v>
      </c>
      <c r="E4" s="76">
        <f>+INPUT!N308</f>
        <v>5.1020000000000003</v>
      </c>
      <c r="F4" s="76">
        <f>+INPUT!O308</f>
        <v>0.25130354833200286</v>
      </c>
      <c r="G4" s="76">
        <f>+INPUT!P308</f>
        <v>1.0129999999999999</v>
      </c>
      <c r="H4" s="76">
        <f>+INPUT!Q308</f>
        <v>6.0069553571428571</v>
      </c>
      <c r="I4" s="76">
        <f>+INPUT!R308</f>
        <v>5.3470000000000004</v>
      </c>
      <c r="J4" s="76">
        <f>+INPUT!S308</f>
        <v>6.7578571428571435</v>
      </c>
    </row>
    <row r="5" spans="1:10" x14ac:dyDescent="0.3">
      <c r="A5" s="73">
        <f>+INPUT!J309</f>
        <v>308</v>
      </c>
      <c r="B5" s="74">
        <f>+INPUT!K309</f>
        <v>43408</v>
      </c>
      <c r="C5" s="76">
        <f>+INPUT!L309</f>
        <v>3.131812499999997</v>
      </c>
      <c r="D5" s="76">
        <f>+INPUT!M309</f>
        <v>2.7170000000000001</v>
      </c>
      <c r="E5" s="76">
        <f>+INPUT!N309</f>
        <v>4.141</v>
      </c>
      <c r="F5" s="76">
        <f>+INPUT!O309</f>
        <v>0.44370997122428657</v>
      </c>
      <c r="G5" s="76">
        <f>+INPUT!P309</f>
        <v>1.4239999999999999</v>
      </c>
      <c r="H5" s="76">
        <f>+INPUT!Q309</f>
        <v>5.6008749999999994</v>
      </c>
      <c r="I5" s="76">
        <f>+INPUT!R309</f>
        <v>4.9658571428571419</v>
      </c>
      <c r="J5" s="76">
        <f>+INPUT!S309</f>
        <v>6.3724285714285722</v>
      </c>
    </row>
    <row r="6" spans="1:10" x14ac:dyDescent="0.3">
      <c r="A6" s="73">
        <f>+INPUT!J310</f>
        <v>309</v>
      </c>
      <c r="B6" s="74">
        <f>+INPUT!K310</f>
        <v>43409</v>
      </c>
      <c r="C6" s="76">
        <f>+INPUT!L310</f>
        <v>3.1545416666666668</v>
      </c>
      <c r="D6" s="76">
        <f>+INPUT!M310</f>
        <v>2.37</v>
      </c>
      <c r="E6" s="76">
        <f>+INPUT!N310</f>
        <v>3.6960000000000002</v>
      </c>
      <c r="F6" s="76">
        <f>+INPUT!O310</f>
        <v>0.29606647890140825</v>
      </c>
      <c r="G6" s="76">
        <f>+INPUT!P310</f>
        <v>1.3260000000000001</v>
      </c>
      <c r="H6" s="76">
        <f>+INPUT!Q310</f>
        <v>5.2885416666666654</v>
      </c>
      <c r="I6" s="76">
        <f>+INPUT!R310</f>
        <v>4.6644285714285711</v>
      </c>
      <c r="J6" s="76">
        <f>+INPUT!S310</f>
        <v>6.0214285714285714</v>
      </c>
    </row>
    <row r="7" spans="1:10" x14ac:dyDescent="0.3">
      <c r="A7" s="73">
        <f>+INPUT!J311</f>
        <v>310</v>
      </c>
      <c r="B7" s="74">
        <f>+INPUT!K311</f>
        <v>43410</v>
      </c>
      <c r="C7" s="76">
        <f>+INPUT!L311</f>
        <v>1.8897291666666673</v>
      </c>
      <c r="D7" s="76">
        <f>+INPUT!M311</f>
        <v>1.1259999999999999</v>
      </c>
      <c r="E7" s="76">
        <f>+INPUT!N311</f>
        <v>2.4500000000000002</v>
      </c>
      <c r="F7" s="76">
        <f>+INPUT!O311</f>
        <v>0.47099436413411155</v>
      </c>
      <c r="G7" s="76">
        <f>+INPUT!P311</f>
        <v>1.3240000000000003</v>
      </c>
      <c r="H7" s="76">
        <f>+INPUT!Q311</f>
        <v>4.6845119047619042</v>
      </c>
      <c r="I7" s="76">
        <f>+INPUT!R311</f>
        <v>4.1111428571428572</v>
      </c>
      <c r="J7" s="76">
        <f>+INPUT!S311</f>
        <v>5.3475714285714284</v>
      </c>
    </row>
    <row r="8" spans="1:10" x14ac:dyDescent="0.3">
      <c r="A8" s="73">
        <f>+INPUT!J312</f>
        <v>311</v>
      </c>
      <c r="B8" s="74">
        <f>+INPUT!K312</f>
        <v>43411</v>
      </c>
      <c r="C8" s="76">
        <f>+INPUT!L312</f>
        <v>1.5969791666666664</v>
      </c>
      <c r="D8" s="76">
        <f>+INPUT!M312</f>
        <v>0.90700000000000003</v>
      </c>
      <c r="E8" s="76">
        <f>+INPUT!N312</f>
        <v>2.2360000000000002</v>
      </c>
      <c r="F8" s="76">
        <f>+INPUT!O312</f>
        <v>0.36051815485807637</v>
      </c>
      <c r="G8" s="76">
        <f>+INPUT!P312</f>
        <v>1.3290000000000002</v>
      </c>
      <c r="H8" s="76">
        <f>+INPUT!Q312</f>
        <v>3.8380416666666664</v>
      </c>
      <c r="I8" s="76">
        <f>+INPUT!R312</f>
        <v>3.2348571428571433</v>
      </c>
      <c r="J8" s="76">
        <f>+INPUT!S312</f>
        <v>4.4927142857142863</v>
      </c>
    </row>
    <row r="9" spans="1:10" x14ac:dyDescent="0.3">
      <c r="A9" s="73">
        <f>+INPUT!J313</f>
        <v>312</v>
      </c>
      <c r="B9" s="74">
        <f>+INPUT!K313</f>
        <v>43412</v>
      </c>
      <c r="C9" s="76">
        <f>+INPUT!L313</f>
        <v>0.45912499999999995</v>
      </c>
      <c r="D9" s="76">
        <f>+INPUT!M313</f>
        <v>2.4E-2</v>
      </c>
      <c r="E9" s="76">
        <f>+INPUT!N313</f>
        <v>1.153</v>
      </c>
      <c r="F9" s="76">
        <f>+INPUT!O313</f>
        <v>0.33812358467080983</v>
      </c>
      <c r="G9" s="76">
        <f>+INPUT!P313</f>
        <v>1.129</v>
      </c>
      <c r="H9" s="76">
        <f>+INPUT!Q313</f>
        <v>2.8997648809523811</v>
      </c>
      <c r="I9" s="76">
        <f>+INPUT!R313</f>
        <v>2.3410000000000002</v>
      </c>
      <c r="J9" s="76">
        <f>+INPUT!S313</f>
        <v>3.5725714285714285</v>
      </c>
    </row>
    <row r="10" spans="1:10" x14ac:dyDescent="0.3">
      <c r="A10" s="73">
        <f>+INPUT!J314</f>
        <v>313</v>
      </c>
      <c r="B10" s="74">
        <f>+INPUT!K314</f>
        <v>43413</v>
      </c>
      <c r="C10" s="76">
        <f>+INPUT!L314</f>
        <v>0.13385416666666669</v>
      </c>
      <c r="D10" s="76">
        <f>+INPUT!M314</f>
        <v>-4.0000000000000001E-3</v>
      </c>
      <c r="E10" s="76">
        <f>+INPUT!N314</f>
        <v>0.88</v>
      </c>
      <c r="F10" s="76">
        <f>+INPUT!O314</f>
        <v>0.22833979807848834</v>
      </c>
      <c r="G10" s="76">
        <f>+INPUT!P314</f>
        <v>0.88400000000000001</v>
      </c>
      <c r="H10" s="76">
        <f>+INPUT!Q314</f>
        <v>2.1186666666666665</v>
      </c>
      <c r="I10" s="76">
        <f>+INPUT!R314</f>
        <v>1.6041428571428573</v>
      </c>
      <c r="J10" s="76">
        <f>+INPUT!S314</f>
        <v>2.8082857142857138</v>
      </c>
    </row>
    <row r="11" spans="1:10" x14ac:dyDescent="0.3">
      <c r="A11" s="73">
        <f>+INPUT!J315</f>
        <v>314</v>
      </c>
      <c r="B11" s="74">
        <f>+INPUT!K315</f>
        <v>43414</v>
      </c>
      <c r="C11" s="76">
        <f>+INPUT!L315</f>
        <v>0.13208333333333336</v>
      </c>
      <c r="D11" s="76">
        <f>+INPUT!M315</f>
        <v>-4.0000000000000001E-3</v>
      </c>
      <c r="E11" s="76">
        <f>+INPUT!N315</f>
        <v>0.82499999999999996</v>
      </c>
      <c r="F11" s="76">
        <f>+INPUT!O315</f>
        <v>0.21774431944939987</v>
      </c>
      <c r="G11" s="76">
        <f>+INPUT!P315</f>
        <v>0.82899999999999996</v>
      </c>
      <c r="H11" s="76">
        <f>+INPUT!Q315</f>
        <v>1.4997321428571428</v>
      </c>
      <c r="I11" s="76">
        <f>+INPUT!R315</f>
        <v>1.0194285714285714</v>
      </c>
      <c r="J11" s="76">
        <f>+INPUT!S315</f>
        <v>2.1972857142857145</v>
      </c>
    </row>
    <row r="12" spans="1:10" x14ac:dyDescent="0.3">
      <c r="A12" s="73">
        <f>+INPUT!J316</f>
        <v>315</v>
      </c>
      <c r="B12" s="74">
        <f>+INPUT!K316</f>
        <v>43415</v>
      </c>
      <c r="C12" s="76">
        <f>+INPUT!L316</f>
        <v>0.36108333333333337</v>
      </c>
      <c r="D12" s="76">
        <f>+INPUT!M316</f>
        <v>-4.0000000000000001E-3</v>
      </c>
      <c r="E12" s="76">
        <f>+INPUT!N316</f>
        <v>1.153</v>
      </c>
      <c r="F12" s="76">
        <f>+INPUT!O316</f>
        <v>0.37725581553451226</v>
      </c>
      <c r="G12" s="76">
        <f>+INPUT!P316</f>
        <v>1.157</v>
      </c>
      <c r="H12" s="76">
        <f>+INPUT!Q316</f>
        <v>1.1039136904761906</v>
      </c>
      <c r="I12" s="76">
        <f>+INPUT!R316</f>
        <v>0.630714285714286</v>
      </c>
      <c r="J12" s="76">
        <f>+INPUT!S316</f>
        <v>1.7704285714285717</v>
      </c>
    </row>
    <row r="13" spans="1:10" x14ac:dyDescent="0.3">
      <c r="A13" s="73">
        <f>+INPUT!J317</f>
        <v>316</v>
      </c>
      <c r="B13" s="74">
        <f>+INPUT!K317</f>
        <v>43416</v>
      </c>
      <c r="C13" s="76">
        <f>+INPUT!L317</f>
        <v>0.29314583333333338</v>
      </c>
      <c r="D13" s="76">
        <f>+INPUT!M317</f>
        <v>-4.0000000000000001E-3</v>
      </c>
      <c r="E13" s="76">
        <f>+INPUT!N317</f>
        <v>1.1259999999999999</v>
      </c>
      <c r="F13" s="76">
        <f>+INPUT!O317</f>
        <v>0.36535695105526211</v>
      </c>
      <c r="G13" s="76">
        <f>+INPUT!P317</f>
        <v>1.1299999999999999</v>
      </c>
      <c r="H13" s="76">
        <f>+INPUT!Q317</f>
        <v>0.69514285714285706</v>
      </c>
      <c r="I13" s="76">
        <f>+INPUT!R317</f>
        <v>0.29157142857142854</v>
      </c>
      <c r="J13" s="76">
        <f>+INPUT!S317</f>
        <v>1.4032857142857142</v>
      </c>
    </row>
    <row r="14" spans="1:10" x14ac:dyDescent="0.3">
      <c r="A14" s="73">
        <f>+INPUT!J318</f>
        <v>317</v>
      </c>
      <c r="B14" s="74">
        <f>+INPUT!K318</f>
        <v>43417</v>
      </c>
      <c r="C14" s="76">
        <f>+INPUT!L318</f>
        <v>0.1241041666666667</v>
      </c>
      <c r="D14" s="76">
        <f>+INPUT!M318</f>
        <v>-4.0000000000000001E-3</v>
      </c>
      <c r="E14" s="76">
        <f>+INPUT!N318</f>
        <v>0.79700000000000004</v>
      </c>
      <c r="F14" s="76">
        <f>+INPUT!O318</f>
        <v>0.21310063945343055</v>
      </c>
      <c r="G14" s="76">
        <f>+INPUT!P318</f>
        <v>0.80100000000000005</v>
      </c>
      <c r="H14" s="76">
        <f>+INPUT!Q318</f>
        <v>0.44291071428571421</v>
      </c>
      <c r="I14" s="76">
        <f>+INPUT!R318</f>
        <v>0.13014285714285714</v>
      </c>
      <c r="J14" s="76">
        <f>+INPUT!S318</f>
        <v>1.167142857142857</v>
      </c>
    </row>
    <row r="15" spans="1:10" x14ac:dyDescent="0.3">
      <c r="A15" s="73">
        <f>+INPUT!J319</f>
        <v>318</v>
      </c>
      <c r="B15" s="74">
        <f>+INPUT!K319</f>
        <v>43418</v>
      </c>
      <c r="C15" s="76">
        <f>+INPUT!L319</f>
        <v>0.30827083333333333</v>
      </c>
      <c r="D15" s="76">
        <f>+INPUT!M319</f>
        <v>-4.0000000000000001E-3</v>
      </c>
      <c r="E15" s="76">
        <f>+INPUT!N319</f>
        <v>1.0169999999999999</v>
      </c>
      <c r="F15" s="76">
        <f>+INPUT!O319</f>
        <v>0.34498983886259571</v>
      </c>
      <c r="G15" s="76">
        <f>+INPUT!P319</f>
        <v>1.0209999999999999</v>
      </c>
      <c r="H15" s="76">
        <f>+INPUT!Q319</f>
        <v>0.25880952380952382</v>
      </c>
      <c r="I15" s="76">
        <f>+INPUT!R319</f>
        <v>0</v>
      </c>
      <c r="J15" s="76">
        <f>+INPUT!S319</f>
        <v>0.99299999999999977</v>
      </c>
    </row>
    <row r="16" spans="1:10" x14ac:dyDescent="0.3">
      <c r="A16" s="73">
        <f>+INPUT!J320</f>
        <v>319</v>
      </c>
      <c r="B16" s="74">
        <f>+INPUT!K320</f>
        <v>43419</v>
      </c>
      <c r="C16" s="76">
        <f>+INPUT!L320</f>
        <v>0.17833333333333334</v>
      </c>
      <c r="D16" s="76">
        <f>+INPUT!M320</f>
        <v>2.4E-2</v>
      </c>
      <c r="E16" s="76">
        <f>+INPUT!N320</f>
        <v>0.66</v>
      </c>
      <c r="F16" s="76">
        <f>+INPUT!O320</f>
        <v>0.19478688117533532</v>
      </c>
      <c r="G16" s="76">
        <f>+INPUT!P320</f>
        <v>0.63600000000000001</v>
      </c>
      <c r="H16" s="76">
        <f>+INPUT!Q320</f>
        <v>0.21869642857142857</v>
      </c>
      <c r="I16" s="76">
        <f>+INPUT!R320</f>
        <v>0</v>
      </c>
      <c r="J16" s="76">
        <f>+INPUT!S320</f>
        <v>0.9225714285714286</v>
      </c>
    </row>
    <row r="17" spans="1:10" x14ac:dyDescent="0.3">
      <c r="A17" s="73">
        <f>+INPUT!J321</f>
        <v>320</v>
      </c>
      <c r="B17" s="74">
        <f>+INPUT!K321</f>
        <v>43420</v>
      </c>
      <c r="C17" s="76">
        <f>+INPUT!L321</f>
        <v>0.62466666666666681</v>
      </c>
      <c r="D17" s="76">
        <f>+INPUT!M321</f>
        <v>0.439</v>
      </c>
      <c r="E17" s="76">
        <f>+INPUT!N321</f>
        <v>0.93400000000000005</v>
      </c>
      <c r="F17" s="76">
        <f>+INPUT!O321</f>
        <v>0.16356082001497591</v>
      </c>
      <c r="G17" s="76">
        <f>+INPUT!P321</f>
        <v>0.49500000000000005</v>
      </c>
      <c r="H17" s="76">
        <f>+INPUT!Q321</f>
        <v>0.28881250000000003</v>
      </c>
      <c r="I17" s="76">
        <f>+INPUT!R321</f>
        <v>6.3285714285714292E-2</v>
      </c>
      <c r="J17" s="76">
        <f>+INPUT!S321</f>
        <v>0.93028571428571438</v>
      </c>
    </row>
    <row r="18" spans="1:10" x14ac:dyDescent="0.3">
      <c r="A18" s="73">
        <f>+INPUT!J322</f>
        <v>321</v>
      </c>
      <c r="B18" s="74">
        <f>+INPUT!K322</f>
        <v>43421</v>
      </c>
      <c r="C18" s="76">
        <f>+INPUT!L322</f>
        <v>0.32629166666666654</v>
      </c>
      <c r="D18" s="76">
        <f>+INPUT!M322</f>
        <v>-4.0000000000000001E-3</v>
      </c>
      <c r="E18" s="76">
        <f>+INPUT!N322</f>
        <v>1.044</v>
      </c>
      <c r="F18" s="76">
        <f>+INPUT!O322</f>
        <v>0.31100871974731742</v>
      </c>
      <c r="G18" s="76">
        <f>+INPUT!P322</f>
        <v>1.048</v>
      </c>
      <c r="H18" s="76">
        <f>+INPUT!Q322</f>
        <v>0.31655654761904767</v>
      </c>
      <c r="I18" s="76">
        <f>+INPUT!R322</f>
        <v>6.3285714285714292E-2</v>
      </c>
      <c r="J18" s="76">
        <f>+INPUT!S322</f>
        <v>0.96157142857142852</v>
      </c>
    </row>
    <row r="19" spans="1:10" x14ac:dyDescent="0.3">
      <c r="A19" s="73">
        <f>+INPUT!J323</f>
        <v>322</v>
      </c>
      <c r="B19" s="74">
        <f>+INPUT!K323</f>
        <v>43422</v>
      </c>
      <c r="C19" s="76">
        <f>+INPUT!L323</f>
        <v>4.6520833333333338E-2</v>
      </c>
      <c r="D19" s="76">
        <f>+INPUT!M323</f>
        <v>2.4E-2</v>
      </c>
      <c r="E19" s="76">
        <f>+INPUT!N323</f>
        <v>7.9000000000000001E-2</v>
      </c>
      <c r="F19" s="76">
        <f>+INPUT!O323</f>
        <v>1.1652758934267191E-2</v>
      </c>
      <c r="G19" s="76">
        <f>+INPUT!P323</f>
        <v>5.5E-2</v>
      </c>
      <c r="H19" s="76">
        <f>+INPUT!Q323</f>
        <v>0.27161904761904759</v>
      </c>
      <c r="I19" s="76">
        <f>+INPUT!R323</f>
        <v>6.7285714285714296E-2</v>
      </c>
      <c r="J19" s="76">
        <f>+INPUT!S323</f>
        <v>0.80814285714285705</v>
      </c>
    </row>
    <row r="20" spans="1:10" x14ac:dyDescent="0.3">
      <c r="A20" s="73">
        <f>+INPUT!J324</f>
        <v>323</v>
      </c>
      <c r="B20" s="74">
        <f>+INPUT!K324</f>
        <v>43423</v>
      </c>
      <c r="C20" s="76">
        <f>+INPUT!L324</f>
        <v>5.1000000000000011E-2</v>
      </c>
      <c r="D20" s="76">
        <f>+INPUT!M324</f>
        <v>5.0999999999999997E-2</v>
      </c>
      <c r="E20" s="76">
        <f>+INPUT!N324</f>
        <v>5.0999999999999997E-2</v>
      </c>
      <c r="F20" s="76">
        <f>+INPUT!O324</f>
        <v>1.402464679500535E-17</v>
      </c>
      <c r="G20" s="76">
        <f>+INPUT!P324</f>
        <v>0</v>
      </c>
      <c r="H20" s="76">
        <f>+INPUT!Q324</f>
        <v>0.23702678571428576</v>
      </c>
      <c r="I20" s="76">
        <f>+INPUT!R324</f>
        <v>7.514285714285715E-2</v>
      </c>
      <c r="J20" s="76">
        <f>+INPUT!S324</f>
        <v>0.65457142857142858</v>
      </c>
    </row>
    <row r="21" spans="1:10" x14ac:dyDescent="0.3">
      <c r="A21" s="73">
        <f>+INPUT!J325</f>
        <v>324</v>
      </c>
      <c r="B21" s="74">
        <f>+INPUT!K325</f>
        <v>43424</v>
      </c>
      <c r="C21" s="76">
        <f>+INPUT!L325</f>
        <v>5.8604166666666714E-2</v>
      </c>
      <c r="D21" s="76">
        <f>+INPUT!M325</f>
        <v>2.4E-2</v>
      </c>
      <c r="E21" s="76">
        <f>+INPUT!N325</f>
        <v>0.107</v>
      </c>
      <c r="F21" s="76">
        <f>+INPUT!O325</f>
        <v>1.7984318918167177E-2</v>
      </c>
      <c r="G21" s="76">
        <f>+INPUT!P325</f>
        <v>8.299999999999999E-2</v>
      </c>
      <c r="H21" s="76">
        <f>+INPUT!Q325</f>
        <v>0.22766964285714283</v>
      </c>
      <c r="I21" s="76">
        <f>+INPUT!R325</f>
        <v>7.9142857142857154E-2</v>
      </c>
      <c r="J21" s="76">
        <f>+INPUT!S325</f>
        <v>0.55600000000000016</v>
      </c>
    </row>
    <row r="22" spans="1:10" x14ac:dyDescent="0.3">
      <c r="A22" s="73">
        <f>+INPUT!J326</f>
        <v>325</v>
      </c>
      <c r="B22" s="74">
        <f>+INPUT!K326</f>
        <v>43425</v>
      </c>
      <c r="C22" s="76">
        <f>+INPUT!L326</f>
        <v>0.13068750000000001</v>
      </c>
      <c r="D22" s="76">
        <f>+INPUT!M326</f>
        <v>5.0999999999999997E-2</v>
      </c>
      <c r="E22" s="76">
        <f>+INPUT!N326</f>
        <v>0.246</v>
      </c>
      <c r="F22" s="76">
        <f>+INPUT!O326</f>
        <v>6.4745378952823215E-2</v>
      </c>
      <c r="G22" s="76">
        <f>+INPUT!P326</f>
        <v>0.19500000000000001</v>
      </c>
      <c r="H22" s="76">
        <f>+INPUT!Q326</f>
        <v>0.20230059523809524</v>
      </c>
      <c r="I22" s="76">
        <f>+INPUT!R326</f>
        <v>8.7000000000000008E-2</v>
      </c>
      <c r="J22" s="76">
        <f>+INPUT!S326</f>
        <v>0.4458571428571429</v>
      </c>
    </row>
    <row r="23" spans="1:10" x14ac:dyDescent="0.3">
      <c r="A23" s="73">
        <f>+INPUT!J327</f>
        <v>326</v>
      </c>
      <c r="B23" s="74">
        <f>+INPUT!K327</f>
        <v>43426</v>
      </c>
      <c r="C23" s="76">
        <f>+INPUT!L327</f>
        <v>0.2188125000000001</v>
      </c>
      <c r="D23" s="76">
        <f>+INPUT!M327</f>
        <v>5.0999999999999997E-2</v>
      </c>
      <c r="E23" s="76">
        <f>+INPUT!N327</f>
        <v>0.439</v>
      </c>
      <c r="F23" s="76">
        <f>+INPUT!O327</f>
        <v>0.12913948524342234</v>
      </c>
      <c r="G23" s="76">
        <f>+INPUT!P327</f>
        <v>0.38800000000000001</v>
      </c>
      <c r="H23" s="76">
        <f>+INPUT!Q327</f>
        <v>0.20808333333333337</v>
      </c>
      <c r="I23" s="76">
        <f>+INPUT!R327</f>
        <v>9.0857142857142872E-2</v>
      </c>
      <c r="J23" s="76">
        <f>+INPUT!S327</f>
        <v>0.41428571428571442</v>
      </c>
    </row>
    <row r="24" spans="1:10" x14ac:dyDescent="0.3">
      <c r="A24" s="73">
        <f>+INPUT!J328</f>
        <v>327</v>
      </c>
      <c r="B24" s="74">
        <f>+INPUT!K328</f>
        <v>43427</v>
      </c>
      <c r="C24" s="76">
        <f>+INPUT!L328</f>
        <v>0.49883333333333363</v>
      </c>
      <c r="D24" s="76">
        <f>+INPUT!M328</f>
        <v>7.9000000000000001E-2</v>
      </c>
      <c r="E24" s="76">
        <f>+INPUT!N328</f>
        <v>0.79700000000000004</v>
      </c>
      <c r="F24" s="76">
        <f>+INPUT!O328</f>
        <v>0.19199482853555433</v>
      </c>
      <c r="G24" s="76">
        <f>+INPUT!P328</f>
        <v>0.71800000000000008</v>
      </c>
      <c r="H24" s="76">
        <f>+INPUT!Q328</f>
        <v>0.19010714285714289</v>
      </c>
      <c r="I24" s="76">
        <f>+INPUT!R328</f>
        <v>3.9428571428571424E-2</v>
      </c>
      <c r="J24" s="76">
        <f>+INPUT!S328</f>
        <v>0.39471428571428568</v>
      </c>
    </row>
    <row r="25" spans="1:10" x14ac:dyDescent="0.3">
      <c r="A25" s="73">
        <f>+INPUT!J329</f>
        <v>328</v>
      </c>
      <c r="B25" s="74">
        <f>+INPUT!K329</f>
        <v>43428</v>
      </c>
      <c r="C25" s="76">
        <f>+INPUT!L329</f>
        <v>0.67170833333333346</v>
      </c>
      <c r="D25" s="76">
        <f>+INPUT!M329</f>
        <v>0.439</v>
      </c>
      <c r="E25" s="76">
        <f>+INPUT!N329</f>
        <v>1.044</v>
      </c>
      <c r="F25" s="76">
        <f>+INPUT!O329</f>
        <v>0.18553533337097261</v>
      </c>
      <c r="G25" s="76">
        <f>+INPUT!P329</f>
        <v>0.60499999999999998</v>
      </c>
      <c r="H25" s="76">
        <f>+INPUT!Q329</f>
        <v>0.23945238095238106</v>
      </c>
      <c r="I25" s="76">
        <f>+INPUT!R329</f>
        <v>0.10271428571428572</v>
      </c>
      <c r="J25" s="76">
        <f>+INPUT!S329</f>
        <v>0.39471428571428568</v>
      </c>
    </row>
    <row r="26" spans="1:10" x14ac:dyDescent="0.3">
      <c r="A26" s="73">
        <f>+INPUT!J330</f>
        <v>329</v>
      </c>
      <c r="B26" s="74">
        <f>+INPUT!K330</f>
        <v>43429</v>
      </c>
      <c r="C26" s="76">
        <f>+INPUT!L330</f>
        <v>0.50122916666666661</v>
      </c>
      <c r="D26" s="76">
        <f>+INPUT!M330</f>
        <v>0.246</v>
      </c>
      <c r="E26" s="76">
        <f>+INPUT!N330</f>
        <v>0.77</v>
      </c>
      <c r="F26" s="76">
        <f>+INPUT!O330</f>
        <v>0.13684954303569336</v>
      </c>
      <c r="G26" s="76">
        <f>+INPUT!P330</f>
        <v>0.52400000000000002</v>
      </c>
      <c r="H26" s="76">
        <f>+INPUT!Q330</f>
        <v>0.30441071428571437</v>
      </c>
      <c r="I26" s="76">
        <f>+INPUT!R330</f>
        <v>0.13442857142857143</v>
      </c>
      <c r="J26" s="76">
        <f>+INPUT!S330</f>
        <v>0.49342857142857144</v>
      </c>
    </row>
    <row r="27" spans="1:10" x14ac:dyDescent="0.3">
      <c r="A27" s="73">
        <f>+INPUT!J331</f>
        <v>330</v>
      </c>
      <c r="B27" s="74">
        <f>+INPUT!K331</f>
        <v>43430</v>
      </c>
      <c r="C27" s="76">
        <f>+INPUT!L331</f>
        <v>0.57539583333333333</v>
      </c>
      <c r="D27" s="76">
        <f>+INPUT!M331</f>
        <v>0.38400000000000001</v>
      </c>
      <c r="E27" s="76">
        <f>+INPUT!N331</f>
        <v>0.90700000000000003</v>
      </c>
      <c r="F27" s="76">
        <f>+INPUT!O331</f>
        <v>0.15127722045661043</v>
      </c>
      <c r="G27" s="76">
        <f>+INPUT!P331</f>
        <v>0.52300000000000002</v>
      </c>
      <c r="H27" s="76">
        <f>+INPUT!Q331</f>
        <v>0.37932440476190482</v>
      </c>
      <c r="I27" s="76">
        <f>+INPUT!R331</f>
        <v>0.182</v>
      </c>
      <c r="J27" s="76">
        <f>+INPUT!S331</f>
        <v>0.61571428571428577</v>
      </c>
    </row>
    <row r="28" spans="1:10" x14ac:dyDescent="0.3">
      <c r="A28" s="73">
        <f>+INPUT!J332</f>
        <v>331</v>
      </c>
      <c r="B28" s="74">
        <f>+INPUT!K332</f>
        <v>43431</v>
      </c>
      <c r="C28" s="76">
        <f>+INPUT!L332</f>
        <v>0.62268749999999995</v>
      </c>
      <c r="D28" s="76">
        <f>+INPUT!M332</f>
        <v>2.4E-2</v>
      </c>
      <c r="E28" s="76">
        <f>+INPUT!N332</f>
        <v>1.0169999999999999</v>
      </c>
      <c r="F28" s="76">
        <f>+INPUT!O332</f>
        <v>0.24165970062104947</v>
      </c>
      <c r="G28" s="76">
        <f>+INPUT!P332</f>
        <v>0.99299999999999988</v>
      </c>
      <c r="H28" s="76">
        <f>+INPUT!Q332</f>
        <v>0.45990773809523816</v>
      </c>
      <c r="I28" s="76">
        <f>+INPUT!R332</f>
        <v>0.182</v>
      </c>
      <c r="J28" s="76">
        <f>+INPUT!S332</f>
        <v>0.74571428571428577</v>
      </c>
    </row>
    <row r="29" spans="1:10" x14ac:dyDescent="0.3">
      <c r="A29" s="73">
        <f>+INPUT!J333</f>
        <v>332</v>
      </c>
      <c r="B29" s="74">
        <f>+INPUT!K333</f>
        <v>43432</v>
      </c>
      <c r="C29" s="76">
        <f>+INPUT!L333</f>
        <v>0.11900000000000005</v>
      </c>
      <c r="D29" s="76">
        <f>+INPUT!M333</f>
        <v>-4.0000000000000001E-3</v>
      </c>
      <c r="E29" s="76">
        <f>+INPUT!N333</f>
        <v>0.55000000000000004</v>
      </c>
      <c r="F29" s="76">
        <f>+INPUT!O333</f>
        <v>0.15448114943874178</v>
      </c>
      <c r="G29" s="76">
        <f>+INPUT!P333</f>
        <v>0.55400000000000005</v>
      </c>
      <c r="H29" s="76">
        <f>+INPUT!Q333</f>
        <v>0.45823809523809533</v>
      </c>
      <c r="I29" s="76">
        <f>+INPUT!R333</f>
        <v>0.17414285714285713</v>
      </c>
      <c r="J29" s="76">
        <f>+INPUT!S333</f>
        <v>0.78914285714285715</v>
      </c>
    </row>
    <row r="30" spans="1:10" x14ac:dyDescent="0.3">
      <c r="A30" s="73">
        <f>+INPUT!J334</f>
        <v>333</v>
      </c>
      <c r="B30" s="74">
        <f>+INPUT!K334</f>
        <v>43433</v>
      </c>
      <c r="C30" s="76">
        <f>+INPUT!L334</f>
        <v>0.1016666666666667</v>
      </c>
      <c r="D30" s="76">
        <f>+INPUT!M334</f>
        <v>2.4E-2</v>
      </c>
      <c r="E30" s="76">
        <f>+INPUT!N334</f>
        <v>0.439</v>
      </c>
      <c r="F30" s="76">
        <f>+INPUT!O334</f>
        <v>0.12986921954180353</v>
      </c>
      <c r="G30" s="76">
        <f>+INPUT!P334</f>
        <v>0.41499999999999998</v>
      </c>
      <c r="H30" s="76">
        <f>+INPUT!Q334</f>
        <v>0.44150297619047624</v>
      </c>
      <c r="I30" s="76">
        <f>+INPUT!R334</f>
        <v>0.17028571428571432</v>
      </c>
      <c r="J30" s="76">
        <f>+INPUT!S334</f>
        <v>0.78914285714285715</v>
      </c>
    </row>
    <row r="31" spans="1:10" x14ac:dyDescent="0.3">
      <c r="A31" s="73">
        <f>+INPUT!J335</f>
        <v>334</v>
      </c>
      <c r="B31" s="74">
        <f>+INPUT!K335</f>
        <v>43434</v>
      </c>
      <c r="C31" s="76">
        <f>+INPUT!L335</f>
        <v>6.5854166666666672E-2</v>
      </c>
      <c r="D31" s="76">
        <f>+INPUT!M335</f>
        <v>2.4E-2</v>
      </c>
      <c r="E31" s="76">
        <f>+INPUT!N335</f>
        <v>0.218</v>
      </c>
      <c r="F31" s="76">
        <f>+INPUT!O335</f>
        <v>5.8886471944022814E-2</v>
      </c>
      <c r="G31" s="76">
        <f>+INPUT!P335</f>
        <v>0.19400000000000001</v>
      </c>
      <c r="H31" s="76">
        <f>+INPUT!Q335</f>
        <v>0.37964880952380958</v>
      </c>
      <c r="I31" s="76">
        <f>+INPUT!R335</f>
        <v>0.16242857142857142</v>
      </c>
      <c r="J31" s="76">
        <f>+INPUT!S335</f>
        <v>0.70642857142857152</v>
      </c>
    </row>
    <row r="32" spans="1:10" x14ac:dyDescent="0.3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3">
      <c r="A33" s="73"/>
      <c r="B33" s="72" t="s">
        <v>23</v>
      </c>
      <c r="C33" s="76">
        <f>AVERAGE(C2:C31)</f>
        <v>1.1156416666666664</v>
      </c>
      <c r="D33" s="76">
        <f>AVERAGE(D2:D31)</f>
        <v>0.81733333333333313</v>
      </c>
      <c r="E33" s="76">
        <f>AVERAGE(E2:E31)</f>
        <v>1.5900666666666665</v>
      </c>
      <c r="F33" s="76"/>
      <c r="G33" s="76">
        <f>AVERAGE(G2:G31)</f>
        <v>0.77273333333333327</v>
      </c>
      <c r="H33" s="76">
        <f>AVERAGE(H2:H31)</f>
        <v>1.7159722222222222</v>
      </c>
      <c r="I33" s="76">
        <f>AVERAGE(I2:I31)</f>
        <v>1.3575571428571429</v>
      </c>
      <c r="J33" s="76">
        <f>AVERAGE(J2:J31)</f>
        <v>2.2509095238095247</v>
      </c>
    </row>
    <row r="34" spans="1:10" x14ac:dyDescent="0.3">
      <c r="A34" s="73"/>
      <c r="B34" s="72" t="s">
        <v>24</v>
      </c>
      <c r="C34" s="76">
        <f>MIN(C2:C31)</f>
        <v>4.6520833333333338E-2</v>
      </c>
      <c r="D34" s="76">
        <f>MIN(D2:D31)</f>
        <v>-4.0000000000000001E-3</v>
      </c>
      <c r="E34" s="76">
        <f>MIN(E2:E31)</f>
        <v>5.0999999999999997E-2</v>
      </c>
      <c r="F34" s="76"/>
      <c r="G34" s="76">
        <f>MIN(G2:G31)</f>
        <v>0</v>
      </c>
      <c r="H34" s="76">
        <f>MIN(H2:H31)</f>
        <v>0.19010714285714289</v>
      </c>
      <c r="I34" s="76">
        <f>MIN(I2:I31)</f>
        <v>0</v>
      </c>
      <c r="J34" s="76">
        <f>MIN(J2:J31)</f>
        <v>0.39471428571428568</v>
      </c>
    </row>
    <row r="35" spans="1:10" x14ac:dyDescent="0.3">
      <c r="A35" s="73"/>
      <c r="B35" s="72" t="s">
        <v>25</v>
      </c>
      <c r="C35" s="76">
        <f>MAX(C2:C31)</f>
        <v>7.0270625000000004</v>
      </c>
      <c r="D35" s="76">
        <f>MAX(D2:D31)</f>
        <v>6.2809999999999997</v>
      </c>
      <c r="E35" s="76">
        <f>MAX(E2:E31)</f>
        <v>7.5940000000000003</v>
      </c>
      <c r="F35" s="76"/>
      <c r="G35" s="76">
        <f>MAX(G2:G31)</f>
        <v>1.4239999999999999</v>
      </c>
      <c r="H35" s="76">
        <f>MAX(H2:H31)</f>
        <v>6.1138184523809525</v>
      </c>
      <c r="I35" s="76">
        <f>MAX(I2:I31)</f>
        <v>5.3694285714285712</v>
      </c>
      <c r="J35" s="76">
        <f>MAX(J2:J31)</f>
        <v>7.0312857142857146</v>
      </c>
    </row>
    <row r="36" spans="1:10" x14ac:dyDescent="0.3">
      <c r="A36" s="73"/>
      <c r="B36" s="72" t="s">
        <v>26</v>
      </c>
      <c r="C36" s="76">
        <f>STDEV(C2:C31)</f>
        <v>1.7821366311410012</v>
      </c>
      <c r="D36" s="76">
        <f>STDEV(D2:D31)</f>
        <v>1.6441612122763463</v>
      </c>
      <c r="E36" s="76">
        <f>STDEV(E2:E31)</f>
        <v>1.8838115970906788</v>
      </c>
      <c r="F36" s="76"/>
      <c r="G36" s="76">
        <f>STDEV(G2:G31)</f>
        <v>0.42432079059755473</v>
      </c>
      <c r="H36" s="76">
        <f>STDEV(H2:H31)</f>
        <v>2.1742944493415512</v>
      </c>
      <c r="I36" s="76">
        <f>STDEV(I2:I31)</f>
        <v>1.9851470566493492</v>
      </c>
      <c r="J36" s="76">
        <f>STDEV(J2:J31)</f>
        <v>2.3334152224278539</v>
      </c>
    </row>
    <row r="37" spans="1:10" x14ac:dyDescent="0.3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3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0"/>
  <sheetViews>
    <sheetView workbookViewId="0">
      <selection activeCell="C27" sqref="C27:E32"/>
    </sheetView>
  </sheetViews>
  <sheetFormatPr defaultRowHeight="14.4" x14ac:dyDescent="0.3"/>
  <cols>
    <col min="3" max="10" width="9.109375" style="37"/>
  </cols>
  <sheetData>
    <row r="1" spans="1:10" s="4" customFormat="1" x14ac:dyDescent="0.3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3">
      <c r="A2" s="73">
        <f>+INPUT!J336</f>
        <v>335</v>
      </c>
      <c r="B2" s="74">
        <f>+INPUT!K336</f>
        <v>43435</v>
      </c>
      <c r="C2" s="76">
        <f>+INPUT!L336</f>
        <v>0.27306249999999982</v>
      </c>
      <c r="D2" s="76">
        <f>+INPUT!M336</f>
        <v>-4.0000000000000001E-3</v>
      </c>
      <c r="E2" s="76">
        <f>+INPUT!N336</f>
        <v>0.77</v>
      </c>
      <c r="F2" s="76">
        <f>+INPUT!O336</f>
        <v>0.23666462546567568</v>
      </c>
      <c r="G2" s="76">
        <f>+INPUT!P336</f>
        <v>0.77400000000000002</v>
      </c>
      <c r="H2" s="76">
        <f>+INPUT!Q336</f>
        <v>0.32269940476190478</v>
      </c>
      <c r="I2" s="76">
        <f>+INPUT!R336</f>
        <v>9.9142857142857158E-2</v>
      </c>
      <c r="J2" s="76">
        <f>+INPUT!S336</f>
        <v>0.66728571428571415</v>
      </c>
    </row>
    <row r="3" spans="1:10" x14ac:dyDescent="0.3">
      <c r="A3" s="73">
        <f>+INPUT!J337</f>
        <v>336</v>
      </c>
      <c r="B3" s="74">
        <f>+INPUT!K337</f>
        <v>43436</v>
      </c>
      <c r="C3" s="76">
        <f>+INPUT!L337</f>
        <v>4.70625E-2</v>
      </c>
      <c r="D3" s="76">
        <f>+INPUT!M337</f>
        <v>2.4E-2</v>
      </c>
      <c r="E3" s="76">
        <f>+INPUT!N337</f>
        <v>5.0999999999999997E-2</v>
      </c>
      <c r="F3" s="76">
        <f>+INPUT!O337</f>
        <v>9.6301968562103567E-3</v>
      </c>
      <c r="G3" s="76">
        <f>+INPUT!P337</f>
        <v>2.6999999999999996E-2</v>
      </c>
      <c r="H3" s="76">
        <f>+INPUT!Q337</f>
        <v>0.25781845238095241</v>
      </c>
      <c r="I3" s="76">
        <f>+INPUT!R337</f>
        <v>6.7428571428571435E-2</v>
      </c>
      <c r="J3" s="76">
        <f>+INPUT!S337</f>
        <v>0.56457142857142861</v>
      </c>
    </row>
    <row r="4" spans="1:10" x14ac:dyDescent="0.3">
      <c r="A4" s="73">
        <f>+INPUT!J338</f>
        <v>337</v>
      </c>
      <c r="B4" s="74">
        <f>+INPUT!K338</f>
        <v>43437</v>
      </c>
      <c r="C4" s="76">
        <f>+INPUT!L338</f>
        <v>4.8750000000000009E-2</v>
      </c>
      <c r="D4" s="76">
        <f>+INPUT!M338</f>
        <v>2.4E-2</v>
      </c>
      <c r="E4" s="76">
        <f>+INPUT!N338</f>
        <v>5.0999999999999997E-2</v>
      </c>
      <c r="F4" s="76">
        <f>+INPUT!O338</f>
        <v>7.5413752343676203E-3</v>
      </c>
      <c r="G4" s="76">
        <f>+INPUT!P338</f>
        <v>2.6999999999999996E-2</v>
      </c>
      <c r="H4" s="76">
        <f>+INPUT!Q338</f>
        <v>0.18258333333333332</v>
      </c>
      <c r="I4" s="76">
        <f>+INPUT!R338</f>
        <v>1.5999999999999997E-2</v>
      </c>
      <c r="J4" s="76">
        <f>+INPUT!S338</f>
        <v>0.44228571428571428</v>
      </c>
    </row>
    <row r="5" spans="1:10" x14ac:dyDescent="0.3">
      <c r="A5" s="73">
        <f>+INPUT!J339</f>
        <v>338</v>
      </c>
      <c r="B5" s="74">
        <f>+INPUT!K339</f>
        <v>43438</v>
      </c>
      <c r="C5" s="76">
        <f>+INPUT!L339</f>
        <v>5.1000000000000011E-2</v>
      </c>
      <c r="D5" s="76">
        <f>+INPUT!M339</f>
        <v>5.0999999999999997E-2</v>
      </c>
      <c r="E5" s="76">
        <f>+INPUT!N339</f>
        <v>5.0999999999999997E-2</v>
      </c>
      <c r="F5" s="76">
        <f>+INPUT!O339</f>
        <v>1.402464679500535E-17</v>
      </c>
      <c r="G5" s="76">
        <f>+INPUT!P339</f>
        <v>0</v>
      </c>
      <c r="H5" s="76">
        <f>+INPUT!Q339</f>
        <v>0.10091369047619046</v>
      </c>
      <c r="I5" s="76">
        <f>+INPUT!R339</f>
        <v>1.9857142857142854E-2</v>
      </c>
      <c r="J5" s="76">
        <f>+INPUT!S339</f>
        <v>0.30428571428571433</v>
      </c>
    </row>
    <row r="6" spans="1:10" x14ac:dyDescent="0.3">
      <c r="A6" s="73">
        <f>+INPUT!J340</f>
        <v>339</v>
      </c>
      <c r="B6" s="74">
        <f>+INPUT!K340</f>
        <v>43439</v>
      </c>
      <c r="C6" s="76">
        <f>+INPUT!L340</f>
        <v>5.1000000000000011E-2</v>
      </c>
      <c r="D6" s="76">
        <f>+INPUT!M340</f>
        <v>5.0999999999999997E-2</v>
      </c>
      <c r="E6" s="76">
        <f>+INPUT!N340</f>
        <v>5.0999999999999997E-2</v>
      </c>
      <c r="F6" s="76">
        <f>+INPUT!O340</f>
        <v>1.402464679500535E-17</v>
      </c>
      <c r="G6" s="76">
        <f>+INPUT!P340</f>
        <v>0</v>
      </c>
      <c r="H6" s="76">
        <f>+INPUT!Q340</f>
        <v>9.1199404761904759E-2</v>
      </c>
      <c r="I6" s="76">
        <f>+INPUT!R340</f>
        <v>2.7714285714285712E-2</v>
      </c>
      <c r="J6" s="76">
        <f>+INPUT!S340</f>
        <v>0.23299999999999996</v>
      </c>
    </row>
    <row r="7" spans="1:10" x14ac:dyDescent="0.3">
      <c r="A7" s="73">
        <f>+INPUT!J341</f>
        <v>340</v>
      </c>
      <c r="B7" s="74">
        <f>+INPUT!K341</f>
        <v>43440</v>
      </c>
      <c r="C7" s="76">
        <f>+INPUT!L341</f>
        <v>8.3666666666666722E-2</v>
      </c>
      <c r="D7" s="76">
        <f>+INPUT!M341</f>
        <v>5.0999999999999997E-2</v>
      </c>
      <c r="E7" s="76">
        <f>+INPUT!N341</f>
        <v>0.13500000000000001</v>
      </c>
      <c r="F7" s="76">
        <f>+INPUT!O341</f>
        <v>3.1282741712931758E-2</v>
      </c>
      <c r="G7" s="76">
        <f>+INPUT!P341</f>
        <v>8.4000000000000019E-2</v>
      </c>
      <c r="H7" s="76">
        <f>+INPUT!Q341</f>
        <v>8.8627976190476174E-2</v>
      </c>
      <c r="I7" s="76">
        <f>+INPUT!R341</f>
        <v>3.157142857142857E-2</v>
      </c>
      <c r="J7" s="76">
        <f>+INPUT!S341</f>
        <v>0.18957142857142853</v>
      </c>
    </row>
    <row r="8" spans="1:10" x14ac:dyDescent="0.3">
      <c r="A8" s="73">
        <f>+INPUT!J342</f>
        <v>341</v>
      </c>
      <c r="B8" s="74">
        <f>+INPUT!K342</f>
        <v>43441</v>
      </c>
      <c r="C8" s="76">
        <f>+INPUT!L342</f>
        <v>0.21385416666666657</v>
      </c>
      <c r="D8" s="76">
        <f>+INPUT!M342</f>
        <v>0.107</v>
      </c>
      <c r="E8" s="76">
        <f>+INPUT!N342</f>
        <v>0.35599999999999998</v>
      </c>
      <c r="F8" s="76">
        <f>+INPUT!O342</f>
        <v>8.656518625655038E-2</v>
      </c>
      <c r="G8" s="76">
        <f>+INPUT!P342</f>
        <v>0.249</v>
      </c>
      <c r="H8" s="76">
        <f>+INPUT!Q342</f>
        <v>0.10977083333333329</v>
      </c>
      <c r="I8" s="76">
        <f>+INPUT!R342</f>
        <v>4.3428571428571427E-2</v>
      </c>
      <c r="J8" s="76">
        <f>+INPUT!S342</f>
        <v>0.20928571428571432</v>
      </c>
    </row>
    <row r="9" spans="1:10" x14ac:dyDescent="0.3">
      <c r="A9" s="73">
        <f>+INPUT!J343</f>
        <v>342</v>
      </c>
      <c r="B9" s="74">
        <f>+INPUT!K343</f>
        <v>43442</v>
      </c>
      <c r="C9" s="76">
        <f>+INPUT!L343</f>
        <v>0.30145833333333333</v>
      </c>
      <c r="D9" s="76">
        <f>+INPUT!M343</f>
        <v>0.107</v>
      </c>
      <c r="E9" s="76">
        <f>+INPUT!N343</f>
        <v>0.55000000000000004</v>
      </c>
      <c r="F9" s="76">
        <f>+INPUT!O343</f>
        <v>0.11537191633155004</v>
      </c>
      <c r="G9" s="76">
        <f>+INPUT!P343</f>
        <v>0.44300000000000006</v>
      </c>
      <c r="H9" s="76">
        <f>+INPUT!Q343</f>
        <v>0.11382738095238094</v>
      </c>
      <c r="I9" s="76">
        <f>+INPUT!R343</f>
        <v>5.9285714285714282E-2</v>
      </c>
      <c r="J9" s="76">
        <f>+INPUT!S343</f>
        <v>0.17785714285714288</v>
      </c>
    </row>
    <row r="10" spans="1:10" x14ac:dyDescent="0.3">
      <c r="A10" s="73">
        <f>+INPUT!J344</f>
        <v>343</v>
      </c>
      <c r="B10" s="74">
        <f>+INPUT!K344</f>
        <v>43443</v>
      </c>
      <c r="C10" s="76">
        <f>+INPUT!L344</f>
        <v>0.46324999999999994</v>
      </c>
      <c r="D10" s="76">
        <f>+INPUT!M344</f>
        <v>0.19</v>
      </c>
      <c r="E10" s="76">
        <f>+INPUT!N344</f>
        <v>0.77</v>
      </c>
      <c r="F10" s="76">
        <f>+INPUT!O344</f>
        <v>0.14792946853002145</v>
      </c>
      <c r="G10" s="76">
        <f>+INPUT!P344</f>
        <v>0.58000000000000007</v>
      </c>
      <c r="H10" s="76">
        <f>+INPUT!Q344</f>
        <v>0.17328273809523806</v>
      </c>
      <c r="I10" s="76">
        <f>+INPUT!R344</f>
        <v>8.299999999999999E-2</v>
      </c>
      <c r="J10" s="76">
        <f>+INPUT!S344</f>
        <v>0.28057142857142858</v>
      </c>
    </row>
    <row r="11" spans="1:10" x14ac:dyDescent="0.3">
      <c r="A11" s="73">
        <f>+INPUT!J345</f>
        <v>344</v>
      </c>
      <c r="B11" s="74">
        <f>+INPUT!K345</f>
        <v>43444</v>
      </c>
      <c r="C11" s="76">
        <f>+INPUT!L345</f>
        <v>0.23581249999999998</v>
      </c>
      <c r="D11" s="76">
        <f>+INPUT!M345</f>
        <v>0.107</v>
      </c>
      <c r="E11" s="76">
        <f>+INPUT!N345</f>
        <v>0.439</v>
      </c>
      <c r="F11" s="76">
        <f>+INPUT!O345</f>
        <v>8.5955618496197428E-2</v>
      </c>
      <c r="G11" s="76">
        <f>+INPUT!P345</f>
        <v>0.33200000000000002</v>
      </c>
      <c r="H11" s="76">
        <f>+INPUT!Q345</f>
        <v>0.20000595238095237</v>
      </c>
      <c r="I11" s="76">
        <f>+INPUT!R345</f>
        <v>9.4857142857142848E-2</v>
      </c>
      <c r="J11" s="76">
        <f>+INPUT!S345</f>
        <v>0.33599999999999997</v>
      </c>
    </row>
    <row r="12" spans="1:10" x14ac:dyDescent="0.3">
      <c r="A12" s="73">
        <f>+INPUT!J346</f>
        <v>345</v>
      </c>
      <c r="B12" s="74">
        <f>+INPUT!K346</f>
        <v>43445</v>
      </c>
      <c r="C12" s="76">
        <f>+INPUT!L346</f>
        <v>0.61097916666666674</v>
      </c>
      <c r="D12" s="76">
        <f>+INPUT!M346</f>
        <v>0.38400000000000001</v>
      </c>
      <c r="E12" s="76">
        <f>+INPUT!N346</f>
        <v>0.88</v>
      </c>
      <c r="F12" s="76">
        <f>+INPUT!O346</f>
        <v>0.12192402405532521</v>
      </c>
      <c r="G12" s="76">
        <f>+INPUT!P346</f>
        <v>0.496</v>
      </c>
      <c r="H12" s="76">
        <f>+INPUT!Q346</f>
        <v>0.28000297619047615</v>
      </c>
      <c r="I12" s="76">
        <f>+INPUT!R346</f>
        <v>0.14242857142857143</v>
      </c>
      <c r="J12" s="76">
        <f>+INPUT!S346</f>
        <v>0.45442857142857146</v>
      </c>
    </row>
    <row r="13" spans="1:10" x14ac:dyDescent="0.3">
      <c r="A13" s="73">
        <f>+INPUT!J347</f>
        <v>346</v>
      </c>
      <c r="B13" s="74">
        <f>+INPUT!K347</f>
        <v>43446</v>
      </c>
      <c r="C13" s="76">
        <f>+INPUT!L347</f>
        <v>0.11675000000000008</v>
      </c>
      <c r="D13" s="76">
        <f>+INPUT!M347</f>
        <v>-4.0000000000000001E-3</v>
      </c>
      <c r="E13" s="76">
        <f>+INPUT!N347</f>
        <v>0.41199999999999998</v>
      </c>
      <c r="F13" s="76">
        <f>+INPUT!O347</f>
        <v>0.12906694617811582</v>
      </c>
      <c r="G13" s="76">
        <f>+INPUT!P347</f>
        <v>0.41599999999999998</v>
      </c>
      <c r="H13" s="76">
        <f>+INPUT!Q347</f>
        <v>0.28939583333333335</v>
      </c>
      <c r="I13" s="76">
        <f>+INPUT!R347</f>
        <v>0.13457142857142859</v>
      </c>
      <c r="J13" s="76">
        <f>+INPUT!S347</f>
        <v>0.50600000000000001</v>
      </c>
    </row>
    <row r="14" spans="1:10" x14ac:dyDescent="0.3">
      <c r="A14" s="73">
        <f>+INPUT!J348</f>
        <v>347</v>
      </c>
      <c r="B14" s="74">
        <f>+INPUT!K348</f>
        <v>43447</v>
      </c>
      <c r="C14" s="76">
        <f>+INPUT!L348</f>
        <v>0.11837500000000001</v>
      </c>
      <c r="D14" s="76">
        <f>+INPUT!M348</f>
        <v>2.4E-2</v>
      </c>
      <c r="E14" s="76">
        <f>+INPUT!N348</f>
        <v>0.38400000000000001</v>
      </c>
      <c r="F14" s="76">
        <f>+INPUT!O348</f>
        <v>0.12120873941526782</v>
      </c>
      <c r="G14" s="76">
        <f>+INPUT!P348</f>
        <v>0.36</v>
      </c>
      <c r="H14" s="76">
        <f>+INPUT!Q348</f>
        <v>0.29435416666666664</v>
      </c>
      <c r="I14" s="76">
        <f>+INPUT!R348</f>
        <v>0.13071428571428573</v>
      </c>
      <c r="J14" s="76">
        <f>+INPUT!S348</f>
        <v>0.54157142857142859</v>
      </c>
    </row>
    <row r="15" spans="1:10" x14ac:dyDescent="0.3">
      <c r="A15" s="73">
        <f>+INPUT!J349</f>
        <v>348</v>
      </c>
      <c r="B15" s="74">
        <f>+INPUT!K349</f>
        <v>43448</v>
      </c>
      <c r="C15" s="76">
        <f>+INPUT!L349</f>
        <v>0.39802083333333343</v>
      </c>
      <c r="D15" s="76">
        <f>+INPUT!M349</f>
        <v>-4.0000000000000001E-3</v>
      </c>
      <c r="E15" s="76">
        <f>+INPUT!N349</f>
        <v>0.85199999999999998</v>
      </c>
      <c r="F15" s="76">
        <f>+INPUT!O349</f>
        <v>0.24010046563738846</v>
      </c>
      <c r="G15" s="76">
        <f>+INPUT!P349</f>
        <v>0.85599999999999998</v>
      </c>
      <c r="H15" s="76">
        <f>+INPUT!Q349</f>
        <v>0.32066369047619048</v>
      </c>
      <c r="I15" s="76">
        <f>+INPUT!R349</f>
        <v>0.11485714285714287</v>
      </c>
      <c r="J15" s="76">
        <f>+INPUT!S349</f>
        <v>0.61242857142857143</v>
      </c>
    </row>
    <row r="16" spans="1:10" x14ac:dyDescent="0.3">
      <c r="A16" s="73">
        <f>+INPUT!J350</f>
        <v>349</v>
      </c>
      <c r="B16" s="74">
        <f>+INPUT!K350</f>
        <v>43449</v>
      </c>
      <c r="C16" s="76">
        <f>+INPUT!L350</f>
        <v>4.70625E-2</v>
      </c>
      <c r="D16" s="76">
        <f>+INPUT!M350</f>
        <v>2.4E-2</v>
      </c>
      <c r="E16" s="76">
        <f>+INPUT!N350</f>
        <v>5.0999999999999997E-2</v>
      </c>
      <c r="F16" s="76">
        <f>+INPUT!O350</f>
        <v>9.6301968562103567E-3</v>
      </c>
      <c r="G16" s="76">
        <f>+INPUT!P350</f>
        <v>2.6999999999999996E-2</v>
      </c>
      <c r="H16" s="76">
        <f>+INPUT!Q350</f>
        <v>0.28432142857142861</v>
      </c>
      <c r="I16" s="76">
        <f>+INPUT!R350</f>
        <v>0.10300000000000001</v>
      </c>
      <c r="J16" s="76">
        <f>+INPUT!S350</f>
        <v>0.54114285714285715</v>
      </c>
    </row>
    <row r="17" spans="1:10" x14ac:dyDescent="0.3">
      <c r="A17" s="73">
        <f>+INPUT!J351</f>
        <v>350</v>
      </c>
      <c r="B17" s="74">
        <f>+INPUT!K351</f>
        <v>43450</v>
      </c>
      <c r="C17" s="76">
        <f>+INPUT!L351</f>
        <v>5.1000000000000011E-2</v>
      </c>
      <c r="D17" s="76">
        <f>+INPUT!M351</f>
        <v>5.0999999999999997E-2</v>
      </c>
      <c r="E17" s="76">
        <f>+INPUT!N351</f>
        <v>5.0999999999999997E-2</v>
      </c>
      <c r="F17" s="76">
        <f>+INPUT!O351</f>
        <v>1.402464679500535E-17</v>
      </c>
      <c r="G17" s="76">
        <f>+INPUT!P351</f>
        <v>0</v>
      </c>
      <c r="H17" s="76">
        <f>+INPUT!Q351</f>
        <v>0.22542857142857148</v>
      </c>
      <c r="I17" s="76">
        <f>+INPUT!R351</f>
        <v>8.3142857142857157E-2</v>
      </c>
      <c r="J17" s="76">
        <f>+INPUT!S351</f>
        <v>0.43842857142857145</v>
      </c>
    </row>
    <row r="18" spans="1:10" x14ac:dyDescent="0.3">
      <c r="A18" s="73">
        <f>+INPUT!J352</f>
        <v>351</v>
      </c>
      <c r="B18" s="74">
        <f>+INPUT!K352</f>
        <v>43451</v>
      </c>
      <c r="C18" s="76">
        <f>+INPUT!L352</f>
        <v>0.1075208333333333</v>
      </c>
      <c r="D18" s="76">
        <f>+INPUT!M352</f>
        <v>5.0999999999999997E-2</v>
      </c>
      <c r="E18" s="76">
        <f>+INPUT!N352</f>
        <v>0.19</v>
      </c>
      <c r="F18" s="76">
        <f>+INPUT!O352</f>
        <v>5.1717312457255832E-2</v>
      </c>
      <c r="G18" s="76">
        <f>+INPUT!P352</f>
        <v>0.13900000000000001</v>
      </c>
      <c r="H18" s="76">
        <f>+INPUT!Q352</f>
        <v>0.20710119047619049</v>
      </c>
      <c r="I18" s="76">
        <f>+INPUT!R352</f>
        <v>7.514285714285715E-2</v>
      </c>
      <c r="J18" s="76">
        <f>+INPUT!S352</f>
        <v>0.40285714285714291</v>
      </c>
    </row>
    <row r="19" spans="1:10" x14ac:dyDescent="0.3">
      <c r="A19" s="73">
        <f>+INPUT!J353</f>
        <v>352</v>
      </c>
      <c r="B19" s="74">
        <f>+INPUT!K353</f>
        <v>43452</v>
      </c>
      <c r="C19" s="76">
        <f>+INPUT!L353</f>
        <v>0.20708333333333326</v>
      </c>
      <c r="D19" s="76">
        <f>+INPUT!M353</f>
        <v>5.0999999999999997E-2</v>
      </c>
      <c r="E19" s="76">
        <f>+INPUT!N353</f>
        <v>0.38400000000000001</v>
      </c>
      <c r="F19" s="76">
        <f>+INPUT!O353</f>
        <v>8.5899950049110732E-2</v>
      </c>
      <c r="G19" s="76">
        <f>+INPUT!P353</f>
        <v>0.33300000000000002</v>
      </c>
      <c r="H19" s="76">
        <f>+INPUT!Q353</f>
        <v>0.14940178571428572</v>
      </c>
      <c r="I19" s="76">
        <f>+INPUT!R353</f>
        <v>2.757142857142857E-2</v>
      </c>
      <c r="J19" s="76">
        <f>+INPUT!S353</f>
        <v>0.33199999999999996</v>
      </c>
    </row>
    <row r="20" spans="1:10" x14ac:dyDescent="0.3">
      <c r="A20" s="73">
        <f>+INPUT!J354</f>
        <v>353</v>
      </c>
      <c r="B20" s="74">
        <f>+INPUT!K354</f>
        <v>43453</v>
      </c>
      <c r="C20" s="76">
        <f>+INPUT!L354</f>
        <v>4.1437499999999981E-2</v>
      </c>
      <c r="D20" s="76">
        <f>+INPUT!M354</f>
        <v>2.4E-2</v>
      </c>
      <c r="E20" s="76">
        <f>+INPUT!N354</f>
        <v>5.0999999999999997E-2</v>
      </c>
      <c r="F20" s="76">
        <f>+INPUT!O354</f>
        <v>1.3049669841751772E-2</v>
      </c>
      <c r="G20" s="76">
        <f>+INPUT!P354</f>
        <v>2.6999999999999996E-2</v>
      </c>
      <c r="H20" s="76">
        <f>+INPUT!Q354</f>
        <v>0.13864285714285715</v>
      </c>
      <c r="I20" s="76">
        <f>+INPUT!R354</f>
        <v>3.157142857142857E-2</v>
      </c>
      <c r="J20" s="76">
        <f>+INPUT!S354</f>
        <v>0.28042857142857142</v>
      </c>
    </row>
    <row r="21" spans="1:10" x14ac:dyDescent="0.3">
      <c r="A21" s="73">
        <f>+INPUT!J355</f>
        <v>354</v>
      </c>
      <c r="B21" s="74">
        <f>+INPUT!K355</f>
        <v>43454</v>
      </c>
      <c r="C21" s="76">
        <f>+INPUT!L355</f>
        <v>5.1000000000000011E-2</v>
      </c>
      <c r="D21" s="76">
        <f>+INPUT!M355</f>
        <v>5.0999999999999997E-2</v>
      </c>
      <c r="E21" s="76">
        <f>+INPUT!N355</f>
        <v>5.0999999999999997E-2</v>
      </c>
      <c r="F21" s="76">
        <f>+INPUT!O355</f>
        <v>1.402464679500535E-17</v>
      </c>
      <c r="G21" s="76">
        <f>+INPUT!P355</f>
        <v>0</v>
      </c>
      <c r="H21" s="76">
        <f>+INPUT!Q355</f>
        <v>0.12901785714285716</v>
      </c>
      <c r="I21" s="76">
        <f>+INPUT!R355</f>
        <v>3.5428571428571427E-2</v>
      </c>
      <c r="J21" s="76">
        <f>+INPUT!S355</f>
        <v>0.23285714285714285</v>
      </c>
    </row>
    <row r="22" spans="1:10" x14ac:dyDescent="0.3">
      <c r="A22" s="73">
        <f>+INPUT!J356</f>
        <v>355</v>
      </c>
      <c r="B22" s="74">
        <f>+INPUT!K356</f>
        <v>43455</v>
      </c>
      <c r="C22" s="76">
        <f>+INPUT!L356</f>
        <v>5.1000000000000011E-2</v>
      </c>
      <c r="D22" s="76">
        <f>+INPUT!M356</f>
        <v>5.0999999999999997E-2</v>
      </c>
      <c r="E22" s="76">
        <f>+INPUT!N356</f>
        <v>5.0999999999999997E-2</v>
      </c>
      <c r="F22" s="76">
        <f>+INPUT!O356</f>
        <v>1.402464679500535E-17</v>
      </c>
      <c r="G22" s="76">
        <f>+INPUT!P356</f>
        <v>0</v>
      </c>
      <c r="H22" s="76">
        <f>+INPUT!Q356</f>
        <v>7.9443452380952378E-2</v>
      </c>
      <c r="I22" s="76">
        <f>+INPUT!R356</f>
        <v>4.3285714285714282E-2</v>
      </c>
      <c r="J22" s="76">
        <f>+INPUT!S356</f>
        <v>0.11842857142857144</v>
      </c>
    </row>
    <row r="23" spans="1:10" x14ac:dyDescent="0.3">
      <c r="A23" s="73">
        <f>+INPUT!J357</f>
        <v>356</v>
      </c>
      <c r="B23" s="74">
        <f>+INPUT!K357</f>
        <v>43456</v>
      </c>
      <c r="C23" s="76">
        <f>+INPUT!L357</f>
        <v>5.1000000000000011E-2</v>
      </c>
      <c r="D23" s="76">
        <f>+INPUT!M357</f>
        <v>5.0999999999999997E-2</v>
      </c>
      <c r="E23" s="76">
        <f>+INPUT!N357</f>
        <v>5.0999999999999997E-2</v>
      </c>
      <c r="F23" s="76">
        <f>+INPUT!O357</f>
        <v>1.402464679500535E-17</v>
      </c>
      <c r="G23" s="76">
        <f>+INPUT!P357</f>
        <v>0</v>
      </c>
      <c r="H23" s="76">
        <f>+INPUT!Q357</f>
        <v>8.0005952380952358E-2</v>
      </c>
      <c r="I23" s="76">
        <f>+INPUT!R357</f>
        <v>4.7142857142857139E-2</v>
      </c>
      <c r="J23" s="76">
        <f>+INPUT!S357</f>
        <v>0.11842857142857145</v>
      </c>
    </row>
    <row r="24" spans="1:10" x14ac:dyDescent="0.3">
      <c r="A24" s="73">
        <f>+INPUT!J358</f>
        <v>357</v>
      </c>
      <c r="B24" s="74">
        <f>+INPUT!K358</f>
        <v>43457</v>
      </c>
      <c r="C24" s="76">
        <f>+INPUT!L358</f>
        <v>5.1000000000000011E-2</v>
      </c>
      <c r="D24" s="76">
        <f>+INPUT!M358</f>
        <v>5.0999999999999997E-2</v>
      </c>
      <c r="E24" s="76">
        <f>+INPUT!N358</f>
        <v>5.0999999999999997E-2</v>
      </c>
      <c r="F24" s="76">
        <f>+INPUT!O358</f>
        <v>1.402464679500535E-17</v>
      </c>
      <c r="G24" s="76">
        <f>+INPUT!P358</f>
        <v>0</v>
      </c>
      <c r="H24" s="76">
        <f>+INPUT!Q358</f>
        <v>8.0005952380952358E-2</v>
      </c>
      <c r="I24" s="76">
        <f>+INPUT!R358</f>
        <v>4.7142857142857139E-2</v>
      </c>
      <c r="J24" s="76">
        <f>+INPUT!S358</f>
        <v>0.11842857142857147</v>
      </c>
    </row>
    <row r="25" spans="1:10" x14ac:dyDescent="0.3">
      <c r="A25" s="73">
        <f>+INPUT!J359</f>
        <v>358</v>
      </c>
      <c r="B25" s="74">
        <f>+INPUT!K359</f>
        <v>43458</v>
      </c>
      <c r="C25" s="76">
        <f>+INPUT!L359</f>
        <v>5.1000000000000011E-2</v>
      </c>
      <c r="D25" s="76">
        <f>+INPUT!M359</f>
        <v>5.0999999999999997E-2</v>
      </c>
      <c r="E25" s="76">
        <f>+INPUT!N359</f>
        <v>5.0999999999999997E-2</v>
      </c>
      <c r="F25" s="76">
        <f>+INPUT!O359</f>
        <v>1.402464679500535E-17</v>
      </c>
      <c r="G25" s="76">
        <f>+INPUT!P359</f>
        <v>0</v>
      </c>
      <c r="H25" s="76">
        <f>+INPUT!Q359</f>
        <v>7.1931547619047603E-2</v>
      </c>
      <c r="I25" s="76">
        <f>+INPUT!R359</f>
        <v>4.7142857142857139E-2</v>
      </c>
      <c r="J25" s="76">
        <f>+INPUT!S359</f>
        <v>9.8571428571428601E-2</v>
      </c>
    </row>
    <row r="26" spans="1:10" x14ac:dyDescent="0.3">
      <c r="A26" s="73">
        <f>+INPUT!J360</f>
        <v>359</v>
      </c>
      <c r="B26" s="74">
        <f>+INPUT!K360</f>
        <v>43459</v>
      </c>
      <c r="C26" s="76">
        <f>+INPUT!L360</f>
        <v>5.1000000000000011E-2</v>
      </c>
      <c r="D26" s="76">
        <f>+INPUT!M360</f>
        <v>5.0999999999999997E-2</v>
      </c>
      <c r="E26" s="76">
        <f>+INPUT!N360</f>
        <v>5.0999999999999997E-2</v>
      </c>
      <c r="F26" s="76">
        <f>+INPUT!O360</f>
        <v>1.402464679500535E-17</v>
      </c>
      <c r="G26" s="76">
        <f>+INPUT!P360</f>
        <v>0</v>
      </c>
      <c r="H26" s="76">
        <f>+INPUT!Q360</f>
        <v>4.9633928571428572E-2</v>
      </c>
      <c r="I26" s="76">
        <f>+INPUT!R360</f>
        <v>4.7142857142857139E-2</v>
      </c>
      <c r="J26" s="76">
        <f>+INPUT!S360</f>
        <v>5.0999999999999997E-2</v>
      </c>
    </row>
    <row r="27" spans="1:10" x14ac:dyDescent="0.3">
      <c r="A27" s="73">
        <f>+INPUT!J361</f>
        <v>360</v>
      </c>
      <c r="B27" s="74">
        <f>+INPUT!K361</f>
        <v>43460</v>
      </c>
      <c r="C27" s="76">
        <f>+INPUT!L361</f>
        <v>5.3333333333333351E-2</v>
      </c>
      <c r="D27" s="76">
        <f>+INPUT!M361</f>
        <v>5.0999999999999997E-2</v>
      </c>
      <c r="E27" s="76">
        <f>+INPUT!N361</f>
        <v>7.9000000000000001E-2</v>
      </c>
      <c r="F27" s="76">
        <f>+INPUT!O361</f>
        <v>7.8206854282328771E-3</v>
      </c>
      <c r="G27" s="76">
        <f>+INPUT!P361</f>
        <v>2.8000000000000004E-2</v>
      </c>
      <c r="H27" s="76">
        <f>+INPUT!Q361</f>
        <v>5.1333333333333342E-2</v>
      </c>
      <c r="I27" s="76">
        <f>+INPUT!R361</f>
        <v>5.0999999999999997E-2</v>
      </c>
      <c r="J27" s="76">
        <f>+INPUT!S361</f>
        <v>5.5E-2</v>
      </c>
    </row>
    <row r="28" spans="1:10" x14ac:dyDescent="0.3">
      <c r="A28" s="73">
        <f>+INPUT!J362</f>
        <v>361</v>
      </c>
      <c r="B28" s="74">
        <f>+INPUT!K362</f>
        <v>43461</v>
      </c>
      <c r="C28" s="76">
        <f>+INPUT!L362</f>
        <v>9.6499999999999933E-2</v>
      </c>
      <c r="D28" s="76">
        <f>+INPUT!M362</f>
        <v>5.0999999999999997E-2</v>
      </c>
      <c r="E28" s="76">
        <f>+INPUT!N362</f>
        <v>0.16300000000000001</v>
      </c>
      <c r="F28" s="76">
        <f>+INPUT!O362</f>
        <v>3.681465942985454E-2</v>
      </c>
      <c r="G28" s="76">
        <f>+INPUT!P362</f>
        <v>0.11200000000000002</v>
      </c>
      <c r="H28" s="76">
        <f>+INPUT!Q362</f>
        <v>5.7833333333333334E-2</v>
      </c>
      <c r="I28" s="76">
        <f>+INPUT!R362</f>
        <v>5.0999999999999997E-2</v>
      </c>
      <c r="J28" s="76">
        <f>+INPUT!S362</f>
        <v>7.0999999999999994E-2</v>
      </c>
    </row>
    <row r="29" spans="1:10" x14ac:dyDescent="0.3">
      <c r="A29" s="73">
        <f>+INPUT!J363</f>
        <v>362</v>
      </c>
      <c r="B29" s="74">
        <f>+INPUT!K363</f>
        <v>43462</v>
      </c>
      <c r="C29" s="76">
        <f>+INPUT!L363</f>
        <v>0.21977083333333328</v>
      </c>
      <c r="D29" s="76">
        <f>+INPUT!M363</f>
        <v>0.107</v>
      </c>
      <c r="E29" s="76">
        <f>+INPUT!N363</f>
        <v>0.35599999999999998</v>
      </c>
      <c r="F29" s="76">
        <f>+INPUT!O363</f>
        <v>6.7596814599296381E-2</v>
      </c>
      <c r="G29" s="76">
        <f>+INPUT!P363</f>
        <v>0.249</v>
      </c>
      <c r="H29" s="76">
        <f>+INPUT!Q363</f>
        <v>8.1943452380952367E-2</v>
      </c>
      <c r="I29" s="76">
        <f>+INPUT!R363</f>
        <v>5.8999999999999997E-2</v>
      </c>
      <c r="J29" s="76">
        <f>+INPUT!S363</f>
        <v>0.11457142857142856</v>
      </c>
    </row>
    <row r="30" spans="1:10" x14ac:dyDescent="0.3">
      <c r="A30" s="73">
        <f>+INPUT!J364</f>
        <v>363</v>
      </c>
      <c r="B30" s="74">
        <f>+INPUT!K364</f>
        <v>43463</v>
      </c>
      <c r="C30" s="76">
        <f>+INPUT!L364</f>
        <v>0.26170833333333327</v>
      </c>
      <c r="D30" s="76">
        <f>+INPUT!M364</f>
        <v>5.0999999999999997E-2</v>
      </c>
      <c r="E30" s="76">
        <f>+INPUT!N364</f>
        <v>0.495</v>
      </c>
      <c r="F30" s="76">
        <f>+INPUT!O364</f>
        <v>0.124103758636882</v>
      </c>
      <c r="G30" s="76">
        <f>+INPUT!P364</f>
        <v>0.44400000000000001</v>
      </c>
      <c r="H30" s="76">
        <f>+INPUT!Q364</f>
        <v>0.11204464285714281</v>
      </c>
      <c r="I30" s="76">
        <f>+INPUT!R364</f>
        <v>5.8999999999999997E-2</v>
      </c>
      <c r="J30" s="76">
        <f>+INPUT!S364</f>
        <v>0.17799999999999999</v>
      </c>
    </row>
    <row r="31" spans="1:10" x14ac:dyDescent="0.3">
      <c r="A31" s="73">
        <f>+INPUT!J365</f>
        <v>364</v>
      </c>
      <c r="B31" s="74">
        <f>+INPUT!K365</f>
        <v>43464</v>
      </c>
      <c r="C31" s="76">
        <f>+INPUT!L365</f>
        <v>0.35785416666666664</v>
      </c>
      <c r="D31" s="76">
        <f>+INPUT!M365</f>
        <v>0.107</v>
      </c>
      <c r="E31" s="76">
        <f>+INPUT!N365</f>
        <v>0.68700000000000006</v>
      </c>
      <c r="F31" s="76">
        <f>+INPUT!O365</f>
        <v>0.15460656857358709</v>
      </c>
      <c r="G31" s="76">
        <f>+INPUT!P365</f>
        <v>0.58000000000000007</v>
      </c>
      <c r="H31" s="76">
        <f>+INPUT!Q365</f>
        <v>0.15588095238095234</v>
      </c>
      <c r="I31" s="76">
        <f>+INPUT!R365</f>
        <v>6.699999999999999E-2</v>
      </c>
      <c r="J31" s="76">
        <f>+INPUT!S365</f>
        <v>0.26885714285714285</v>
      </c>
    </row>
    <row r="32" spans="1:10" x14ac:dyDescent="0.3">
      <c r="A32" s="73">
        <f>+INPUT!J366</f>
        <v>365</v>
      </c>
      <c r="B32" s="74">
        <f>+INPUT!K366</f>
        <v>43465</v>
      </c>
      <c r="C32" s="76">
        <f>+INPUT!L366</f>
        <v>0.43972916666666673</v>
      </c>
      <c r="D32" s="76">
        <f>+INPUT!M366</f>
        <v>0.30099999999999999</v>
      </c>
      <c r="E32" s="76">
        <f>+INPUT!N366</f>
        <v>0.74199999999999999</v>
      </c>
      <c r="F32" s="76">
        <f>+INPUT!O366</f>
        <v>0.11949677100299309</v>
      </c>
      <c r="G32" s="76">
        <f>+INPUT!P366</f>
        <v>0.441</v>
      </c>
      <c r="H32" s="76">
        <f>+INPUT!Q366</f>
        <v>0.21141369047619046</v>
      </c>
      <c r="I32" s="76">
        <f>+INPUT!R366</f>
        <v>0.10271428571428572</v>
      </c>
      <c r="J32" s="76">
        <f>+INPUT!S366</f>
        <v>0.3675714285714286</v>
      </c>
    </row>
    <row r="33" spans="1:10" x14ac:dyDescent="0.3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3">
      <c r="A34" s="73"/>
      <c r="B34" s="72" t="s">
        <v>23</v>
      </c>
      <c r="C34" s="76">
        <f>AVERAGE(C2:C32)</f>
        <v>0.16780779569892473</v>
      </c>
      <c r="D34" s="76">
        <f>AVERAGE(D2:D32)</f>
        <v>7.3645161290322558E-2</v>
      </c>
      <c r="E34" s="76">
        <f>AVERAGE(E2:E32)</f>
        <v>0.30022580645161295</v>
      </c>
      <c r="F34" s="76"/>
      <c r="G34" s="76">
        <f>AVERAGE(G2:G32)</f>
        <v>0.22658064516129031</v>
      </c>
      <c r="H34" s="76">
        <f>AVERAGE(H2:H32)</f>
        <v>0.16098483102918584</v>
      </c>
      <c r="I34" s="76">
        <f>AVERAGE(I2:I32)</f>
        <v>6.5880184331797223E-2</v>
      </c>
      <c r="J34" s="76">
        <f>AVERAGE(J2:J32)</f>
        <v>0.30021658986175126</v>
      </c>
    </row>
    <row r="35" spans="1:10" x14ac:dyDescent="0.3">
      <c r="A35" s="73"/>
      <c r="B35" s="72" t="s">
        <v>24</v>
      </c>
      <c r="C35" s="76">
        <f>MIN(C2:C32)</f>
        <v>4.1437499999999981E-2</v>
      </c>
      <c r="D35" s="76">
        <f>MIN(D2:D32)</f>
        <v>-4.0000000000000001E-3</v>
      </c>
      <c r="E35" s="76">
        <f>MIN(E2:E32)</f>
        <v>5.0999999999999997E-2</v>
      </c>
      <c r="F35" s="76"/>
      <c r="G35" s="76">
        <f>MIN(G2:G32)</f>
        <v>0</v>
      </c>
      <c r="H35" s="76">
        <f>MIN(H2:H32)</f>
        <v>4.9633928571428572E-2</v>
      </c>
      <c r="I35" s="76">
        <f>MIN(I2:I32)</f>
        <v>1.5999999999999997E-2</v>
      </c>
      <c r="J35" s="76">
        <f>MIN(J2:J32)</f>
        <v>5.0999999999999997E-2</v>
      </c>
    </row>
    <row r="36" spans="1:10" x14ac:dyDescent="0.3">
      <c r="A36" s="73"/>
      <c r="B36" s="72" t="s">
        <v>25</v>
      </c>
      <c r="C36" s="76">
        <f>MAX(C2:C32)</f>
        <v>0.61097916666666674</v>
      </c>
      <c r="D36" s="76">
        <f>MAX(D2:D32)</f>
        <v>0.38400000000000001</v>
      </c>
      <c r="E36" s="76">
        <f>MAX(E2:E32)</f>
        <v>0.88</v>
      </c>
      <c r="F36" s="76"/>
      <c r="G36" s="76">
        <f>MAX(G2:G32)</f>
        <v>0.85599999999999998</v>
      </c>
      <c r="H36" s="76">
        <f>MAX(H2:H32)</f>
        <v>0.32269940476190478</v>
      </c>
      <c r="I36" s="76">
        <f>MAX(I2:I32)</f>
        <v>0.14242857142857143</v>
      </c>
      <c r="J36" s="76">
        <f>MAX(J2:J32)</f>
        <v>0.66728571428571415</v>
      </c>
    </row>
    <row r="37" spans="1:10" x14ac:dyDescent="0.3">
      <c r="A37" s="73"/>
      <c r="B37" s="72" t="s">
        <v>26</v>
      </c>
      <c r="C37" s="76">
        <f>STDEV(C2:C32)</f>
        <v>0.15400685980746728</v>
      </c>
      <c r="D37" s="76">
        <f>STDEV(D2:D32)</f>
        <v>8.2706931747827436E-2</v>
      </c>
      <c r="E37" s="76">
        <f>STDEV(E2:E32)</f>
        <v>0.28831449375955392</v>
      </c>
      <c r="F37" s="76"/>
      <c r="G37" s="76">
        <f>STDEV(G2:G32)</f>
        <v>0.25412487405388567</v>
      </c>
      <c r="H37" s="76">
        <f>STDEV(H2:H32)</f>
        <v>8.7041161760837538E-2</v>
      </c>
      <c r="I37" s="76">
        <f>STDEV(I2:I32)</f>
        <v>3.4810607046676018E-2</v>
      </c>
      <c r="J37" s="76">
        <f>STDEV(J2:J32)</f>
        <v>0.17808912723524645</v>
      </c>
    </row>
    <row r="38" spans="1:10" x14ac:dyDescent="0.3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3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3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37"/>
  <sheetViews>
    <sheetView workbookViewId="0">
      <selection activeCell="P30" sqref="P30"/>
    </sheetView>
  </sheetViews>
  <sheetFormatPr defaultRowHeight="14.4" x14ac:dyDescent="0.3"/>
  <sheetData>
    <row r="1" spans="1:14" s="38" customFormat="1" x14ac:dyDescent="0.3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3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 t="e">
        <f>+AUG!C34</f>
        <v>#DIV/0!</v>
      </c>
      <c r="K2" s="76" t="e">
        <f>+SEP!C33</f>
        <v>#DIV/0!</v>
      </c>
      <c r="L2" s="76">
        <f>+OCT!C34</f>
        <v>5.9990928030303046</v>
      </c>
      <c r="M2" s="76">
        <f>+NOV!C33</f>
        <v>1.1156416666666664</v>
      </c>
      <c r="N2" s="76">
        <f>+DEC!C34</f>
        <v>0.16780779569892473</v>
      </c>
    </row>
    <row r="3" spans="1:14" x14ac:dyDescent="0.3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0</v>
      </c>
      <c r="K3" s="76">
        <f>+SEP!C34</f>
        <v>0</v>
      </c>
      <c r="L3" s="76">
        <f>+OCT!C35</f>
        <v>4.9411458333333345</v>
      </c>
      <c r="M3" s="76">
        <f>+NOV!C34</f>
        <v>4.6520833333333338E-2</v>
      </c>
      <c r="N3" s="76">
        <f>+DEC!C35</f>
        <v>4.1437499999999981E-2</v>
      </c>
    </row>
    <row r="4" spans="1:14" x14ac:dyDescent="0.3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0</v>
      </c>
      <c r="K4" s="76">
        <f>+SEP!C35</f>
        <v>0</v>
      </c>
      <c r="L4" s="76">
        <f>+OCT!C36</f>
        <v>7.5222708333333328</v>
      </c>
      <c r="M4" s="76">
        <f>+NOV!C35</f>
        <v>7.0270625000000004</v>
      </c>
      <c r="N4" s="76">
        <f>+DEC!C36</f>
        <v>0.61097916666666674</v>
      </c>
    </row>
    <row r="5" spans="1:14" x14ac:dyDescent="0.3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 t="e">
        <f>+AUG!C37</f>
        <v>#DIV/0!</v>
      </c>
      <c r="K5" s="76" t="e">
        <f>+SEP!C36</f>
        <v>#DIV/0!</v>
      </c>
      <c r="L5" s="76">
        <f>+OCT!C37</f>
        <v>0.77237562742527011</v>
      </c>
      <c r="M5" s="76">
        <f>+NOV!C36</f>
        <v>1.7821366311410012</v>
      </c>
      <c r="N5" s="76">
        <f>+DEC!C37</f>
        <v>0.15400685980746728</v>
      </c>
    </row>
    <row r="6" spans="1:14" x14ac:dyDescent="0.3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3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 t="e">
        <f>+AUG!D34</f>
        <v>#DIV/0!</v>
      </c>
      <c r="K7" s="76" t="e">
        <f>+SEP!D33</f>
        <v>#DIV/0!</v>
      </c>
      <c r="L7" s="76">
        <f>+OCT!D34</f>
        <v>5.3573636363636377</v>
      </c>
      <c r="M7" s="76">
        <f>+NOV!D33</f>
        <v>0.81733333333333313</v>
      </c>
      <c r="N7" s="76">
        <f>+DEC!D34</f>
        <v>7.3645161290322558E-2</v>
      </c>
    </row>
    <row r="8" spans="1:14" x14ac:dyDescent="0.3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0</v>
      </c>
      <c r="K8" s="76">
        <f>+SEP!D34</f>
        <v>0</v>
      </c>
      <c r="L8" s="76">
        <f>+OCT!D35</f>
        <v>4.2460000000000004</v>
      </c>
      <c r="M8" s="76">
        <f>+NOV!D34</f>
        <v>-4.0000000000000001E-3</v>
      </c>
      <c r="N8" s="76">
        <f>+DEC!D35</f>
        <v>-4.0000000000000001E-3</v>
      </c>
    </row>
    <row r="9" spans="1:14" x14ac:dyDescent="0.3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0</v>
      </c>
      <c r="K9" s="76">
        <f>+SEP!D35</f>
        <v>0</v>
      </c>
      <c r="L9" s="76">
        <f>+OCT!D36</f>
        <v>7.0410000000000004</v>
      </c>
      <c r="M9" s="76">
        <f>+NOV!D35</f>
        <v>6.2809999999999997</v>
      </c>
      <c r="N9" s="76">
        <f>+DEC!D36</f>
        <v>0.38400000000000001</v>
      </c>
    </row>
    <row r="10" spans="1:14" x14ac:dyDescent="0.3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 t="e">
        <f>+AUG!D37</f>
        <v>#DIV/0!</v>
      </c>
      <c r="K10" s="76" t="e">
        <f>+SEP!D36</f>
        <v>#DIV/0!</v>
      </c>
      <c r="L10" s="76">
        <f>+OCT!D37</f>
        <v>0.92144943135553325</v>
      </c>
      <c r="M10" s="76">
        <f>+NOV!D36</f>
        <v>1.6441612122763463</v>
      </c>
      <c r="N10" s="76">
        <f>+DEC!D37</f>
        <v>8.2706931747827436E-2</v>
      </c>
    </row>
    <row r="11" spans="1:14" x14ac:dyDescent="0.3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3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 t="e">
        <f>+AUG!E34</f>
        <v>#DIV/0!</v>
      </c>
      <c r="K12" s="76" t="e">
        <f>+SEP!E33</f>
        <v>#DIV/0!</v>
      </c>
      <c r="L12" s="76">
        <f>+OCT!E34</f>
        <v>6.7765454545454533</v>
      </c>
      <c r="M12" s="76">
        <f>+NOV!E33</f>
        <v>1.5900666666666665</v>
      </c>
      <c r="N12" s="76">
        <f>+DEC!E34</f>
        <v>0.30022580645161295</v>
      </c>
    </row>
    <row r="13" spans="1:14" x14ac:dyDescent="0.3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0</v>
      </c>
      <c r="K13" s="76">
        <f>+SEP!E34</f>
        <v>0</v>
      </c>
      <c r="L13" s="76">
        <f>+OCT!E35</f>
        <v>5.7450000000000001</v>
      </c>
      <c r="M13" s="76">
        <f>+NOV!E34</f>
        <v>5.0999999999999997E-2</v>
      </c>
      <c r="N13" s="76">
        <f>+DEC!E35</f>
        <v>5.0999999999999997E-2</v>
      </c>
    </row>
    <row r="14" spans="1:14" x14ac:dyDescent="0.3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0</v>
      </c>
      <c r="K14" s="76">
        <f>+SEP!E35</f>
        <v>0</v>
      </c>
      <c r="L14" s="76">
        <f>+OCT!E36</f>
        <v>8.2200000000000006</v>
      </c>
      <c r="M14" s="76">
        <f>+NOV!E35</f>
        <v>7.5940000000000003</v>
      </c>
      <c r="N14" s="76">
        <f>+DEC!E36</f>
        <v>0.88</v>
      </c>
    </row>
    <row r="15" spans="1:14" x14ac:dyDescent="0.3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 t="e">
        <f>+AUG!E37</f>
        <v>#DIV/0!</v>
      </c>
      <c r="K15" s="76" t="e">
        <f>+SEP!E36</f>
        <v>#DIV/0!</v>
      </c>
      <c r="L15" s="76">
        <f>+OCT!E37</f>
        <v>0.68079488300608793</v>
      </c>
      <c r="M15" s="76">
        <f>+NOV!E36</f>
        <v>1.8838115970906788</v>
      </c>
      <c r="N15" s="76">
        <f>+DEC!E37</f>
        <v>0.28831449375955392</v>
      </c>
    </row>
    <row r="16" spans="1:14" x14ac:dyDescent="0.3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3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 t="e">
        <f>+AUG!G34</f>
        <v>#DIV/0!</v>
      </c>
      <c r="K17" s="76" t="e">
        <f>+SEP!G33</f>
        <v>#DIV/0!</v>
      </c>
      <c r="L17" s="76">
        <f>+OCT!G34</f>
        <v>1.4191818181818181</v>
      </c>
      <c r="M17" s="76">
        <f>+NOV!G33</f>
        <v>0.77273333333333327</v>
      </c>
      <c r="N17" s="76">
        <f>+DEC!G34</f>
        <v>0.22658064516129031</v>
      </c>
    </row>
    <row r="18" spans="1:14" x14ac:dyDescent="0.3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0</v>
      </c>
      <c r="K18" s="76">
        <f>+SEP!G34</f>
        <v>0</v>
      </c>
      <c r="L18" s="76">
        <f>+OCT!G35</f>
        <v>0.55600000000000005</v>
      </c>
      <c r="M18" s="76">
        <f>+NOV!G34</f>
        <v>0</v>
      </c>
      <c r="N18" s="76">
        <f>+DEC!G35</f>
        <v>0</v>
      </c>
    </row>
    <row r="19" spans="1:14" x14ac:dyDescent="0.3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0</v>
      </c>
      <c r="K19" s="76">
        <f>+SEP!G35</f>
        <v>0</v>
      </c>
      <c r="L19" s="76">
        <f>+OCT!G36</f>
        <v>2.3389999999999995</v>
      </c>
      <c r="M19" s="76">
        <f>+NOV!G35</f>
        <v>1.4239999999999999</v>
      </c>
      <c r="N19" s="76">
        <f>+DEC!G36</f>
        <v>0.85599999999999998</v>
      </c>
    </row>
    <row r="20" spans="1:14" x14ac:dyDescent="0.3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 t="e">
        <f>+AUG!G37</f>
        <v>#DIV/0!</v>
      </c>
      <c r="K20" s="76" t="e">
        <f>+SEP!G36</f>
        <v>#DIV/0!</v>
      </c>
      <c r="L20" s="76">
        <f>+OCT!G37</f>
        <v>0.54217871927655348</v>
      </c>
      <c r="M20" s="76">
        <f>+NOV!G36</f>
        <v>0.42432079059755473</v>
      </c>
      <c r="N20" s="76">
        <f>+DEC!G37</f>
        <v>0.25412487405388567</v>
      </c>
    </row>
    <row r="21" spans="1:14" x14ac:dyDescent="0.3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3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 t="e">
        <f>+AUG!H34</f>
        <v>#DIV/0!</v>
      </c>
      <c r="K22" s="76" t="e">
        <f>+SEP!H33</f>
        <v>#DIV/0!</v>
      </c>
      <c r="L22" s="76">
        <f>+OCT!H34</f>
        <v>6.0949705582611848</v>
      </c>
      <c r="M22" s="76">
        <f>+NOV!H33</f>
        <v>1.7159722222222222</v>
      </c>
      <c r="N22" s="76">
        <f>+DEC!H34</f>
        <v>0.16098483102918584</v>
      </c>
    </row>
    <row r="23" spans="1:14" x14ac:dyDescent="0.3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0</v>
      </c>
      <c r="K23" s="76">
        <f>+SEP!H34</f>
        <v>0</v>
      </c>
      <c r="L23" s="76">
        <f>+OCT!H35</f>
        <v>5.5475029761904766</v>
      </c>
      <c r="M23" s="76">
        <f>+NOV!H34</f>
        <v>0.19010714285714289</v>
      </c>
      <c r="N23" s="76">
        <f>+DEC!H35</f>
        <v>4.9633928571428572E-2</v>
      </c>
    </row>
    <row r="24" spans="1:14" x14ac:dyDescent="0.3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0</v>
      </c>
      <c r="K24" s="76">
        <f>+SEP!H35</f>
        <v>0</v>
      </c>
      <c r="L24" s="76">
        <f>+OCT!H36</f>
        <v>6.9037291666666674</v>
      </c>
      <c r="M24" s="76">
        <f>+NOV!H35</f>
        <v>6.1138184523809525</v>
      </c>
      <c r="N24" s="76">
        <f>+DEC!H36</f>
        <v>0.32269940476190478</v>
      </c>
    </row>
    <row r="25" spans="1:14" x14ac:dyDescent="0.3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 t="e">
        <f>+AUG!H37</f>
        <v>#DIV/0!</v>
      </c>
      <c r="K25" s="76" t="e">
        <f>+SEP!H36</f>
        <v>#DIV/0!</v>
      </c>
      <c r="L25" s="76">
        <f>+OCT!H37</f>
        <v>0.46884922821262465</v>
      </c>
      <c r="M25" s="76">
        <f>+NOV!H36</f>
        <v>2.1742944493415512</v>
      </c>
      <c r="N25" s="76">
        <f>+DEC!H37</f>
        <v>8.7041161760837538E-2</v>
      </c>
    </row>
    <row r="26" spans="1:14" x14ac:dyDescent="0.3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3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 t="e">
        <f>+AUG!I34</f>
        <v>#DIV/0!</v>
      </c>
      <c r="K27" s="76" t="e">
        <f>+SEP!I33</f>
        <v>#DIV/0!</v>
      </c>
      <c r="L27" s="76">
        <f>+OCT!I34</f>
        <v>5.5550872294372304</v>
      </c>
      <c r="M27" s="76">
        <f>+NOV!I33</f>
        <v>1.3575571428571429</v>
      </c>
      <c r="N27" s="76">
        <f>+DEC!I34</f>
        <v>6.5880184331797223E-2</v>
      </c>
    </row>
    <row r="28" spans="1:14" x14ac:dyDescent="0.3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0</v>
      </c>
      <c r="K28" s="76">
        <f>+SEP!I34</f>
        <v>0</v>
      </c>
      <c r="L28" s="76">
        <f>+OCT!I35</f>
        <v>4.798</v>
      </c>
      <c r="M28" s="76">
        <f>+NOV!I34</f>
        <v>0</v>
      </c>
      <c r="N28" s="76">
        <f>+DEC!I35</f>
        <v>1.5999999999999997E-2</v>
      </c>
    </row>
    <row r="29" spans="1:14" x14ac:dyDescent="0.3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0</v>
      </c>
      <c r="K29" s="76">
        <f>+SEP!I35</f>
        <v>0</v>
      </c>
      <c r="L29" s="76">
        <f>+OCT!I36</f>
        <v>6.6360000000000001</v>
      </c>
      <c r="M29" s="76">
        <f>+NOV!I35</f>
        <v>5.3694285714285712</v>
      </c>
      <c r="N29" s="76">
        <f>+DEC!I36</f>
        <v>0.14242857142857143</v>
      </c>
    </row>
    <row r="30" spans="1:14" x14ac:dyDescent="0.3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 t="e">
        <f>+AUG!I37</f>
        <v>#DIV/0!</v>
      </c>
      <c r="K30" s="76" t="e">
        <f>+SEP!I36</f>
        <v>#DIV/0!</v>
      </c>
      <c r="L30" s="76">
        <f>+OCT!I37</f>
        <v>0.60638420384024794</v>
      </c>
      <c r="M30" s="76">
        <f>+NOV!I36</f>
        <v>1.9851470566493492</v>
      </c>
      <c r="N30" s="76">
        <f>+DEC!I37</f>
        <v>3.4810607046676018E-2</v>
      </c>
    </row>
    <row r="31" spans="1:14" x14ac:dyDescent="0.3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3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 t="e">
        <f>+AUG!J34</f>
        <v>#DIV/0!</v>
      </c>
      <c r="K32" s="76" t="e">
        <f>+SEP!J33</f>
        <v>#DIV/0!</v>
      </c>
      <c r="L32" s="76">
        <f>+OCT!J34</f>
        <v>6.7426597402597395</v>
      </c>
      <c r="M32" s="76">
        <f>+NOV!J33</f>
        <v>2.2509095238095247</v>
      </c>
      <c r="N32" s="76">
        <f>+DEC!J34</f>
        <v>0.30021658986175126</v>
      </c>
    </row>
    <row r="33" spans="1:14" x14ac:dyDescent="0.3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0</v>
      </c>
      <c r="K33" s="76">
        <f>+SEP!J34</f>
        <v>0</v>
      </c>
      <c r="L33" s="76">
        <f>+OCT!J35</f>
        <v>6.3887142857142853</v>
      </c>
      <c r="M33" s="76">
        <f>+NOV!J34</f>
        <v>0.39471428571428568</v>
      </c>
      <c r="N33" s="76">
        <f>+DEC!J35</f>
        <v>5.0999999999999997E-2</v>
      </c>
    </row>
    <row r="34" spans="1:14" x14ac:dyDescent="0.3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0</v>
      </c>
      <c r="K34" s="76">
        <f>+SEP!J35</f>
        <v>0</v>
      </c>
      <c r="L34" s="76">
        <f>+OCT!J36</f>
        <v>7.2170000000000005</v>
      </c>
      <c r="M34" s="76">
        <f>+NOV!J35</f>
        <v>7.0312857142857146</v>
      </c>
      <c r="N34" s="76">
        <f>+DEC!J36</f>
        <v>0.66728571428571415</v>
      </c>
    </row>
    <row r="35" spans="1:14" x14ac:dyDescent="0.3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 t="e">
        <f>+AUG!J37</f>
        <v>#DIV/0!</v>
      </c>
      <c r="K35" s="76" t="e">
        <f>+SEP!J36</f>
        <v>#DIV/0!</v>
      </c>
      <c r="L35" s="76">
        <f>+OCT!J37</f>
        <v>0.28743498522589078</v>
      </c>
      <c r="M35" s="76">
        <f>+NOV!J36</f>
        <v>2.3334152224278539</v>
      </c>
      <c r="N35" s="76">
        <f>+DEC!J37</f>
        <v>0.17808912723524645</v>
      </c>
    </row>
    <row r="36" spans="1:14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3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0</v>
      </c>
      <c r="K37" s="73">
        <f>+SEP!C38</f>
        <v>0</v>
      </c>
      <c r="L37" s="73">
        <f>+OCT!C39</f>
        <v>11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Grote, Ann B</cp:lastModifiedBy>
  <dcterms:created xsi:type="dcterms:W3CDTF">2019-10-15T22:30:54Z</dcterms:created>
  <dcterms:modified xsi:type="dcterms:W3CDTF">2025-01-06T19:16:51Z</dcterms:modified>
</cp:coreProperties>
</file>