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tiff" ContentType="image/tiff"/>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10" yWindow="105" windowWidth="18780" windowHeight="6630" firstSheet="1" activeTab="3"/>
  </bookViews>
  <sheets>
    <sheet name="Introduction_TimeSeries" sheetId="58" r:id="rId1"/>
    <sheet name="Start" sheetId="27" r:id="rId2"/>
    <sheet name="Parcel 1 - Habitat" sheetId="81" r:id="rId3"/>
    <sheet name="Parcel 1 - Water" sheetId="82" r:id="rId4"/>
    <sheet name="All Parcels - Habitat" sheetId="83" r:id="rId5"/>
    <sheet name="All Parcels - Water" sheetId="84" r:id="rId6"/>
    <sheet name="Charts" sheetId="85" r:id="rId7"/>
    <sheet name="Input Data Summary" sheetId="80" r:id="rId8"/>
    <sheet name="Output messages from run" sheetId="86" r:id="rId9"/>
  </sheets>
  <functionGroups builtInGroupCount="17"/>
  <definedNames>
    <definedName name="temp1">#REF!</definedName>
  </definedNames>
  <calcPr calcId="145621"/>
</workbook>
</file>

<file path=xl/calcChain.xml><?xml version="1.0" encoding="utf-8"?>
<calcChain xmlns="http://schemas.openxmlformats.org/spreadsheetml/2006/main">
  <c r="G222" i="84" l="1"/>
  <c r="F222" i="84"/>
  <c r="G221" i="84"/>
  <c r="F221" i="84"/>
  <c r="G220" i="84"/>
  <c r="F220" i="84"/>
  <c r="G219" i="84"/>
  <c r="F219" i="84"/>
  <c r="G218" i="84"/>
  <c r="F218" i="84"/>
  <c r="G217" i="84"/>
  <c r="F217" i="84"/>
  <c r="G216" i="84"/>
  <c r="F216" i="84"/>
  <c r="G215" i="84"/>
  <c r="F215" i="84"/>
  <c r="G214" i="84"/>
  <c r="F214" i="84"/>
  <c r="G213" i="84"/>
  <c r="F213" i="84"/>
  <c r="G212" i="84"/>
  <c r="F212" i="84"/>
  <c r="G211" i="84"/>
  <c r="F211" i="84"/>
  <c r="G210" i="84"/>
  <c r="F210" i="84"/>
  <c r="G209" i="84"/>
  <c r="F209" i="84"/>
  <c r="G208" i="84"/>
  <c r="F208" i="84"/>
  <c r="G207" i="84"/>
  <c r="F207" i="84"/>
  <c r="G206" i="84"/>
  <c r="F206" i="84"/>
  <c r="G205" i="84"/>
  <c r="F205" i="84"/>
  <c r="G204" i="84"/>
  <c r="F204" i="84"/>
  <c r="G203" i="84"/>
  <c r="F203" i="84"/>
  <c r="G202" i="84"/>
  <c r="F202" i="84"/>
  <c r="G201" i="84"/>
  <c r="F201" i="84"/>
  <c r="G200" i="84"/>
  <c r="F200" i="84"/>
  <c r="G199" i="84"/>
  <c r="F199" i="84"/>
  <c r="G198" i="84"/>
  <c r="F198" i="84"/>
  <c r="G197" i="84"/>
  <c r="F197" i="84"/>
  <c r="G196" i="84"/>
  <c r="F196" i="84"/>
  <c r="G195" i="84"/>
  <c r="F195" i="84"/>
  <c r="G194" i="84"/>
  <c r="F194" i="84"/>
  <c r="G193" i="84"/>
  <c r="F193" i="84"/>
  <c r="G192" i="84"/>
  <c r="F192" i="84"/>
  <c r="G191" i="84"/>
  <c r="F191" i="84"/>
  <c r="G190" i="84"/>
  <c r="F190" i="84"/>
  <c r="G189" i="84"/>
  <c r="F189" i="84"/>
  <c r="G188" i="84"/>
  <c r="F188" i="84"/>
  <c r="G187" i="84"/>
  <c r="F187" i="84"/>
  <c r="G186" i="84"/>
  <c r="F186" i="84"/>
  <c r="G185" i="84"/>
  <c r="F185" i="84"/>
  <c r="G184" i="84"/>
  <c r="F184" i="84"/>
  <c r="G183" i="84"/>
  <c r="F183" i="84"/>
  <c r="G182" i="84"/>
  <c r="F182" i="84"/>
  <c r="G181" i="84"/>
  <c r="F181" i="84"/>
  <c r="G180" i="84"/>
  <c r="F180" i="84"/>
  <c r="G179" i="84"/>
  <c r="F179" i="84"/>
  <c r="G178" i="84"/>
  <c r="F178" i="84"/>
  <c r="G177" i="84"/>
  <c r="F177" i="84"/>
  <c r="G176" i="84"/>
  <c r="F176" i="84"/>
  <c r="G175" i="84"/>
  <c r="F175" i="84"/>
  <c r="G174" i="84"/>
  <c r="F174" i="84"/>
  <c r="G173" i="84"/>
  <c r="F173" i="84"/>
  <c r="G172" i="84"/>
  <c r="F172" i="84"/>
  <c r="G171" i="84"/>
  <c r="F171" i="84"/>
  <c r="G170" i="84"/>
  <c r="F170" i="84"/>
  <c r="G169" i="84"/>
  <c r="F169" i="84"/>
  <c r="G168" i="84"/>
  <c r="F168" i="84"/>
  <c r="G167" i="84"/>
  <c r="F167" i="84"/>
  <c r="G166" i="84"/>
  <c r="F166" i="84"/>
  <c r="G165" i="84"/>
  <c r="F165" i="84"/>
  <c r="G164" i="84"/>
  <c r="F164" i="84"/>
  <c r="G163" i="84"/>
  <c r="F163" i="84"/>
  <c r="G162" i="84"/>
  <c r="F162" i="84"/>
  <c r="G161" i="84"/>
  <c r="F161" i="84"/>
  <c r="G160" i="84"/>
  <c r="F160" i="84"/>
  <c r="G159" i="84"/>
  <c r="F159" i="84"/>
  <c r="G158" i="84"/>
  <c r="F158" i="84"/>
  <c r="G157" i="84"/>
  <c r="F157" i="84"/>
  <c r="G156" i="84"/>
  <c r="F156" i="84"/>
  <c r="G155" i="84"/>
  <c r="F155" i="84"/>
  <c r="G154" i="84"/>
  <c r="F154" i="84"/>
  <c r="G153" i="84"/>
  <c r="F153" i="84"/>
  <c r="G152" i="84"/>
  <c r="F152" i="84"/>
  <c r="G151" i="84"/>
  <c r="F151" i="84"/>
  <c r="G150" i="84"/>
  <c r="F150" i="84"/>
  <c r="G149" i="84"/>
  <c r="F149" i="84"/>
  <c r="G148" i="84"/>
  <c r="F148" i="84"/>
  <c r="G147" i="84"/>
  <c r="F147" i="84"/>
  <c r="G146" i="84"/>
  <c r="F146" i="84"/>
  <c r="G145" i="84"/>
  <c r="F145" i="84"/>
  <c r="G144" i="84"/>
  <c r="F144" i="84"/>
  <c r="G143" i="84"/>
  <c r="F143" i="84"/>
  <c r="G142" i="84"/>
  <c r="F142" i="84"/>
  <c r="G141" i="84"/>
  <c r="F141" i="84"/>
  <c r="G140" i="84"/>
  <c r="F140" i="84"/>
  <c r="G139" i="84"/>
  <c r="F139" i="84"/>
  <c r="G138" i="84"/>
  <c r="F138" i="84"/>
  <c r="G137" i="84"/>
  <c r="F137" i="84"/>
  <c r="G136" i="84"/>
  <c r="F136" i="84"/>
  <c r="G135" i="84"/>
  <c r="F135" i="84"/>
  <c r="G134" i="84"/>
  <c r="F134" i="84"/>
  <c r="G133" i="84"/>
  <c r="F133" i="84"/>
  <c r="G132" i="84"/>
  <c r="F132" i="84"/>
  <c r="G131" i="84"/>
  <c r="F131" i="84"/>
  <c r="G130" i="84"/>
  <c r="F130" i="84"/>
  <c r="G129" i="84"/>
  <c r="F129" i="84"/>
  <c r="G128" i="84"/>
  <c r="F128" i="84"/>
  <c r="G127" i="84"/>
  <c r="F127" i="84"/>
  <c r="G126" i="84"/>
  <c r="F126" i="84"/>
  <c r="G125" i="84"/>
  <c r="F125" i="84"/>
  <c r="G124" i="84"/>
  <c r="F124" i="84"/>
  <c r="G123" i="84"/>
  <c r="F123" i="84"/>
  <c r="G122" i="84"/>
  <c r="F122" i="84"/>
  <c r="G121" i="84"/>
  <c r="F121" i="84"/>
  <c r="G120" i="84"/>
  <c r="F120" i="84"/>
  <c r="G119" i="84"/>
  <c r="F119" i="84"/>
  <c r="G118" i="84"/>
  <c r="F118" i="84"/>
  <c r="G117" i="84"/>
  <c r="F117" i="84"/>
  <c r="G116" i="84"/>
  <c r="F116" i="84"/>
  <c r="G115" i="84"/>
  <c r="F115" i="84"/>
  <c r="G114" i="84"/>
  <c r="F114" i="84"/>
  <c r="G113" i="84"/>
  <c r="F113" i="84"/>
  <c r="G112" i="84"/>
  <c r="F112" i="84"/>
  <c r="G111" i="84"/>
  <c r="F111" i="84"/>
  <c r="G110" i="84"/>
  <c r="F110" i="84"/>
  <c r="G109" i="84"/>
  <c r="F109" i="84"/>
  <c r="G108" i="84"/>
  <c r="F108" i="84"/>
  <c r="G107" i="84"/>
  <c r="F107" i="84"/>
  <c r="G106" i="84"/>
  <c r="F106" i="84"/>
  <c r="G105" i="84"/>
  <c r="F105" i="84"/>
  <c r="G104" i="84"/>
  <c r="F104" i="84"/>
  <c r="G103" i="84"/>
  <c r="F103" i="84"/>
  <c r="G102" i="84"/>
  <c r="F102" i="84"/>
  <c r="G101" i="84"/>
  <c r="F101" i="84"/>
  <c r="G100" i="84"/>
  <c r="F100" i="84"/>
  <c r="G99" i="84"/>
  <c r="F99" i="84"/>
  <c r="G98" i="84"/>
  <c r="F98" i="84"/>
  <c r="G97" i="84"/>
  <c r="F97" i="84"/>
  <c r="G96" i="84"/>
  <c r="F96" i="84"/>
  <c r="G95" i="84"/>
  <c r="F95" i="84"/>
  <c r="G94" i="84"/>
  <c r="F94" i="84"/>
  <c r="G93" i="84"/>
  <c r="F93" i="84"/>
  <c r="G92" i="84"/>
  <c r="F92" i="84"/>
  <c r="G91" i="84"/>
  <c r="F91" i="84"/>
  <c r="G90" i="84"/>
  <c r="F90" i="84"/>
  <c r="G89" i="84"/>
  <c r="F89" i="84"/>
  <c r="G88" i="84"/>
  <c r="F88" i="84"/>
  <c r="G87" i="84"/>
  <c r="F87" i="84"/>
  <c r="G86" i="84"/>
  <c r="F86" i="84"/>
  <c r="G85" i="84"/>
  <c r="F85" i="84"/>
  <c r="G84" i="84"/>
  <c r="F84" i="84"/>
  <c r="G83" i="84"/>
  <c r="F83" i="84"/>
  <c r="G82" i="84"/>
  <c r="F82" i="84"/>
  <c r="G81" i="84"/>
  <c r="F81" i="84"/>
  <c r="G80" i="84"/>
  <c r="F80" i="84"/>
  <c r="G79" i="84"/>
  <c r="F79" i="84"/>
  <c r="G78" i="84"/>
  <c r="F78" i="84"/>
  <c r="G77" i="84"/>
  <c r="F77" i="84"/>
  <c r="G76" i="84"/>
  <c r="F76" i="84"/>
  <c r="G75" i="84"/>
  <c r="F75" i="84"/>
  <c r="G74" i="84"/>
  <c r="F74" i="84"/>
  <c r="G73" i="84"/>
  <c r="F73" i="84"/>
  <c r="G72" i="84"/>
  <c r="F72" i="84"/>
  <c r="G71" i="84"/>
  <c r="F71" i="84"/>
  <c r="G70" i="84"/>
  <c r="F70" i="84"/>
  <c r="G69" i="84"/>
  <c r="F69" i="84"/>
  <c r="G68" i="84"/>
  <c r="F68" i="84"/>
  <c r="G67" i="84"/>
  <c r="F67" i="84"/>
  <c r="G66" i="84"/>
  <c r="F66" i="84"/>
  <c r="G65" i="84"/>
  <c r="F65" i="84"/>
  <c r="G64" i="84"/>
  <c r="F64" i="84"/>
  <c r="G63" i="84"/>
  <c r="F63" i="84"/>
  <c r="G62" i="84"/>
  <c r="F62" i="84"/>
  <c r="G61" i="84"/>
  <c r="F61" i="84"/>
  <c r="G60" i="84"/>
  <c r="F60" i="84"/>
  <c r="G59" i="84"/>
  <c r="F59" i="84"/>
  <c r="G58" i="84"/>
  <c r="F58" i="84"/>
  <c r="G57" i="84"/>
  <c r="F57" i="84"/>
  <c r="G56" i="84"/>
  <c r="F56" i="84"/>
  <c r="G55" i="84"/>
  <c r="F55" i="84"/>
  <c r="G54" i="84"/>
  <c r="F54" i="84"/>
  <c r="G53" i="84"/>
  <c r="F53" i="84"/>
  <c r="G52" i="84"/>
  <c r="F52" i="84"/>
  <c r="G51" i="84"/>
  <c r="F51" i="84"/>
  <c r="G50" i="84"/>
  <c r="F50" i="84"/>
  <c r="G49" i="84"/>
  <c r="F49" i="84"/>
  <c r="G48" i="84"/>
  <c r="F48" i="84"/>
  <c r="G47" i="84"/>
  <c r="F47" i="84"/>
  <c r="G46" i="84"/>
  <c r="F46" i="84"/>
  <c r="G45" i="84"/>
  <c r="F45" i="84"/>
  <c r="G44" i="84"/>
  <c r="F44" i="84"/>
  <c r="G43" i="84"/>
  <c r="F43" i="84"/>
  <c r="G42" i="84"/>
  <c r="F42" i="84"/>
  <c r="G41" i="84"/>
  <c r="F41" i="84"/>
  <c r="G40" i="84"/>
  <c r="F40" i="84"/>
  <c r="G39" i="84"/>
  <c r="F39" i="84"/>
  <c r="G38" i="84"/>
  <c r="F38" i="84"/>
  <c r="G37" i="84"/>
  <c r="F37" i="84"/>
  <c r="G36" i="84"/>
  <c r="F36" i="84"/>
  <c r="G35" i="84"/>
  <c r="F35" i="84"/>
  <c r="G34" i="84"/>
  <c r="F34" i="84"/>
  <c r="G33" i="84"/>
  <c r="F33" i="84"/>
  <c r="G32" i="84"/>
  <c r="F32" i="84"/>
  <c r="G31" i="84"/>
  <c r="F31" i="84"/>
  <c r="G30" i="84"/>
  <c r="F30" i="84"/>
  <c r="G29" i="84"/>
  <c r="F29" i="84"/>
  <c r="G28" i="84"/>
  <c r="F28" i="84"/>
  <c r="G27" i="84"/>
  <c r="F27" i="84"/>
  <c r="G26" i="84"/>
  <c r="F26" i="84"/>
  <c r="G25" i="84"/>
  <c r="F25" i="84"/>
  <c r="G24" i="84"/>
  <c r="F24" i="84"/>
  <c r="G23" i="84"/>
  <c r="F23" i="84"/>
  <c r="G22" i="84"/>
  <c r="F22" i="84"/>
  <c r="G21" i="84"/>
  <c r="F21" i="84"/>
  <c r="G20" i="84"/>
  <c r="F20" i="84"/>
  <c r="G19" i="84"/>
  <c r="F19" i="84"/>
  <c r="G18" i="84"/>
  <c r="F18" i="84"/>
  <c r="G17" i="84"/>
  <c r="F17" i="84"/>
  <c r="G16" i="84"/>
  <c r="F16" i="84"/>
  <c r="G15" i="84"/>
  <c r="F15" i="84"/>
  <c r="G14" i="84"/>
  <c r="F14" i="84"/>
  <c r="G13" i="84"/>
  <c r="F13" i="84"/>
  <c r="G12" i="84"/>
  <c r="F12" i="84"/>
  <c r="G11" i="84"/>
  <c r="F11" i="84"/>
  <c r="G10" i="84"/>
  <c r="F10" i="84"/>
  <c r="G9" i="84"/>
  <c r="F9" i="84"/>
  <c r="G8" i="84"/>
  <c r="F8" i="84"/>
  <c r="G7" i="84"/>
  <c r="F7" i="84"/>
  <c r="G6" i="84"/>
  <c r="F6" i="84"/>
  <c r="G5" i="84"/>
  <c r="F5" i="84"/>
  <c r="G4" i="84"/>
  <c r="F4" i="84"/>
  <c r="G3" i="84"/>
  <c r="F3" i="84"/>
  <c r="G2" i="84"/>
  <c r="F2" i="84"/>
  <c r="F223" i="83"/>
  <c r="F222" i="83"/>
  <c r="F221" i="83"/>
  <c r="F220" i="83"/>
  <c r="F219" i="83"/>
  <c r="F218" i="83"/>
  <c r="F217" i="83"/>
  <c r="F216" i="83"/>
  <c r="F215" i="83"/>
  <c r="F214" i="83"/>
  <c r="F213" i="83"/>
  <c r="F212" i="83"/>
  <c r="F211" i="83"/>
  <c r="F210" i="83"/>
  <c r="F209" i="83"/>
  <c r="F208" i="83"/>
  <c r="F207" i="83"/>
  <c r="F206" i="83"/>
  <c r="F205" i="83"/>
  <c r="F204" i="83"/>
  <c r="F203" i="83"/>
  <c r="F202" i="83"/>
  <c r="F201" i="83"/>
  <c r="F200" i="83"/>
  <c r="F199" i="83"/>
  <c r="F198" i="83"/>
  <c r="F197" i="83"/>
  <c r="F196" i="83"/>
  <c r="F195" i="83"/>
  <c r="F194" i="83"/>
  <c r="F193" i="83"/>
  <c r="F192" i="83"/>
  <c r="F191" i="83"/>
  <c r="F190" i="83"/>
  <c r="F189" i="83"/>
  <c r="F188" i="83"/>
  <c r="F187" i="83"/>
  <c r="F186" i="83"/>
  <c r="F185" i="83"/>
  <c r="F184" i="83"/>
  <c r="F183" i="83"/>
  <c r="F182" i="83"/>
  <c r="F181" i="83"/>
  <c r="F180" i="83"/>
  <c r="F179" i="83"/>
  <c r="F178" i="83"/>
  <c r="F177" i="83"/>
  <c r="F176" i="83"/>
  <c r="F175" i="83"/>
  <c r="F174" i="83"/>
  <c r="F173" i="83"/>
  <c r="F172" i="83"/>
  <c r="F171" i="83"/>
  <c r="F170" i="83"/>
  <c r="F169" i="83"/>
  <c r="F168" i="83"/>
  <c r="F167" i="83"/>
  <c r="F166" i="83"/>
  <c r="F165" i="83"/>
  <c r="F164" i="83"/>
  <c r="F163" i="83"/>
  <c r="F162" i="83"/>
  <c r="F161" i="83"/>
  <c r="F160" i="83"/>
  <c r="F159" i="83"/>
  <c r="F158" i="83"/>
  <c r="F157" i="83"/>
  <c r="F156" i="83"/>
  <c r="F155" i="83"/>
  <c r="F154" i="83"/>
  <c r="F153" i="83"/>
  <c r="F152" i="83"/>
  <c r="F151" i="83"/>
  <c r="F150" i="83"/>
  <c r="F149" i="83"/>
  <c r="F148" i="83"/>
  <c r="F147" i="83"/>
  <c r="F146" i="83"/>
  <c r="F145" i="83"/>
  <c r="F144" i="83"/>
  <c r="F143" i="83"/>
  <c r="F142" i="83"/>
  <c r="F141" i="83"/>
  <c r="F140" i="83"/>
  <c r="F139" i="83"/>
  <c r="F138" i="83"/>
  <c r="F137" i="83"/>
  <c r="F136" i="83"/>
  <c r="F135" i="83"/>
  <c r="F134" i="83"/>
  <c r="F133" i="83"/>
  <c r="F132" i="83"/>
  <c r="F131" i="83"/>
  <c r="F130" i="83"/>
  <c r="F129" i="83"/>
  <c r="F128" i="83"/>
  <c r="F127" i="83"/>
  <c r="F126" i="83"/>
  <c r="F125" i="83"/>
  <c r="F124" i="83"/>
  <c r="F123" i="83"/>
  <c r="F122" i="83"/>
  <c r="F121" i="83"/>
  <c r="F120" i="83"/>
  <c r="F119" i="83"/>
  <c r="F118" i="83"/>
  <c r="F117" i="83"/>
  <c r="F116" i="83"/>
  <c r="F115" i="83"/>
  <c r="F114" i="83"/>
  <c r="F113" i="83"/>
  <c r="F112" i="83"/>
  <c r="F111" i="83"/>
  <c r="F110" i="83"/>
  <c r="F109" i="83"/>
  <c r="F108" i="83"/>
  <c r="F107" i="83"/>
  <c r="F106" i="83"/>
  <c r="F105" i="83"/>
  <c r="F104" i="83"/>
  <c r="F103" i="83"/>
  <c r="F102" i="83"/>
  <c r="F101" i="83"/>
  <c r="F100" i="83"/>
  <c r="F99" i="83"/>
  <c r="F98" i="83"/>
  <c r="F97" i="83"/>
  <c r="F96" i="83"/>
  <c r="F95" i="83"/>
  <c r="F94" i="83"/>
  <c r="F93" i="83"/>
  <c r="F92" i="83"/>
  <c r="F91" i="83"/>
  <c r="F90" i="83"/>
  <c r="F89" i="83"/>
  <c r="F88" i="83"/>
  <c r="F87" i="83"/>
  <c r="F86" i="83"/>
  <c r="F85" i="83"/>
  <c r="F84" i="83"/>
  <c r="F83" i="83"/>
  <c r="F82" i="83"/>
  <c r="F81" i="83"/>
  <c r="F80" i="83"/>
  <c r="F79" i="83"/>
  <c r="F78" i="83"/>
  <c r="F77" i="83"/>
  <c r="F76" i="83"/>
  <c r="F75" i="83"/>
  <c r="F74" i="83"/>
  <c r="F73" i="83"/>
  <c r="F72" i="83"/>
  <c r="F71" i="83"/>
  <c r="F70" i="83"/>
  <c r="F69" i="83"/>
  <c r="F68" i="83"/>
  <c r="F67" i="83"/>
  <c r="F66" i="83"/>
  <c r="F65" i="83"/>
  <c r="F64" i="83"/>
  <c r="F63" i="83"/>
  <c r="F62" i="83"/>
  <c r="F61" i="83"/>
  <c r="F60" i="83"/>
  <c r="F59" i="83"/>
  <c r="F58" i="83"/>
  <c r="F57" i="83"/>
  <c r="F56" i="83"/>
  <c r="F55" i="83"/>
  <c r="F54" i="83"/>
  <c r="F53" i="83"/>
  <c r="F52" i="83"/>
  <c r="F51" i="83"/>
  <c r="F50" i="83"/>
  <c r="F49" i="83"/>
  <c r="F48" i="83"/>
  <c r="F47" i="83"/>
  <c r="F46" i="83"/>
  <c r="F45" i="83"/>
  <c r="F44" i="83"/>
  <c r="F43" i="83"/>
  <c r="F42" i="83"/>
  <c r="F41" i="83"/>
  <c r="F40" i="83"/>
  <c r="F39" i="83"/>
  <c r="F38" i="83"/>
  <c r="F37" i="83"/>
  <c r="F36" i="83"/>
  <c r="F35" i="83"/>
  <c r="F34" i="83"/>
  <c r="F33" i="83"/>
  <c r="F32" i="83"/>
  <c r="F31" i="83"/>
  <c r="F30" i="83"/>
  <c r="F29" i="83"/>
  <c r="F28" i="83"/>
  <c r="F27" i="83"/>
  <c r="F26" i="83"/>
  <c r="F25" i="83"/>
  <c r="F24" i="83"/>
  <c r="F23" i="83"/>
  <c r="F22" i="83"/>
  <c r="F21" i="83"/>
  <c r="F20" i="83"/>
  <c r="F19" i="83"/>
  <c r="F18" i="83"/>
  <c r="F17" i="83"/>
  <c r="F16" i="83"/>
  <c r="F15" i="83"/>
  <c r="F14" i="83"/>
  <c r="F13" i="83"/>
  <c r="F12" i="83"/>
  <c r="F11" i="83"/>
  <c r="F10" i="83"/>
  <c r="F9" i="83"/>
  <c r="F8" i="83"/>
  <c r="F7" i="83"/>
  <c r="F6" i="83"/>
  <c r="F5" i="83"/>
  <c r="F4" i="83"/>
  <c r="F3" i="83"/>
  <c r="G222" i="82"/>
  <c r="F223" i="81"/>
  <c r="G221" i="82"/>
  <c r="F222" i="81"/>
  <c r="G220" i="82"/>
  <c r="F221" i="81"/>
  <c r="G219" i="82"/>
  <c r="F220" i="81"/>
  <c r="G218" i="82"/>
  <c r="F219" i="81"/>
  <c r="G217" i="82"/>
  <c r="F218" i="81"/>
  <c r="G216" i="82"/>
  <c r="F217" i="81"/>
  <c r="G215" i="82"/>
  <c r="F216" i="81"/>
  <c r="G214" i="82"/>
  <c r="F215" i="81"/>
  <c r="G213" i="82"/>
  <c r="F214" i="81"/>
  <c r="G212" i="82"/>
  <c r="F213" i="81"/>
  <c r="G211" i="82"/>
  <c r="F212" i="81"/>
  <c r="G210" i="82"/>
  <c r="F211" i="81"/>
  <c r="G209" i="82"/>
  <c r="F210" i="81"/>
  <c r="G208" i="82"/>
  <c r="F209" i="81"/>
  <c r="G207" i="82"/>
  <c r="F208" i="81"/>
  <c r="G206" i="82"/>
  <c r="F207" i="81"/>
  <c r="G205" i="82"/>
  <c r="F206" i="81"/>
  <c r="G204" i="82"/>
  <c r="F205" i="81"/>
  <c r="G203" i="82"/>
  <c r="F204" i="81"/>
  <c r="G202" i="82"/>
  <c r="F203" i="81"/>
  <c r="G201" i="82"/>
  <c r="F202" i="81"/>
  <c r="G200" i="82"/>
  <c r="F201" i="81"/>
  <c r="G199" i="82"/>
  <c r="F200" i="81"/>
  <c r="G198" i="82"/>
  <c r="F199" i="81"/>
  <c r="G197" i="82"/>
  <c r="F198" i="81"/>
  <c r="G196" i="82"/>
  <c r="F197" i="81"/>
  <c r="G195" i="82"/>
  <c r="F196" i="81"/>
  <c r="G194" i="82"/>
  <c r="F195" i="81"/>
  <c r="G193" i="82"/>
  <c r="F194" i="81"/>
  <c r="G192" i="82"/>
  <c r="F193" i="81"/>
  <c r="G191" i="82"/>
  <c r="F192" i="81"/>
  <c r="G190" i="82"/>
  <c r="F191" i="81"/>
  <c r="G189" i="82"/>
  <c r="F190" i="81"/>
  <c r="G188" i="82"/>
  <c r="F189" i="81"/>
  <c r="G187" i="82"/>
  <c r="F188" i="81"/>
  <c r="G186" i="82"/>
  <c r="F187" i="81"/>
  <c r="G185" i="82"/>
  <c r="F186" i="81"/>
  <c r="G184" i="82"/>
  <c r="F185" i="81"/>
  <c r="G183" i="82"/>
  <c r="F184" i="81"/>
  <c r="G182" i="82"/>
  <c r="F183" i="81"/>
  <c r="G181" i="82"/>
  <c r="F182" i="81"/>
  <c r="G180" i="82"/>
  <c r="F181" i="81"/>
  <c r="G179" i="82"/>
  <c r="F180" i="81"/>
  <c r="G178" i="82"/>
  <c r="F179" i="81"/>
  <c r="G177" i="82"/>
  <c r="F178" i="81"/>
  <c r="G176" i="82"/>
  <c r="F177" i="81"/>
  <c r="G175" i="82"/>
  <c r="F176" i="81"/>
  <c r="G174" i="82"/>
  <c r="F175" i="81"/>
  <c r="G173" i="82"/>
  <c r="F174" i="81"/>
  <c r="G172" i="82"/>
  <c r="F173" i="81"/>
  <c r="G171" i="82"/>
  <c r="F172" i="81"/>
  <c r="G170" i="82"/>
  <c r="F171" i="81"/>
  <c r="G169" i="82"/>
  <c r="F170" i="81"/>
  <c r="G168" i="82"/>
  <c r="F169" i="81"/>
  <c r="G167" i="82"/>
  <c r="F168" i="81"/>
  <c r="G166" i="82"/>
  <c r="F167" i="81"/>
  <c r="G165" i="82"/>
  <c r="F166" i="81"/>
  <c r="G164" i="82"/>
  <c r="F165" i="81"/>
  <c r="G163" i="82"/>
  <c r="F164" i="81"/>
  <c r="G162" i="82"/>
  <c r="F163" i="81"/>
  <c r="G161" i="82"/>
  <c r="F162" i="81"/>
  <c r="G160" i="82"/>
  <c r="F161" i="81"/>
  <c r="G159" i="82"/>
  <c r="F160" i="81"/>
  <c r="G158" i="82"/>
  <c r="F159" i="81"/>
  <c r="G157" i="82"/>
  <c r="F158" i="81"/>
  <c r="G156" i="82"/>
  <c r="F157" i="81"/>
  <c r="G155" i="82"/>
  <c r="F156" i="81"/>
  <c r="G154" i="82"/>
  <c r="F155" i="81"/>
  <c r="G153" i="82"/>
  <c r="F154" i="81"/>
  <c r="G152" i="82"/>
  <c r="F153" i="81"/>
  <c r="G151" i="82"/>
  <c r="F152" i="81"/>
  <c r="G150" i="82"/>
  <c r="F151" i="81"/>
  <c r="G149" i="82"/>
  <c r="F150" i="81"/>
  <c r="G148" i="82"/>
  <c r="F149" i="81"/>
  <c r="G147" i="82"/>
  <c r="F148" i="81"/>
  <c r="G146" i="82"/>
  <c r="F147" i="81"/>
  <c r="G145" i="82"/>
  <c r="F146" i="81"/>
  <c r="G144" i="82"/>
  <c r="F145" i="81"/>
  <c r="G143" i="82"/>
  <c r="F144" i="81"/>
  <c r="G142" i="82"/>
  <c r="F143" i="81"/>
  <c r="G141" i="82"/>
  <c r="F142" i="81"/>
  <c r="G140" i="82"/>
  <c r="F141" i="81"/>
  <c r="G139" i="82"/>
  <c r="F140" i="81"/>
  <c r="G138" i="82"/>
  <c r="F139" i="81"/>
  <c r="G137" i="82"/>
  <c r="F138" i="81"/>
  <c r="G136" i="82"/>
  <c r="F137" i="81"/>
  <c r="G135" i="82"/>
  <c r="F136" i="81"/>
  <c r="G134" i="82"/>
  <c r="F135" i="81"/>
  <c r="G133" i="82"/>
  <c r="F134" i="81"/>
  <c r="G132" i="82"/>
  <c r="F133" i="81"/>
  <c r="G131" i="82"/>
  <c r="F132" i="81"/>
  <c r="G130" i="82"/>
  <c r="F131" i="81"/>
  <c r="G129" i="82"/>
  <c r="F130" i="81"/>
  <c r="G128" i="82"/>
  <c r="F129" i="81"/>
  <c r="G127" i="82"/>
  <c r="F128" i="81"/>
  <c r="G126" i="82"/>
  <c r="F127" i="81"/>
  <c r="G125" i="82"/>
  <c r="F126" i="81"/>
  <c r="G124" i="82"/>
  <c r="F125" i="81"/>
  <c r="G123" i="82"/>
  <c r="F124" i="81"/>
  <c r="G122" i="82"/>
  <c r="F123" i="81"/>
  <c r="G121" i="82"/>
  <c r="F122" i="81"/>
  <c r="G120" i="82"/>
  <c r="F121" i="81"/>
  <c r="G119" i="82"/>
  <c r="F120" i="81"/>
  <c r="G118" i="82"/>
  <c r="F119" i="81"/>
  <c r="G117" i="82"/>
  <c r="F118" i="81"/>
  <c r="G116" i="82"/>
  <c r="F117" i="81"/>
  <c r="G115" i="82"/>
  <c r="F116" i="81"/>
  <c r="G114" i="82"/>
  <c r="F115" i="81"/>
  <c r="G113" i="82"/>
  <c r="F114" i="81"/>
  <c r="G112" i="82"/>
  <c r="F113" i="81"/>
  <c r="G111" i="82"/>
  <c r="F112" i="81"/>
  <c r="G110" i="82"/>
  <c r="F111" i="81"/>
  <c r="G109" i="82"/>
  <c r="F110" i="81"/>
  <c r="G108" i="82"/>
  <c r="F109" i="81"/>
  <c r="G107" i="82"/>
  <c r="F108" i="81"/>
  <c r="G106" i="82"/>
  <c r="F107" i="81"/>
  <c r="G105" i="82"/>
  <c r="F106" i="81"/>
  <c r="G104" i="82"/>
  <c r="F105" i="81"/>
  <c r="G103" i="82"/>
  <c r="F104" i="81"/>
  <c r="G102" i="82"/>
  <c r="F103" i="81"/>
  <c r="G101" i="82"/>
  <c r="F102" i="81"/>
  <c r="G100" i="82"/>
  <c r="F101" i="81"/>
  <c r="G99" i="82"/>
  <c r="F100" i="81"/>
  <c r="G98" i="82"/>
  <c r="F99" i="81"/>
  <c r="G97" i="82"/>
  <c r="F98" i="81"/>
  <c r="G96" i="82"/>
  <c r="F97" i="81"/>
  <c r="G95" i="82"/>
  <c r="F96" i="81"/>
  <c r="G94" i="82"/>
  <c r="F95" i="81"/>
  <c r="G93" i="82"/>
  <c r="F94" i="81"/>
  <c r="G92" i="82"/>
  <c r="F93" i="81"/>
  <c r="G91" i="82"/>
  <c r="F92" i="81"/>
  <c r="G90" i="82"/>
  <c r="F91" i="81"/>
  <c r="G89" i="82"/>
  <c r="F90" i="81"/>
  <c r="G88" i="82"/>
  <c r="F89" i="81"/>
  <c r="G87" i="82"/>
  <c r="F88" i="81"/>
  <c r="G86" i="82"/>
  <c r="F87" i="81"/>
  <c r="G85" i="82"/>
  <c r="F86" i="81"/>
  <c r="G84" i="82"/>
  <c r="F85" i="81"/>
  <c r="G83" i="82"/>
  <c r="F84" i="81"/>
  <c r="G82" i="82"/>
  <c r="F83" i="81"/>
  <c r="G81" i="82"/>
  <c r="F82" i="81"/>
  <c r="G80" i="82"/>
  <c r="F81" i="81"/>
  <c r="G79" i="82"/>
  <c r="F80" i="81"/>
  <c r="G78" i="82"/>
  <c r="F79" i="81"/>
  <c r="G77" i="82"/>
  <c r="F78" i="81"/>
  <c r="G76" i="82"/>
  <c r="F77" i="81"/>
  <c r="G75" i="82"/>
  <c r="F76" i="81"/>
  <c r="G74" i="82"/>
  <c r="F75" i="81"/>
  <c r="G73" i="82"/>
  <c r="F74" i="81"/>
  <c r="G72" i="82"/>
  <c r="F73" i="81"/>
  <c r="G71" i="82"/>
  <c r="F72" i="81"/>
  <c r="G70" i="82"/>
  <c r="F71" i="81"/>
  <c r="G69" i="82"/>
  <c r="F70" i="81"/>
  <c r="G68" i="82"/>
  <c r="F69" i="81"/>
  <c r="G67" i="82"/>
  <c r="F68" i="81"/>
  <c r="G66" i="82"/>
  <c r="F67" i="81"/>
  <c r="G65" i="82"/>
  <c r="F66" i="81"/>
  <c r="G64" i="82"/>
  <c r="F65" i="81"/>
  <c r="G63" i="82"/>
  <c r="F64" i="81"/>
  <c r="G62" i="82"/>
  <c r="F63" i="81"/>
  <c r="G61" i="82"/>
  <c r="F62" i="81"/>
  <c r="G60" i="82"/>
  <c r="F61" i="81"/>
  <c r="G59" i="82"/>
  <c r="F60" i="81"/>
  <c r="G58" i="82"/>
  <c r="F59" i="81"/>
  <c r="G57" i="82"/>
  <c r="F58" i="81"/>
  <c r="G56" i="82"/>
  <c r="F57" i="81"/>
  <c r="G55" i="82"/>
  <c r="F56" i="81"/>
  <c r="G54" i="82"/>
  <c r="F55" i="81"/>
  <c r="G53" i="82"/>
  <c r="F54" i="81"/>
  <c r="G52" i="82"/>
  <c r="F53" i="81"/>
  <c r="G51" i="82"/>
  <c r="F52" i="81"/>
  <c r="G50" i="82"/>
  <c r="F51" i="81"/>
  <c r="G49" i="82"/>
  <c r="F50" i="81"/>
  <c r="G48" i="82"/>
  <c r="F49" i="81"/>
  <c r="G47" i="82"/>
  <c r="F48" i="81"/>
  <c r="G46" i="82"/>
  <c r="F47" i="81"/>
  <c r="G45" i="82"/>
  <c r="F46" i="81"/>
  <c r="G44" i="82"/>
  <c r="F45" i="81"/>
  <c r="G43" i="82"/>
  <c r="F44" i="81"/>
  <c r="G42" i="82"/>
  <c r="F43" i="81"/>
  <c r="G41" i="82"/>
  <c r="F42" i="81"/>
  <c r="G40" i="82"/>
  <c r="F41" i="81"/>
  <c r="G39" i="82"/>
  <c r="F40" i="81"/>
  <c r="G38" i="82"/>
  <c r="F39" i="81"/>
  <c r="G37" i="82"/>
  <c r="F38" i="81"/>
  <c r="G36" i="82"/>
  <c r="F37" i="81"/>
  <c r="G35" i="82"/>
  <c r="F36" i="81"/>
  <c r="G34" i="82"/>
  <c r="F35" i="81"/>
  <c r="G33" i="82"/>
  <c r="F34" i="81"/>
  <c r="G32" i="82"/>
  <c r="F33" i="81"/>
  <c r="G31" i="82"/>
  <c r="F32" i="81"/>
  <c r="G30" i="82"/>
  <c r="F31" i="81"/>
  <c r="G29" i="82"/>
  <c r="F30" i="81"/>
  <c r="G28" i="82"/>
  <c r="F29" i="81"/>
  <c r="G27" i="82"/>
  <c r="F28" i="81"/>
  <c r="G26" i="82"/>
  <c r="F27" i="81"/>
  <c r="G25" i="82"/>
  <c r="F26" i="81"/>
  <c r="G24" i="82"/>
  <c r="F25" i="81"/>
  <c r="G23" i="82"/>
  <c r="F24" i="81"/>
  <c r="G22" i="82"/>
  <c r="F23" i="81"/>
  <c r="G21" i="82"/>
  <c r="F22" i="81"/>
  <c r="G20" i="82"/>
  <c r="F21" i="81"/>
  <c r="G19" i="82"/>
  <c r="F20" i="81"/>
  <c r="G18" i="82"/>
  <c r="F19" i="81"/>
  <c r="G17" i="82"/>
  <c r="F18" i="81"/>
  <c r="G16" i="82"/>
  <c r="F17" i="81"/>
  <c r="G15" i="82"/>
  <c r="F16" i="81"/>
  <c r="G14" i="82"/>
  <c r="F15" i="81"/>
  <c r="G13" i="82"/>
  <c r="F14" i="81"/>
  <c r="G12" i="82"/>
  <c r="F13" i="81"/>
  <c r="G11" i="82"/>
  <c r="F12" i="81"/>
  <c r="G10" i="82"/>
  <c r="F11" i="81"/>
  <c r="G9" i="82"/>
  <c r="F10" i="81"/>
  <c r="G8" i="82"/>
  <c r="F9" i="81"/>
  <c r="G7" i="82"/>
  <c r="F8" i="81"/>
  <c r="G6" i="82"/>
  <c r="F7" i="81"/>
  <c r="G5" i="82"/>
  <c r="F6" i="81"/>
  <c r="G4" i="82"/>
  <c r="F5" i="81"/>
  <c r="G3" i="82"/>
  <c r="F4" i="81"/>
  <c r="G2" i="82"/>
  <c r="F3" i="81"/>
  <c r="D15" i="27" l="1"/>
</calcChain>
</file>

<file path=xl/sharedStrings.xml><?xml version="1.0" encoding="utf-8"?>
<sst xmlns="http://schemas.openxmlformats.org/spreadsheetml/2006/main" count="752" uniqueCount="512">
  <si>
    <t>Last Run Completed</t>
  </si>
  <si>
    <r>
      <rPr>
        <i/>
        <sz val="12"/>
        <rFont val="Univers 47 CondensedLight"/>
      </rPr>
      <t>OutputMessagesFromScenarioRun</t>
    </r>
    <r>
      <rPr>
        <sz val="12"/>
        <rFont val="Univers 47 CondensedLight"/>
        <family val="2"/>
      </rPr>
      <t>: Contains a reference copy of the output messages from the graphical user interface portion of the Shoreline Management Tool.</t>
    </r>
  </si>
  <si>
    <r>
      <t>I</t>
    </r>
    <r>
      <rPr>
        <i/>
        <sz val="12"/>
        <rFont val="Univers 47 CondensedLight"/>
      </rPr>
      <t>nput Data Summary</t>
    </r>
    <r>
      <rPr>
        <sz val="12"/>
        <rFont val="Univers 47 CondensedLight"/>
        <family val="2"/>
      </rPr>
      <t>: Contains a reference copy of the input data to the graphical user interface portion of the Shoreline Management Tool.</t>
    </r>
  </si>
  <si>
    <t>There is one macro visible to the user in this workbook:</t>
  </si>
  <si>
    <t>Shoreline Management Tool</t>
  </si>
  <si>
    <r>
      <rPr>
        <i/>
        <sz val="12"/>
        <rFont val="Univers 47 CondensedLight"/>
      </rPr>
      <t>Charts</t>
    </r>
    <r>
      <rPr>
        <sz val="12"/>
        <rFont val="Univers 47 CondensedLight"/>
      </rPr>
      <t>: Contains graphs of user-specified stage vs. time; habitat area vs. time for each parcel by habitat, as well as totaled for all parcels by habitat; inundated volume vs. time for each parcel, as well as totaled for all parcels; inundated area vs. time for each parcel, as well as totaled for all parcels; dry area vs. time for each parcel, as well as totaled for all parcels; and mean depth vs. time for each parcel, as well as the weighted mean for all parcels.</t>
    </r>
  </si>
  <si>
    <r>
      <rPr>
        <i/>
        <sz val="12"/>
        <rFont val="Univers 47 CondensedLight"/>
      </rPr>
      <t>All Parcels - Water</t>
    </r>
    <r>
      <rPr>
        <sz val="12"/>
        <rFont val="Univers 47 CondensedLight"/>
      </rPr>
      <t>: For each date/time entry in the Time-Series Scenario input file this worksheet contains the user-specified stage and totals of the water parameters for all parcels specified in the parcel group for the Time-Series Scenario. Columns include the user-specified date/time (as an Excel date value); user-specified input stage elevation; values of inundated volume, inundated area, dry area, at the user-specified input stage totaled for all parcels; the mean depth calculated as a weighted mean using the inundated volume and inundated area of each parcel, and the user-specified date/time (using the input format) for all parcels.</t>
    </r>
  </si>
  <si>
    <r>
      <rPr>
        <i/>
        <sz val="12"/>
        <rFont val="Univers 47 CondensedLight"/>
      </rPr>
      <t>All Parcels - Habitat</t>
    </r>
    <r>
      <rPr>
        <sz val="12"/>
        <rFont val="Univers 47 CondensedLight"/>
      </rPr>
      <t>: For each date/time entry in the Time-Series Scenario input file this worksheet contains the user-specified stage and totals of the calculated values of the habitat parameters for areas meeting the habitat criteria from all parcels specified in the parcel group for the Time-Series Scenario by habitat. Columns include the user-specified date/time (as an Excel date value); user-specified input stage elevation; the area of polygons, perimeter of polygons, and number of polygons totaled for areas of all parcels that meet the habitat criteria for each habitat; and the user-specified date/time (using the input format).</t>
    </r>
  </si>
  <si>
    <r>
      <rPr>
        <i/>
        <sz val="12"/>
        <rFont val="Univers 47 CondensedLight"/>
      </rPr>
      <t>Parcel nn - Water</t>
    </r>
    <r>
      <rPr>
        <sz val="12"/>
        <rFont val="Univers 47 CondensedLight"/>
      </rPr>
      <t>: Where nn is the parcel number. There is a worksheet for each parcel specified in the Time-Series Scenario. For each date/time entry in the Time-Series Scenario input file this worksheet contains the user-specified stage and calculated values of the water parameters. Columns include the user-specified date/time (as an Excel date value); user-specified input stage elevation; values of inundated volume, inundated area, dry area, and mean depth, at the user-specified input stage; and the user-specified date/time (using the input format). If UKLVD was specified as the vertical datum then an additional column containing the NGVD29 equivalent surface-water stage is also provided for comparison with the ArcMap Map Document which in this instance will use NGVD29 in the naming convention for inundation layers.</t>
    </r>
  </si>
  <si>
    <r>
      <rPr>
        <i/>
        <sz val="12"/>
        <rFont val="Univers 47 CondensedLight"/>
      </rPr>
      <t>Parcel nn – Habitat</t>
    </r>
    <r>
      <rPr>
        <sz val="12"/>
        <rFont val="Univers 47 CondensedLight"/>
      </rPr>
      <t>: Where nn is the parcel number. There is a worksheet for each parcel specified in the parcel group for the Time-Series Scenario. For each date/time entry in the Time-Series Scenario input file this worksheet contains the user-specified stage and calculated values for areas meeting the habitat criteria. Columns include the user-specified date/time (as an Excel date value); user-specified input stage elevation; the total area of polygons, total perimeter of polygons, and total number of polygons for areas that meet the habitat criteria for each habitat; and the user-specified date/time (using the input format). If the Upper Klamath Lake Vertical Datum (UKLVD) was specified then an additional column containing the NGVD29 equivalent surface-water stage is also provided for comparison with the ArcMap Map Document which in this instance will use NGVD29 in the naming convention for inundation layers.</t>
    </r>
  </si>
  <si>
    <r>
      <t xml:space="preserve">The macro </t>
    </r>
    <r>
      <rPr>
        <u/>
        <sz val="12"/>
        <rFont val="Univers 47 CondensedLight"/>
      </rPr>
      <t>TimeSeries</t>
    </r>
    <r>
      <rPr>
        <sz val="12"/>
        <rFont val="Univers 47 CondensedLight"/>
      </rPr>
      <t xml:space="preserve"> is run from the "</t>
    </r>
    <r>
      <rPr>
        <i/>
        <sz val="12"/>
        <rFont val="Univers 47 CondensedLight"/>
      </rPr>
      <t>Start</t>
    </r>
    <r>
      <rPr>
        <sz val="12"/>
        <rFont val="Univers 47 CondensedLight"/>
      </rPr>
      <t xml:space="preserve">" worksheet by first enabling the use of macros in Excel for it to run (see Excel help for more information) and then clicking on the button labeled "Load and Run Time-Series Scenario."  The </t>
    </r>
    <r>
      <rPr>
        <u/>
        <sz val="12"/>
        <rFont val="Univers 47 CondensedLight"/>
      </rPr>
      <t>TimeSeries</t>
    </r>
    <r>
      <rPr>
        <sz val="12"/>
        <rFont val="Univers 47 CondensedLight"/>
      </rPr>
      <t xml:space="preserve"> macro wil</t>
    </r>
    <r>
      <rPr>
        <sz val="12"/>
        <rFont val="Univers 47 CondensedLight"/>
        <family val="2"/>
      </rPr>
      <t>l use output from the graphical user interface portion of the Shoreline Management Tool to create several worksheets described below.</t>
    </r>
    <r>
      <rPr>
        <i/>
        <sz val="12"/>
        <rFont val="Univers 47 CondensedLight"/>
      </rPr>
      <t/>
    </r>
  </si>
  <si>
    <t>TimeSeries</t>
  </si>
  <si>
    <t>Last Run Duration (h:mm:ss)</t>
  </si>
  <si>
    <t>Any use of trade, product, or firm names is for descriptive purposes only and does not imply endorsement by the U.S. Government.
Although this program has been used by the U.S. Geological Survey (USGS), no warranty, expressed or implied, is made by the USGS or the U.S. Government as to the accuracy and functioning of the program and related program material nor shall the fact of distribution constitute any such warranty, and no responsibility is assumed by the USGS in connection therewith.
Inundated areas shown should not be used for navigation, regulatory, permitting, or other legal purposes. The U.S. Geological Survey provides these maps “as-is” for a quick reference, emergency planning tool but assumes no legal liability or responsibility resulting from the use of this information.</t>
  </si>
  <si>
    <t>Last Run Started</t>
  </si>
  <si>
    <t xml:space="preserve">Macros must be enabled in Excel for them to run
 (see Excel help for more information)
When manually loading a scenario, select the workspace output folder 
you created in ArcGIS for the desired scenario.
</t>
  </si>
  <si>
    <t>Shoreline Management Tool version of this spreadsheet.</t>
  </si>
  <si>
    <t>Shoreline Management Tool version used to create the 
       Time-Series Scenario input data loaded by the user.</t>
  </si>
  <si>
    <r>
      <rPr>
        <i/>
        <sz val="12"/>
        <rFont val="Univers 47 CondensedLight"/>
      </rPr>
      <t>Start</t>
    </r>
    <r>
      <rPr>
        <sz val="12"/>
        <rFont val="Univers 47 CondensedLight"/>
      </rPr>
      <t>: Contains the button to load and run the scenario and the date/time of when the macro was last started and ended and the elapsed time for the macro to complete processing. It also contains the version number of the Shoreline Management Tool associated with this spreadsheet (and the Time-Series macro) and the version number of the Shoreline Management Tool used to create the Time-Series Scenario input data that is loaded by the user. The version number is shown as vYYYYMMDD and represents the release date (YYYY is for year, MM is for month, and DD is for day) for either program.</t>
    </r>
  </si>
  <si>
    <t>http://pubs.usgs.gov/of/2012/1247</t>
  </si>
  <si>
    <r>
      <t xml:space="preserve">This workbook, </t>
    </r>
    <r>
      <rPr>
        <b/>
        <sz val="12"/>
        <rFont val="Univers 47 CondensedLight"/>
      </rPr>
      <t>TimeSeries.xlsm</t>
    </r>
    <r>
      <rPr>
        <sz val="12"/>
        <rFont val="Univers 47 CondensedLight"/>
        <family val="2"/>
      </rPr>
      <t>, contains a VBA program written to aid in the creation of output files from the graphical user interface portion of the Shoreline Management Tool.  The program will ONLY run on properly formatted data in specified locations as described in the documentation for the Shoreline Management Tool.  
See USGS Open-File Report 2012-1247 for complete details.</t>
    </r>
  </si>
  <si>
    <t>Snyder, D.T., Haluska, T.L., and Respini-Irwin, D., 2013, The Shoreline Management Tool - an ArcMap tool for analyzing water depth, inundated area, volume, and selected habitats, with an example for the Lower Wood River Valley, Oregon: U.S. Geological Survey Open-File Report 2012-1247, 86 p.</t>
  </si>
  <si>
    <t>v20130410</t>
  </si>
  <si>
    <t>Date/Time</t>
  </si>
  <si>
    <t>Stage_x000D_
NAVD88_x000D_
(feet)</t>
  </si>
  <si>
    <t>Area_x000D_
(acres)</t>
  </si>
  <si>
    <t>Perimeter_x000D_
(feet)</t>
  </si>
  <si>
    <t>Polygons</t>
  </si>
  <si>
    <t>None</t>
  </si>
  <si>
    <t>Inundated Volume_x000D_
(acre*feet)</t>
  </si>
  <si>
    <t>Inundated Area_x000D_
(acres)</t>
  </si>
  <si>
    <t>Dry Area_x000D_
(acres)</t>
  </si>
  <si>
    <t>Mean Depth_x000D_
(feet)</t>
  </si>
  <si>
    <t>Date/Time_x000D_
Input Format_x000D_
(YYYYMMDDhhmm)</t>
  </si>
  <si>
    <t>Area-Weighted_x000D_
Mean Depth_x000D_
(feet)</t>
  </si>
  <si>
    <t>INPUT TYPE</t>
  </si>
  <si>
    <t xml:space="preserve"> USER-SPECIFIED VALUE</t>
  </si>
  <si>
    <t>Scenario Workspace</t>
  </si>
  <si>
    <t>C:\ShorelineDirectory\Output_Scenario_Workspaces\TimeSeries_010614</t>
  </si>
  <si>
    <t>Land Surface Grid</t>
  </si>
  <si>
    <t>1 meter</t>
  </si>
  <si>
    <t>Vertical Datum of Scenario</t>
  </si>
  <si>
    <t>NAVD88</t>
  </si>
  <si>
    <t>Parcel Feature Class</t>
  </si>
  <si>
    <t>Parcels</t>
  </si>
  <si>
    <t>GROUP</t>
  </si>
  <si>
    <t>STAGE</t>
  </si>
  <si>
    <t>PARCEL NUMBER</t>
  </si>
  <si>
    <t>HABITAT NAME</t>
  </si>
  <si>
    <t>MINIMUM DEPTH</t>
  </si>
  <si>
    <t>MAXIMUM DEPTH</t>
  </si>
  <si>
    <t>MINIMUM SLOPE</t>
  </si>
  <si>
    <t>MAXIMUM SLOPE</t>
  </si>
  <si>
    <t>MINIMUM ASPECT</t>
  </si>
  <si>
    <t>MAXIMUM ASPECT</t>
  </si>
  <si>
    <t>INCLUDE FLAT ASPECT</t>
  </si>
  <si>
    <t>UNITS</t>
  </si>
  <si>
    <t>HABITAT FILENAME</t>
  </si>
  <si>
    <t>FEET</t>
  </si>
  <si>
    <t>Scenario Filename</t>
  </si>
  <si>
    <t>scn_run_0106_1158AM.txt</t>
  </si>
  <si>
    <t>Time-series Filename</t>
  </si>
  <si>
    <t>TimeSeries_Input.txt</t>
  </si>
  <si>
    <t>Tool version</t>
  </si>
  <si>
    <t>Output messages from scenario run:</t>
  </si>
  <si>
    <t>DateTime 201401010000: The inundation layers in the map document represent surface-water stage to the nearest .1 foot.</t>
  </si>
  <si>
    <t>DateTime 201401010000: Parcel 1 has no inundation layer at stage 161 in the geodatabase.</t>
  </si>
  <si>
    <t>No habitats specified in group 1</t>
  </si>
  <si>
    <t>DateTime 201401010100: The inundation layers in the map document represent surface-water stage to the nearest .1 foot.</t>
  </si>
  <si>
    <t>DateTime 201401010100: Parcel 1 has no inundation layer at stage 161.1 in the geodatabase.</t>
  </si>
  <si>
    <t>DateTime 201401010200: The inundation layers in the map document represent surface-water stage to the nearest .1 foot.</t>
  </si>
  <si>
    <t>DateTime 201401010200: Parcel 1 has no inundation layer at stage 161.2 in the geodatabase.</t>
  </si>
  <si>
    <t>DateTime 201401010300: The inundation layers in the map document represent surface-water stage to the nearest .1 foot.</t>
  </si>
  <si>
    <t>DateTime 201401010300: Parcel 1 has no inundation layer at stage 161.3 in the geodatabase.</t>
  </si>
  <si>
    <t>DateTime 201401010400: The inundation layers in the map document represent surface-water stage to the nearest .1 foot.</t>
  </si>
  <si>
    <t>DateTime 201401010400: Parcel 1 has no inundation layer at stage 161.4 in the geodatabase.</t>
  </si>
  <si>
    <t>DateTime 201401010500: The inundation layers in the map document represent surface-water stage to the nearest .1 foot.</t>
  </si>
  <si>
    <t>DateTime 201401010500: Parcel 1 has no inundation layer at stage 161.5 in the geodatabase.</t>
  </si>
  <si>
    <t>DateTime 201401010600: The inundation layers in the map document represent surface-water stage to the nearest .1 foot.</t>
  </si>
  <si>
    <t>DateTime 201401010600: Parcel 1 has no inundation layer at stage 161.6 in the geodatabase.</t>
  </si>
  <si>
    <t>DateTime 201401010700: The inundation layers in the map document represent surface-water stage to the nearest .1 foot.</t>
  </si>
  <si>
    <t>DateTime 201401010700: Parcel 1 has no inundation layer at stage 161.7 in the geodatabase.</t>
  </si>
  <si>
    <t>DateTime 201401010800: The inundation layers in the map document represent surface-water stage to the nearest .1 foot.</t>
  </si>
  <si>
    <t>DateTime 201401010800: Parcel 1 has no inundation layer at stage 161.8 in the geodatabase.</t>
  </si>
  <si>
    <t>DateTime 201401010900: The inundation layers in the map document represent surface-water stage to the nearest .1 foot.</t>
  </si>
  <si>
    <t>DateTime 201401010900: Parcel 1 has no inundation layer at stage 161.9 in the geodatabase.</t>
  </si>
  <si>
    <t>DateTime 201401011000: The inundation layers in the map document represent surface-water stage to the nearest .1 foot.</t>
  </si>
  <si>
    <t>DateTime 201401011000: Parcel 1 has no inundation layer at stage 162 in the geodatabase.</t>
  </si>
  <si>
    <t>DateTime 201401011100: The inundation layers in the map document represent surface-water stage to the nearest .1 foot.</t>
  </si>
  <si>
    <t>DateTime 201401011100: Parcel 1 has no inundation layer at stage 162.1 in the geodatabase.</t>
  </si>
  <si>
    <t>DateTime 201401011200: The inundation layers in the map document represent surface-water stage to the nearest .1 foot.</t>
  </si>
  <si>
    <t>DateTime 201401011200: Parcel 1 has no inundation layer at stage 162.2 in the geodatabase.</t>
  </si>
  <si>
    <t>DateTime 201401011300: The inundation layers in the map document represent surface-water stage to the nearest .1 foot.</t>
  </si>
  <si>
    <t>DateTime 201401011300: Parcel 1 has no inundation layer at stage 162.3 in the geodatabase.</t>
  </si>
  <si>
    <t>DateTime 201401011400: The inundation layers in the map document represent surface-water stage to the nearest .1 foot.</t>
  </si>
  <si>
    <t>DateTime 201401011400: Parcel 1 has no inundation layer at stage 162.4 in the geodatabase.</t>
  </si>
  <si>
    <t>DateTime 201401011500: The inundation layers in the map document represent surface-water stage to the nearest .1 foot.</t>
  </si>
  <si>
    <t>DateTime 201401011500: Parcel 1 has no inundation layer at stage 162.5 in the geodatabase.</t>
  </si>
  <si>
    <t>DateTime 201401011600: The inundation layers in the map document represent surface-water stage to the nearest .1 foot.</t>
  </si>
  <si>
    <t>DateTime 201401011600: Parcel 1 has no inundation layer at stage 162.6 in the geodatabase.</t>
  </si>
  <si>
    <t>DateTime 201401011700: The inundation layers in the map document represent surface-water stage to the nearest .1 foot.</t>
  </si>
  <si>
    <t>DateTime 201401011700: Parcel 1 has no inundation layer at stage 162.7 in the geodatabase.</t>
  </si>
  <si>
    <t>DateTime 201401011800: The inundation layers in the map document represent surface-water stage to the nearest .1 foot.</t>
  </si>
  <si>
    <t>DateTime 201401011800: Parcel 1 has no inundation layer at stage 162.8 in the geodatabase.</t>
  </si>
  <si>
    <t>DateTime 201401011900: The inundation layers in the map document represent surface-water stage to the nearest .1 foot.</t>
  </si>
  <si>
    <t>DateTime 201401011900: Parcel 1 has no inundation layer at stage 162.9 in the geodatabase.</t>
  </si>
  <si>
    <t>DateTime 201401012000: The inundation layers in the map document represent surface-water stage to the nearest .1 foot.</t>
  </si>
  <si>
    <t>DateTime 201401012000: Parcel 1 has no inundation layer at stage 163 in the geodatabase.</t>
  </si>
  <si>
    <t>DateTime 201401012100: The inundation layers in the map document represent surface-water stage to the nearest .1 foot.</t>
  </si>
  <si>
    <t>DateTime 201401012100: Parcel 1 has no inundation layer at stage 163.1 in the geodatabase.</t>
  </si>
  <si>
    <t>DateTime 201401012200: The inundation layers in the map document represent surface-water stage to the nearest .1 foot.</t>
  </si>
  <si>
    <t>DateTime 201401012200: Parcel 1 has no inundation layer at stage 163.2 in the geodatabase.</t>
  </si>
  <si>
    <t>DateTime 201401012300: The inundation layers in the map document represent surface-water stage to the nearest .1 foot.</t>
  </si>
  <si>
    <t>DateTime 201401012300: Parcel 1 has no inundation layer at stage 163.3 in the geodatabase.</t>
  </si>
  <si>
    <t>DateTime 201401020000: The inundation layers in the map document represent surface-water stage to the nearest .1 foot.</t>
  </si>
  <si>
    <t>DateTime 201401020000: Parcel 1 has no inundation layer at stage 163.4 in the geodatabase.</t>
  </si>
  <si>
    <t>DateTime 201401020100: The inundation layers in the map document represent surface-water stage to the nearest .1 foot.</t>
  </si>
  <si>
    <t>DateTime 201401020100: Parcel 1 has no inundation layer at stage 163.5 in the geodatabase.</t>
  </si>
  <si>
    <t>DateTime 201401020200: The inundation layers in the map document represent surface-water stage to the nearest .1 foot.</t>
  </si>
  <si>
    <t>DateTime 201401020200: Parcel 1 has no inundation layer at stage 163.6 in the geodatabase.</t>
  </si>
  <si>
    <t>DateTime 201401020300: The inundation layers in the map document represent surface-water stage to the nearest .1 foot.</t>
  </si>
  <si>
    <t>DateTime 201401020300: Parcel 1 has no inundation layer at stage 163.7 in the geodatabase.</t>
  </si>
  <si>
    <t>DateTime 201401020400: The inundation layers in the map document represent surface-water stage to the nearest .1 foot.</t>
  </si>
  <si>
    <t>DateTime 201401020400: Parcel 1 has no inundation layer at stage 163.8 in the geodatabase.</t>
  </si>
  <si>
    <t>DateTime 201401020500: The inundation layers in the map document represent surface-water stage to the nearest .1 foot.</t>
  </si>
  <si>
    <t>DateTime 201401020500: Parcel 1 has no inundation layer at stage 163.9 in the geodatabase.</t>
  </si>
  <si>
    <t>DateTime 201401020600: The inundation layers in the map document represent surface-water stage to the nearest .1 foot.</t>
  </si>
  <si>
    <t>DateTime 201401020600: Parcel 1 has no inundation layer at stage 164 in the geodatabase.</t>
  </si>
  <si>
    <t>DateTime 201401020700: The inundation layers in the map document represent surface-water stage to the nearest .1 foot.</t>
  </si>
  <si>
    <t>DateTime 201401020700: Parcel 1 has no inundation layer at stage 164.1 in the geodatabase.</t>
  </si>
  <si>
    <t>DateTime 201401020800: The inundation layers in the map document represent surface-water stage to the nearest .1 foot.</t>
  </si>
  <si>
    <t>DateTime 201401020800: Parcel 1 has no inundation layer at stage 164.2 in the geodatabase.</t>
  </si>
  <si>
    <t>DateTime 201401020900: The inundation layers in the map document represent surface-water stage to the nearest .1 foot.</t>
  </si>
  <si>
    <t>DateTime 201401020900: Parcel 1 has no inundation layer at stage 164.3 in the geodatabase.</t>
  </si>
  <si>
    <t>DateTime 201401021000: The inundation layers in the map document represent surface-water stage to the nearest .1 foot.</t>
  </si>
  <si>
    <t>DateTime 201401021000: Parcel 1 has no inundation layer at stage 164.4 in the geodatabase.</t>
  </si>
  <si>
    <t>DateTime 201401021100: The inundation layers in the map document represent surface-water stage to the nearest .1 foot.</t>
  </si>
  <si>
    <t>DateTime 201401021100: Parcel 1 has no inundation layer at stage 164.5 in the geodatabase.</t>
  </si>
  <si>
    <t>DateTime 201401021200: The inundation layers in the map document represent surface-water stage to the nearest .1 foot.</t>
  </si>
  <si>
    <t>DateTime 201401021200: Parcel 1 has no inundation layer at stage 164.6 in the geodatabase.</t>
  </si>
  <si>
    <t>DateTime 201401021300: The inundation layers in the map document represent surface-water stage to the nearest .1 foot.</t>
  </si>
  <si>
    <t>DateTime 201401021300: Parcel 1 has no inundation layer at stage 164.7 in the geodatabase.</t>
  </si>
  <si>
    <t>DateTime 201401021400: The inundation layers in the map document represent surface-water stage to the nearest .1 foot.</t>
  </si>
  <si>
    <t>DateTime 201401021400: Parcel 1 has no inundation layer at stage 164.8 in the geodatabase.</t>
  </si>
  <si>
    <t>DateTime 201401021500: The inundation layers in the map document represent surface-water stage to the nearest .1 foot.</t>
  </si>
  <si>
    <t>DateTime 201401021500: Parcel 1 has no inundation layer at stage 164.9 in the geodatabase.</t>
  </si>
  <si>
    <t>DateTime 201401021600: The inundation layers in the map document represent surface-water stage to the nearest .1 foot.</t>
  </si>
  <si>
    <t>DateTime 201401021600: Parcel 1 has no inundation layer at stage 165 in the geodatabase.</t>
  </si>
  <si>
    <t>DateTime 201401021700: The inundation layers in the map document represent surface-water stage to the nearest .1 foot.</t>
  </si>
  <si>
    <t>DateTime 201401021700: Parcel 1 has no inundation layer at stage 165.1 in the geodatabase.</t>
  </si>
  <si>
    <t>DateTime 201401021800: The inundation layers in the map document represent surface-water stage to the nearest .1 foot.</t>
  </si>
  <si>
    <t>DateTime 201401021800: Parcel 1 has no inundation layer at stage 165.2 in the geodatabase.</t>
  </si>
  <si>
    <t>DateTime 201401021900: The inundation layers in the map document represent surface-water stage to the nearest .1 foot.</t>
  </si>
  <si>
    <t>DateTime 201401021900: Parcel 1 has no inundation layer at stage 165.3 in the geodatabase.</t>
  </si>
  <si>
    <t>DateTime 201401022000: The inundation layers in the map document represent surface-water stage to the nearest .1 foot.</t>
  </si>
  <si>
    <t>DateTime 201401022000: Parcel 1 has no inundation layer at stage 165.4 in the geodatabase.</t>
  </si>
  <si>
    <t>DateTime 201401022100: The inundation layers in the map document represent surface-water stage to the nearest .1 foot.</t>
  </si>
  <si>
    <t>DateTime 201401022100: Parcel 1 has no inundation layer at stage 165.5 in the geodatabase.</t>
  </si>
  <si>
    <t>DateTime 201401022200: The inundation layers in the map document represent surface-water stage to the nearest .1 foot.</t>
  </si>
  <si>
    <t>DateTime 201401022200: Parcel 1 has no inundation layer at stage 165.6 in the geodatabase.</t>
  </si>
  <si>
    <t>DateTime 201401022300: The inundation layers in the map document represent surface-water stage to the nearest .1 foot.</t>
  </si>
  <si>
    <t>DateTime 201401022300: Parcel 1 has no inundation layer at stage 165.7 in the geodatabase.</t>
  </si>
  <si>
    <t>DateTime 201401030000: The inundation layers in the map document represent surface-water stage to the nearest .1 foot.</t>
  </si>
  <si>
    <t>DateTime 201401030000: Parcel 1 has no inundation layer at stage 165.8 in the geodatabase.</t>
  </si>
  <si>
    <t>DateTime 201401030100: The inundation layers in the map document represent surface-water stage to the nearest .1 foot.</t>
  </si>
  <si>
    <t>DateTime 201401030100: Parcel 1 has no inundation layer at stage 165.9 in the geodatabase.</t>
  </si>
  <si>
    <t>DateTime 201401030200: The inundation layers in the map document represent surface-water stage to the nearest .1 foot.</t>
  </si>
  <si>
    <t>DateTime 201401030200: Parcel 1 has no inundation layer at stage 166 in the geodatabase.</t>
  </si>
  <si>
    <t>DateTime 201401030300: The inundation layers in the map document represent surface-water stage to the nearest .1 foot.</t>
  </si>
  <si>
    <t>DateTime 201401030300: Parcel 1 has no inundation layer at stage 166.1 in the geodatabase.</t>
  </si>
  <si>
    <t>DateTime 201401030400: The inundation layers in the map document represent surface-water stage to the nearest .1 foot.</t>
  </si>
  <si>
    <t>DateTime 201401030400: Parcel 1 has no inundation layer at stage 166.2 in the geodatabase.</t>
  </si>
  <si>
    <t>DateTime 201401030500: The inundation layers in the map document represent surface-water stage to the nearest .1 foot.</t>
  </si>
  <si>
    <t>DateTime 201401030500: Parcel 1 has no inundation layer at stage 166.3 in the geodatabase.</t>
  </si>
  <si>
    <t>DateTime 201401030600: The inundation layers in the map document represent surface-water stage to the nearest .1 foot.</t>
  </si>
  <si>
    <t>DateTime 201401030600: Parcel 1 has no inundation layer at stage 166.4 in the geodatabase.</t>
  </si>
  <si>
    <t>DateTime 201401030700: The inundation layers in the map document represent surface-water stage to the nearest .1 foot.</t>
  </si>
  <si>
    <t>DateTime 201401030700: Parcel 1 has no inundation layer at stage 166.5 in the geodatabase.</t>
  </si>
  <si>
    <t>DateTime 201401030800: The inundation layers in the map document represent surface-water stage to the nearest .1 foot.</t>
  </si>
  <si>
    <t>DateTime 201401030800: Parcel 1 has no inundation layer at stage 166.6 in the geodatabase.</t>
  </si>
  <si>
    <t>DateTime 201401030900: The inundation layers in the map document represent surface-water stage to the nearest .1 foot.</t>
  </si>
  <si>
    <t>DateTime 201401030900: Parcel 1 has no inundation layer at stage 166.7 in the geodatabase.</t>
  </si>
  <si>
    <t>DateTime 201401031000: The inundation layers in the map document represent surface-water stage to the nearest .1 foot.</t>
  </si>
  <si>
    <t>DateTime 201401031000: Parcel 1 has no inundation layer at stage 166.8 in the geodatabase.</t>
  </si>
  <si>
    <t>DateTime 201401031100: The inundation layers in the map document represent surface-water stage to the nearest .1 foot.</t>
  </si>
  <si>
    <t>DateTime 201401031100: Parcel 1 has no inundation layer at stage 166.9 in the geodatabase.</t>
  </si>
  <si>
    <t>DateTime 201401031200: The inundation layers in the map document represent surface-water stage to the nearest .1 foot.</t>
  </si>
  <si>
    <t>DateTime 201401031200: Parcel 1 has no inundation layer at stage 167 in the geodatabase.</t>
  </si>
  <si>
    <t>DateTime 201401031300: The inundation layers in the map document represent surface-water stage to the nearest .1 foot.</t>
  </si>
  <si>
    <t>DateTime 201401031300: Parcel 1 has no inundation layer at stage 167.1 in the geodatabase.</t>
  </si>
  <si>
    <t>DateTime 201401031400: The inundation layers in the map document represent surface-water stage to the nearest .1 foot.</t>
  </si>
  <si>
    <t>DateTime 201401031400: Parcel 1 has no inundation layer at stage 167.2 in the geodatabase.</t>
  </si>
  <si>
    <t>DateTime 201401031500: The inundation layers in the map document represent surface-water stage to the nearest .1 foot.</t>
  </si>
  <si>
    <t>DateTime 201401031500: Parcel 1 has no inundation layer at stage 167.3 in the geodatabase.</t>
  </si>
  <si>
    <t>DateTime 201401031600: The inundation layers in the map document represent surface-water stage to the nearest .1 foot.</t>
  </si>
  <si>
    <t>DateTime 201401031600: Parcel 1 has no inundation layer at stage 167.4 in the geodatabase.</t>
  </si>
  <si>
    <t>DateTime 201401031700: The inundation layers in the map document represent surface-water stage to the nearest .1 foot.</t>
  </si>
  <si>
    <t>DateTime 201401031700: Parcel 1 has no inundation layer at stage 167.5 in the geodatabase.</t>
  </si>
  <si>
    <t>DateTime 201401031800: The inundation layers in the map document represent surface-water stage to the nearest .1 foot.</t>
  </si>
  <si>
    <t>DateTime 201401031800: Parcel 1 has no inundation layer at stage 167.6 in the geodatabase.</t>
  </si>
  <si>
    <t>DateTime 201401031900: The inundation layers in the map document represent surface-water stage to the nearest .1 foot.</t>
  </si>
  <si>
    <t>DateTime 201401031900: Parcel 1 has no inundation layer at stage 167.7 in the geodatabase.</t>
  </si>
  <si>
    <t>DateTime 201401032000: The inundation layers in the map document represent surface-water stage to the nearest .1 foot.</t>
  </si>
  <si>
    <t>DateTime 201401032000: Parcel 1 has no inundation layer at stage 167.8 in the geodatabase.</t>
  </si>
  <si>
    <t>DateTime 201401032100: The inundation layers in the map document represent surface-water stage to the nearest .1 foot.</t>
  </si>
  <si>
    <t>DateTime 201401032100: Parcel 1 has no inundation layer at stage 167.9 in the geodatabase.</t>
  </si>
  <si>
    <t>DateTime 201401032200: The inundation layers in the map document represent surface-water stage to the nearest .1 foot.</t>
  </si>
  <si>
    <t>DateTime 201401032200: Parcel 1 has no inundation layer at stage 168 in the geodatabase.</t>
  </si>
  <si>
    <t>DateTime 201401032300: The inundation layers in the map document represent surface-water stage to the nearest .1 foot.</t>
  </si>
  <si>
    <t>DateTime 201401032300: Parcel 1 has no inundation layer at stage 168.1 in the geodatabase.</t>
  </si>
  <si>
    <t>DateTime 201401040000: The inundation layers in the map document represent surface-water stage to the nearest .1 foot.</t>
  </si>
  <si>
    <t>DateTime 201401040000: Parcel 1 has no inundation layer at stage 168.2 in the geodatabase.</t>
  </si>
  <si>
    <t>DateTime 201401040100: The inundation layers in the map document represent surface-water stage to the nearest .1 foot.</t>
  </si>
  <si>
    <t>DateTime 201401040100: Parcel 1 has no inundation layer at stage 168.3 in the geodatabase.</t>
  </si>
  <si>
    <t>DateTime 201401040200: The inundation layers in the map document represent surface-water stage to the nearest .1 foot.</t>
  </si>
  <si>
    <t>DateTime 201401040200: Parcel 1 has no inundation layer at stage 168.4 in the geodatabase.</t>
  </si>
  <si>
    <t>DateTime 201401040300: The inundation layers in the map document represent surface-water stage to the nearest .1 foot.</t>
  </si>
  <si>
    <t>DateTime 201401040300: Parcel 1 has no inundation layer at stage 168.5 in the geodatabase.</t>
  </si>
  <si>
    <t>DateTime 201401040400: The inundation layers in the map document represent surface-water stage to the nearest .1 foot.</t>
  </si>
  <si>
    <t>DateTime 201401040400: Parcel 1 has no inundation layer at stage 168.6 in the geodatabase.</t>
  </si>
  <si>
    <t>DateTime 201401040500: The inundation layers in the map document represent surface-water stage to the nearest .1 foot.</t>
  </si>
  <si>
    <t>DateTime 201401040500: Parcel 1 has no inundation layer at stage 168.7 in the geodatabase.</t>
  </si>
  <si>
    <t>DateTime 201401040600: The inundation layers in the map document represent surface-water stage to the nearest .1 foot.</t>
  </si>
  <si>
    <t>DateTime 201401040600: Parcel 1 has no inundation layer at stage 168.8 in the geodatabase.</t>
  </si>
  <si>
    <t>DateTime 201401040700: The inundation layers in the map document represent surface-water stage to the nearest .1 foot.</t>
  </si>
  <si>
    <t>DateTime 201401040700: Parcel 1 has no inundation layer at stage 168.9 in the geodatabase.</t>
  </si>
  <si>
    <t>DateTime 201401040800: The inundation layers in the map document represent surface-water stage to the nearest .1 foot.</t>
  </si>
  <si>
    <t>DateTime 201401040800: Parcel 1 has no inundation layer at stage 169 in the geodatabase.</t>
  </si>
  <si>
    <t>DateTime 201401040900: The inundation layers in the map document represent surface-water stage to the nearest .1 foot.</t>
  </si>
  <si>
    <t>DateTime 201401040900: Parcel 1 has no inundation layer at stage 169.1 in the geodatabase.</t>
  </si>
  <si>
    <t>DateTime 201401041000: The inundation layers in the map document represent surface-water stage to the nearest .1 foot.</t>
  </si>
  <si>
    <t>DateTime 201401041000: Parcel 1 has no inundation layer at stage 169.2 in the geodatabase.</t>
  </si>
  <si>
    <t>DateTime 201401041100: The inundation layers in the map document represent surface-water stage to the nearest .1 foot.</t>
  </si>
  <si>
    <t>DateTime 201401041100: Parcel 1 has no inundation layer at stage 169.3 in the geodatabase.</t>
  </si>
  <si>
    <t>DateTime 201401041200: The inundation layers in the map document represent surface-water stage to the nearest .1 foot.</t>
  </si>
  <si>
    <t>DateTime 201401041200: Parcel 1 has no inundation layer at stage 169.4 in the geodatabase.</t>
  </si>
  <si>
    <t>DateTime 201401041300: The inundation layers in the map document represent surface-water stage to the nearest .1 foot.</t>
  </si>
  <si>
    <t>DateTime 201401041300: Parcel 1 has no inundation layer at stage 169.5 in the geodatabase.</t>
  </si>
  <si>
    <t>DateTime 201401041400: The inundation layers in the map document represent surface-water stage to the nearest .1 foot.</t>
  </si>
  <si>
    <t>DateTime 201401041400: Parcel 1 has no inundation layer at stage 169.6 in the geodatabase.</t>
  </si>
  <si>
    <t>DateTime 201401041500: The inundation layers in the map document represent surface-water stage to the nearest .1 foot.</t>
  </si>
  <si>
    <t>DateTime 201401041500: Parcel 1 has no inundation layer at stage 169.7 in the geodatabase.</t>
  </si>
  <si>
    <t>DateTime 201401041600: The inundation layers in the map document represent surface-water stage to the nearest .1 foot.</t>
  </si>
  <si>
    <t>DateTime 201401041600: Parcel 1 has no inundation layer at stage 169.8 in the geodatabase.</t>
  </si>
  <si>
    <t>DateTime 201401041700: The inundation layers in the map document represent surface-water stage to the nearest .1 foot.</t>
  </si>
  <si>
    <t>DateTime 201401041700: Parcel 1 has no inundation layer at stage 169.9 in the geodatabase.</t>
  </si>
  <si>
    <t>DateTime 201401041800: The inundation layers in the map document represent surface-water stage to the nearest .1 foot.</t>
  </si>
  <si>
    <t>DateTime 201401041800: Parcel 1 has no inundation layer at stage 170 in the geodatabase.</t>
  </si>
  <si>
    <t>DateTime 201401041900: The inundation layers in the map document represent surface-water stage to the nearest .1 foot.</t>
  </si>
  <si>
    <t>DateTime 201401041900: Parcel 1 has no inundation layer at stage 170.1 in the geodatabase.</t>
  </si>
  <si>
    <t>DateTime 201401042000: The inundation layers in the map document represent surface-water stage to the nearest .1 foot.</t>
  </si>
  <si>
    <t>DateTime 201401042000: Parcel 1 has no inundation layer at stage 170.2 in the geodatabase.</t>
  </si>
  <si>
    <t>DateTime 201401042100: The inundation layers in the map document represent surface-water stage to the nearest .1 foot.</t>
  </si>
  <si>
    <t>DateTime 201401042100: Parcel 1 has no inundation layer at stage 170.3 in the geodatabase.</t>
  </si>
  <si>
    <t>DateTime 201401042200: The inundation layers in the map document represent surface-water stage to the nearest .1 foot.</t>
  </si>
  <si>
    <t>DateTime 201401042200: Parcel 1 has no inundation layer at stage 170.4 in the geodatabase.</t>
  </si>
  <si>
    <t>DateTime 201401042300: The inundation layers in the map document represent surface-water stage to the nearest .1 foot.</t>
  </si>
  <si>
    <t>DateTime 201401042300: Parcel 1 has no inundation layer at stage 170.5 in the geodatabase.</t>
  </si>
  <si>
    <t>DateTime 201401050000: The inundation layers in the map document represent surface-water stage to the nearest .1 foot.</t>
  </si>
  <si>
    <t>DateTime 201401050000: Parcel 1 has no inundation layer at stage 170.6 in the geodatabase.</t>
  </si>
  <si>
    <t>DateTime 201401050100: The inundation layers in the map document represent surface-water stage to the nearest .1 foot.</t>
  </si>
  <si>
    <t>DateTime 201401050100: Parcel 1 has no inundation layer at stage 170.7 in the geodatabase.</t>
  </si>
  <si>
    <t>DateTime 201401050200: The inundation layers in the map document represent surface-water stage to the nearest .1 foot.</t>
  </si>
  <si>
    <t>DateTime 201401050200: Parcel 1 has no inundation layer at stage 170.8 in the geodatabase.</t>
  </si>
  <si>
    <t>DateTime 201401050300: The inundation layers in the map document represent surface-water stage to the nearest .1 foot.</t>
  </si>
  <si>
    <t>DateTime 201401050300: Parcel 1 has no inundation layer at stage 170.9 in the geodatabase.</t>
  </si>
  <si>
    <t>DateTime 201401050400: The inundation layers in the map document represent surface-water stage to the nearest .1 foot.</t>
  </si>
  <si>
    <t>DateTime 201401050400: Parcel 1 has no inundation layer at stage 171 in the geodatabase.</t>
  </si>
  <si>
    <t>DateTime 201401050500: The inundation layers in the map document represent surface-water stage to the nearest .1 foot.</t>
  </si>
  <si>
    <t>DateTime 201401050500: Parcel 1 has no inundation layer at stage 171.1 in the geodatabase.</t>
  </si>
  <si>
    <t>DateTime 201401050600: The inundation layers in the map document represent surface-water stage to the nearest .1 foot.</t>
  </si>
  <si>
    <t>DateTime 201401050600: Parcel 1 has no inundation layer at stage 171.2 in the geodatabase.</t>
  </si>
  <si>
    <t>DateTime 201401050700: The inundation layers in the map document represent surface-water stage to the nearest .1 foot.</t>
  </si>
  <si>
    <t>DateTime 201401050700: Parcel 1 has no inundation layer at stage 171.3 in the geodatabase.</t>
  </si>
  <si>
    <t>DateTime 201401050800: The inundation layers in the map document represent surface-water stage to the nearest .1 foot.</t>
  </si>
  <si>
    <t>DateTime 201401050800: Parcel 1 has no inundation layer at stage 171.4 in the geodatabase.</t>
  </si>
  <si>
    <t>DateTime 201401050900: The inundation layers in the map document represent surface-water stage to the nearest .1 foot.</t>
  </si>
  <si>
    <t>DateTime 201401050900: Parcel 1 has no inundation layer at stage 171.5 in the geodatabase.</t>
  </si>
  <si>
    <t>DateTime 201401051000: The inundation layers in the map document represent surface-water stage to the nearest .1 foot.</t>
  </si>
  <si>
    <t>DateTime 201401051000: Parcel 1 has no inundation layer at stage 171.6 in the geodatabase.</t>
  </si>
  <si>
    <t>DateTime 201401051100: The inundation layers in the map document represent surface-water stage to the nearest .1 foot.</t>
  </si>
  <si>
    <t>DateTime 201401051100: Parcel 1 has no inundation layer at stage 171.7 in the geodatabase.</t>
  </si>
  <si>
    <t>DateTime 201401051200: The inundation layers in the map document represent surface-water stage to the nearest .1 foot.</t>
  </si>
  <si>
    <t>DateTime 201401051200: Parcel 1 has no inundation layer at stage 171.8 in the geodatabase.</t>
  </si>
  <si>
    <t>DateTime 201401051300: The inundation layers in the map document represent surface-water stage to the nearest .1 foot.</t>
  </si>
  <si>
    <t>DateTime 201401051300: Parcel 1 has no inundation layer at stage 171.9 in the geodatabase.</t>
  </si>
  <si>
    <t>DateTime 201401051400: The inundation layers in the map document represent surface-water stage to the nearest .1 foot.</t>
  </si>
  <si>
    <t>DateTime 201401051400: Parcel 1 has no inundation layer at stage 172 in the geodatabase.</t>
  </si>
  <si>
    <t>DateTime 201401051500: The inundation layers in the map document represent surface-water stage to the nearest .1 foot.</t>
  </si>
  <si>
    <t>DateTime 201401051500: Parcel 1 has no inundation layer at stage 172.1 in the geodatabase.</t>
  </si>
  <si>
    <t>DateTime 201401051600: The inundation layers in the map document represent surface-water stage to the nearest .1 foot.</t>
  </si>
  <si>
    <t>DateTime 201401051600: Parcel 1 has no inundation layer at stage 172.2 in the geodatabase.</t>
  </si>
  <si>
    <t>DateTime 201401051700: The inundation layers in the map document represent surface-water stage to the nearest .1 foot.</t>
  </si>
  <si>
    <t>DateTime 201401051700: Parcel 1 has no inundation layer at stage 172.3 in the geodatabase.</t>
  </si>
  <si>
    <t>DateTime 201401051800: The inundation layers in the map document represent surface-water stage to the nearest .1 foot.</t>
  </si>
  <si>
    <t>DateTime 201401051800: Parcel 1 has no inundation layer at stage 172.4 in the geodatabase.</t>
  </si>
  <si>
    <t>DateTime 201401051900: The inundation layers in the map document represent surface-water stage to the nearest .1 foot.</t>
  </si>
  <si>
    <t>DateTime 201401051900: Parcel 1 has no inundation layer at stage 172.5 in the geodatabase.</t>
  </si>
  <si>
    <t>DateTime 201401052000: The inundation layers in the map document represent surface-water stage to the nearest .1 foot.</t>
  </si>
  <si>
    <t>DateTime 201401052000: Parcel 1 has no inundation layer at stage 172.6 in the geodatabase.</t>
  </si>
  <si>
    <t>DateTime 201401052100: The inundation layers in the map document represent surface-water stage to the nearest .1 foot.</t>
  </si>
  <si>
    <t>DateTime 201401052100: Parcel 1 has no inundation layer at stage 172.7 in the geodatabase.</t>
  </si>
  <si>
    <t>DateTime 201401052200: The inundation layers in the map document represent surface-water stage to the nearest .1 foot.</t>
  </si>
  <si>
    <t>DateTime 201401052200: Parcel 1 has no inundation layer at stage 172.8 in the geodatabase.</t>
  </si>
  <si>
    <t>DateTime 201401052300: The inundation layers in the map document represent surface-water stage to the nearest .1 foot.</t>
  </si>
  <si>
    <t>DateTime 201401052300: Parcel 1 has no inundation layer at stage 172.9 in the geodatabase.</t>
  </si>
  <si>
    <t>DateTime 201401060000: The inundation layers in the map document represent surface-water stage to the nearest .1 foot.</t>
  </si>
  <si>
    <t>DateTime 201401060000: Parcel 1 has no inundation layer at stage 173 in the geodatabase.</t>
  </si>
  <si>
    <t>DateTime 201401060100: The inundation layers in the map document represent surface-water stage to the nearest .1 foot.</t>
  </si>
  <si>
    <t>DateTime 201401060100: Parcel 1 has no inundation layer at stage 173.1 in the geodatabase.</t>
  </si>
  <si>
    <t>DateTime 201401060200: The inundation layers in the map document represent surface-water stage to the nearest .1 foot.</t>
  </si>
  <si>
    <t>DateTime 201401060200: Parcel 1 has no inundation layer at stage 173.2 in the geodatabase.</t>
  </si>
  <si>
    <t>DateTime 201401060300: The inundation layers in the map document represent surface-water stage to the nearest .1 foot.</t>
  </si>
  <si>
    <t>DateTime 201401060300: Parcel 1 has no inundation layer at stage 173.3 in the geodatabase.</t>
  </si>
  <si>
    <t>DateTime 201401060400: The inundation layers in the map document represent surface-water stage to the nearest .1 foot.</t>
  </si>
  <si>
    <t>DateTime 201401060400: Parcel 1 has no inundation layer at stage 173.4 in the geodatabase.</t>
  </si>
  <si>
    <t>DateTime 201401060500: The inundation layers in the map document represent surface-water stage to the nearest .1 foot.</t>
  </si>
  <si>
    <t>DateTime 201401060500: Parcel 1 has no inundation layer at stage 173.5 in the geodatabase.</t>
  </si>
  <si>
    <t>DateTime 201401060600: The inundation layers in the map document represent surface-water stage to the nearest .1 foot.</t>
  </si>
  <si>
    <t>DateTime 201401060600: Parcel 1 has no inundation layer at stage 173.6 in the geodatabase.</t>
  </si>
  <si>
    <t>DateTime 201401060700: The inundation layers in the map document represent surface-water stage to the nearest .1 foot.</t>
  </si>
  <si>
    <t>DateTime 201401060700: Parcel 1 has no inundation layer at stage 173.7 in the geodatabase.</t>
  </si>
  <si>
    <t>DateTime 201401060800: The inundation layers in the map document represent surface-water stage to the nearest .1 foot.</t>
  </si>
  <si>
    <t>DateTime 201401060800: Parcel 1 has no inundation layer at stage 173.8 in the geodatabase.</t>
  </si>
  <si>
    <t>DateTime 201401060900: The inundation layers in the map document represent surface-water stage to the nearest .1 foot.</t>
  </si>
  <si>
    <t>DateTime 201401060900: Parcel 1 has no inundation layer at stage 173.9 in the geodatabase.</t>
  </si>
  <si>
    <t>DateTime 201401061000: The inundation layers in the map document represent surface-water stage to the nearest .1 foot.</t>
  </si>
  <si>
    <t>DateTime 201401061000: Parcel 1 has no inundation layer at stage 174 in the geodatabase.</t>
  </si>
  <si>
    <t>DateTime 201401061100: The inundation layers in the map document represent surface-water stage to the nearest .1 foot.</t>
  </si>
  <si>
    <t>DateTime 201401061100: Parcel 1 has no inundation layer at stage 174.1 in the geodatabase.</t>
  </si>
  <si>
    <t>DateTime 201401061200: The inundation layers in the map document represent surface-water stage to the nearest .1 foot.</t>
  </si>
  <si>
    <t>DateTime 201401061200: Parcel 1 has no inundation layer at stage 174.2 in the geodatabase.</t>
  </si>
  <si>
    <t>DateTime 201401061300: The inundation layers in the map document represent surface-water stage to the nearest .1 foot.</t>
  </si>
  <si>
    <t>DateTime 201401061300: Parcel 1 has no inundation layer at stage 174.3 in the geodatabase.</t>
  </si>
  <si>
    <t>DateTime 201401061400: The inundation layers in the map document represent surface-water stage to the nearest .1 foot.</t>
  </si>
  <si>
    <t>DateTime 201401061400: Parcel 1 has no inundation layer at stage 174.4 in the geodatabase.</t>
  </si>
  <si>
    <t>DateTime 201401061500: The inundation layers in the map document represent surface-water stage to the nearest .1 foot.</t>
  </si>
  <si>
    <t>DateTime 201401061500: Parcel 1 has no inundation layer at stage 174.5 in the geodatabase.</t>
  </si>
  <si>
    <t>DateTime 201401061600: The inundation layers in the map document represent surface-water stage to the nearest .1 foot.</t>
  </si>
  <si>
    <t>DateTime 201401061600: Parcel 1 has no inundation layer at stage 174.6 in the geodatabase.</t>
  </si>
  <si>
    <t>DateTime 201401061700: The inundation layers in the map document represent surface-water stage to the nearest .1 foot.</t>
  </si>
  <si>
    <t>DateTime 201401061700: Parcel 1 has no inundation layer at stage 174.7 in the geodatabase.</t>
  </si>
  <si>
    <t>DateTime 201401061800: The inundation layers in the map document represent surface-water stage to the nearest .1 foot.</t>
  </si>
  <si>
    <t>DateTime 201401061800: Parcel 1 has no inundation layer at stage 174.8 in the geodatabase.</t>
  </si>
  <si>
    <t>DateTime 201401061900: The inundation layers in the map document represent surface-water stage to the nearest .1 foot.</t>
  </si>
  <si>
    <t>DateTime 201401061900: Parcel 1 has no inundation layer at stage 174.9 in the geodatabase.</t>
  </si>
  <si>
    <t>DateTime 201401062000: The inundation layers in the map document represent surface-water stage to the nearest .1 foot.</t>
  </si>
  <si>
    <t>DateTime 201401062000: Parcel 1 has no inundation layer at stage 175 in the geodatabase.</t>
  </si>
  <si>
    <t>DateTime 201401062100: The inundation layers in the map document represent surface-water stage to the nearest .1 foot.</t>
  </si>
  <si>
    <t>DateTime 201401062100: Parcel 1 has no inundation layer at stage 175.1 in the geodatabase.</t>
  </si>
  <si>
    <t>DateTime 201401062200: The inundation layers in the map document represent surface-water stage to the nearest .1 foot.</t>
  </si>
  <si>
    <t>DateTime 201401062200: Parcel 1 has no inundation layer at stage 175.2 in the geodatabase.</t>
  </si>
  <si>
    <t>DateTime 201401062300: The inundation layers in the map document represent surface-water stage to the nearest .1 foot.</t>
  </si>
  <si>
    <t>DateTime 201401062300: Parcel 1 has no inundation layer at stage 175.3 in the geodatabase.</t>
  </si>
  <si>
    <t>DateTime 201401070000: The inundation layers in the map document represent surface-water stage to the nearest .1 foot.</t>
  </si>
  <si>
    <t>DateTime 201401070000: Parcel 1 has no inundation layer at stage 175.4 in the geodatabase.</t>
  </si>
  <si>
    <t>DateTime 201401070100: The inundation layers in the map document represent surface-water stage to the nearest .1 foot.</t>
  </si>
  <si>
    <t>DateTime 201401070100: Parcel 1 has no inundation layer at stage 175.5 in the geodatabase.</t>
  </si>
  <si>
    <t>DateTime 201401070200: The inundation layers in the map document represent surface-water stage to the nearest .1 foot.</t>
  </si>
  <si>
    <t>DateTime 201401070200: Parcel 1 has no inundation layer at stage 175.6 in the geodatabase.</t>
  </si>
  <si>
    <t>DateTime 201401070300: The inundation layers in the map document represent surface-water stage to the nearest .1 foot.</t>
  </si>
  <si>
    <t>DateTime 201401070300: Parcel 1 has no inundation layer at stage 175.7 in the geodatabase.</t>
  </si>
  <si>
    <t>DateTime 201401070400: The inundation layers in the map document represent surface-water stage to the nearest .1 foot.</t>
  </si>
  <si>
    <t>DateTime 201401070400: Parcel 1 has no inundation layer at stage 175.8 in the geodatabase.</t>
  </si>
  <si>
    <t>DateTime 201401070500: The inundation layers in the map document represent surface-water stage to the nearest .1 foot.</t>
  </si>
  <si>
    <t>DateTime 201401070500: Parcel 1 has no inundation layer at stage 175.9 in the geodatabase.</t>
  </si>
  <si>
    <t>DateTime 201401070600: The inundation layers in the map document represent surface-water stage to the nearest .1 foot.</t>
  </si>
  <si>
    <t>DateTime 201401070600: Parcel 1 has no inundation layer at stage 176 in the geodatabase.</t>
  </si>
  <si>
    <t>DateTime 201401070700: The inundation layers in the map document represent surface-water stage to the nearest .1 foot.</t>
  </si>
  <si>
    <t>DateTime 201401070700: Parcel 1 has no inundation layer at stage 176.1 in the geodatabase.</t>
  </si>
  <si>
    <t>DateTime 201401070800: The inundation layers in the map document represent surface-water stage to the nearest .1 foot.</t>
  </si>
  <si>
    <t>DateTime 201401070800: Parcel 1 has no inundation layer at stage 176.2 in the geodatabase.</t>
  </si>
  <si>
    <t>DateTime 201401070900: The inundation layers in the map document represent surface-water stage to the nearest .1 foot.</t>
  </si>
  <si>
    <t>DateTime 201401070900: Parcel 1 has no inundation layer at stage 176.3 in the geodatabase.</t>
  </si>
  <si>
    <t>DateTime 201401071000: The inundation layers in the map document represent surface-water stage to the nearest .1 foot.</t>
  </si>
  <si>
    <t>DateTime 201401071000: Parcel 1 has no inundation layer at stage 176.4 in the geodatabase.</t>
  </si>
  <si>
    <t>DateTime 201401071100: The inundation layers in the map document represent surface-water stage to the nearest .1 foot.</t>
  </si>
  <si>
    <t>DateTime 201401071100: Parcel 1 has no inundation layer at stage 176.5 in the geodatabase.</t>
  </si>
  <si>
    <t>DateTime 201401071200: The inundation layers in the map document represent surface-water stage to the nearest .1 foot.</t>
  </si>
  <si>
    <t>DateTime 201401071200: Parcel 1 has no inundation layer at stage 176.6 in the geodatabase.</t>
  </si>
  <si>
    <t>DateTime 201401071300: The inundation layers in the map document represent surface-water stage to the nearest .1 foot.</t>
  </si>
  <si>
    <t>DateTime 201401071300: Parcel 1 has no inundation layer at stage 176.7 in the geodatabase.</t>
  </si>
  <si>
    <t>DateTime 201401071400: The inundation layers in the map document represent surface-water stage to the nearest .1 foot.</t>
  </si>
  <si>
    <t>DateTime 201401071400: Parcel 1 has no inundation layer at stage 176.8 in the geodatabase.</t>
  </si>
  <si>
    <t>DateTime 201401071500: The inundation layers in the map document represent surface-water stage to the nearest .1 foot.</t>
  </si>
  <si>
    <t>DateTime 201401071500: Parcel 1 has no inundation layer at stage 176.9 in the geodatabase.</t>
  </si>
  <si>
    <t>DateTime 201401071600: The inundation layers in the map document represent surface-water stage to the nearest .1 foot.</t>
  </si>
  <si>
    <t>DateTime 201401071600: Parcel 1 has no inundation layer at stage 177 in the geodatabase.</t>
  </si>
  <si>
    <t>DateTime 201401071700: The inundation layers in the map document represent surface-water stage to the nearest .1 foot.</t>
  </si>
  <si>
    <t>DateTime 201401071700: Parcel 1 has no inundation layer at stage 177.1 in the geodatabase.</t>
  </si>
  <si>
    <t>DateTime 201401071800: The inundation layers in the map document represent surface-water stage to the nearest .1 foot.</t>
  </si>
  <si>
    <t>DateTime 201401071800: Parcel 1 has no inundation layer at stage 177.2 in the geodatabase.</t>
  </si>
  <si>
    <t>DateTime 201401071900: The inundation layers in the map document represent surface-water stage to the nearest .1 foot.</t>
  </si>
  <si>
    <t>DateTime 201401071900: Parcel 1 has no inundation layer at stage 177.3 in the geodatabase.</t>
  </si>
  <si>
    <t>DateTime 201401072000: The inundation layers in the map document represent surface-water stage to the nearest .1 foot.</t>
  </si>
  <si>
    <t>DateTime 201401072000: Parcel 1 has no inundation layer at stage 177.4 in the geodatabase.</t>
  </si>
  <si>
    <t>DateTime 201401072100: The inundation layers in the map document represent surface-water stage to the nearest .1 foot.</t>
  </si>
  <si>
    <t>DateTime 201401072100: Parcel 1 has no inundation layer at stage 177.5 in the geodatabase.</t>
  </si>
  <si>
    <t>DateTime 201401072200: The inundation layers in the map document represent surface-water stage to the nearest .1 foot.</t>
  </si>
  <si>
    <t>DateTime 201401072200: Parcel 1 has no inundation layer at stage 177.6 in the geodatabase.</t>
  </si>
  <si>
    <t>DateTime 201401072300: The inundation layers in the map document represent surface-water stage to the nearest .1 foot.</t>
  </si>
  <si>
    <t>DateTime 201401072300: Parcel 1 has no inundation layer at stage 177.7 in the geodatabase.</t>
  </si>
  <si>
    <t>DateTime 201401080000: The inundation layers in the map document represent surface-water stage to the nearest .1 foot.</t>
  </si>
  <si>
    <t>DateTime 201401080000: Parcel 1 has no inundation layer at stage 177.8 in the geodatabase.</t>
  </si>
  <si>
    <t>DateTime 201401080100: The inundation layers in the map document represent surface-water stage to the nearest .1 foot.</t>
  </si>
  <si>
    <t>DateTime 201401080100: Parcel 1 has no inundation layer at stage 177.9 in the geodatabase.</t>
  </si>
  <si>
    <t>DateTime 201401080200: The inundation layers in the map document represent surface-water stage to the nearest .1 foot.</t>
  </si>
  <si>
    <t>DateTime 201401080200: Parcel 1 has no inundation layer at stage 178 in the geodatabase.</t>
  </si>
  <si>
    <t>DateTime 201401080300: The inundation layers in the map document represent surface-water stage to the nearest .1 foot.</t>
  </si>
  <si>
    <t>DateTime 201401080300: Parcel 1 has no inundation layer at stage 178.1 in the geodatabase.</t>
  </si>
  <si>
    <t>DateTime 201401080400: The inundation layers in the map document represent surface-water stage to the nearest .1 foot.</t>
  </si>
  <si>
    <t>DateTime 201401080400: Parcel 1 has no inundation layer at stage 178.2 in the geodatabase.</t>
  </si>
  <si>
    <t>DateTime 201401080500: The inundation layers in the map document represent surface-water stage to the nearest .1 foot.</t>
  </si>
  <si>
    <t>DateTime 201401080500: Parcel 1 has no inundation layer at stage 178.3 in the geodatabase.</t>
  </si>
  <si>
    <t>DateTime 201401080600: The inundation layers in the map document represent surface-water stage to the nearest .1 foot.</t>
  </si>
  <si>
    <t>DateTime 201401080600: Parcel 1 has no inundation layer at stage 178.4 in the geodatabase.</t>
  </si>
  <si>
    <t>DateTime 201401080700: The inundation layers in the map document represent surface-water stage to the nearest .1 foot.</t>
  </si>
  <si>
    <t>DateTime 201401080700: Parcel 1 has no inundation layer at stage 178.5 in the geodatabase.</t>
  </si>
  <si>
    <t>DateTime 201401080800: The inundation layers in the map document represent surface-water stage to the nearest .1 foot.</t>
  </si>
  <si>
    <t>DateTime 201401080800: Parcel 1 has no inundation layer at stage 178.6 in the geodatabase.</t>
  </si>
  <si>
    <t>DateTime 201401080900: The inundation layers in the map document represent surface-water stage to the nearest .1 foot.</t>
  </si>
  <si>
    <t>DateTime 201401080900: Parcel 1 has no inundation layer at stage 178.7 in the geodatabase.</t>
  </si>
  <si>
    <t>DateTime 201401081000: The inundation layers in the map document represent surface-water stage to the nearest .1 foot.</t>
  </si>
  <si>
    <t>DateTime 201401081000: Parcel 1 has no inundation layer at stage 178.8 in the geodatabase.</t>
  </si>
  <si>
    <t>DateTime 201401081100: The inundation layers in the map document represent surface-water stage to the nearest .1 foot.</t>
  </si>
  <si>
    <t>DateTime 201401081100: Parcel 1 has no inundation layer at stage 178.9 in the geodatabase.</t>
  </si>
  <si>
    <t>DateTime 201401081200: The inundation layers in the map document represent surface-water stage to the nearest .1 foot.</t>
  </si>
  <si>
    <t>DateTime 201401081200: Parcel 1 has no inundation layer at stage 179 in the geodatabase.</t>
  </si>
  <si>
    <t>DateTime 201401081300: The inundation layers in the map document represent surface-water stage to the nearest .1 foot.</t>
  </si>
  <si>
    <t>DateTime 201401081300: Parcel 1 has no inundation layer at stage 179.1 in the geodatabase.</t>
  </si>
  <si>
    <t>DateTime 201401081400: The inundation layers in the map document represent surface-water stage to the nearest .1 foot.</t>
  </si>
  <si>
    <t>DateTime 201401081400: Parcel 1 has no inundation layer at stage 179.2 in the geodatabase.</t>
  </si>
  <si>
    <t>DateTime 201401081500: The inundation layers in the map document represent surface-water stage to the nearest .1 foot.</t>
  </si>
  <si>
    <t>DateTime 201401081500: Parcel 1 has no inundation layer at stage 179.3 in the geodatabase.</t>
  </si>
  <si>
    <t>DateTime 201401081600: The inundation layers in the map document represent surface-water stage to the nearest .1 foot.</t>
  </si>
  <si>
    <t>DateTime 201401081600: Parcel 1 has no inundation layer at stage 179.4 in the geodatabase.</t>
  </si>
  <si>
    <t>DateTime 201401081700: The inundation layers in the map document represent surface-water stage to the nearest .1 foot.</t>
  </si>
  <si>
    <t>DateTime 201401081700: Parcel 1 has no inundation layer at stage 179.5 in the geodatabase.</t>
  </si>
  <si>
    <t>DateTime 201401081800: The inundation layers in the map document represent surface-water stage to the nearest .1 foot.</t>
  </si>
  <si>
    <t>DateTime 201401081800: Parcel 1 has no inundation layer at stage 179.6 in the geodatabase.</t>
  </si>
  <si>
    <t>DateTime 201401081900: The inundation layers in the map document represent surface-water stage to the nearest .1 foot.</t>
  </si>
  <si>
    <t>DateTime 201401081900: Parcel 1 has no inundation layer at stage 179.7 in the geodatabase.</t>
  </si>
  <si>
    <t>DateTime 201401082000: The inundation layers in the map document represent surface-water stage to the nearest .1 foot.</t>
  </si>
  <si>
    <t>DateTime 201401082000: Parcel 1 has no inundation layer at stage 179.8 in the geodatabase.</t>
  </si>
  <si>
    <t>DateTime 201401082100: The inundation layers in the map document represent surface-water stage to the nearest .1 foot.</t>
  </si>
  <si>
    <t>DateTime 201401082100: Parcel 1 has no inundation layer at stage 179.9 in the geodatabase.</t>
  </si>
  <si>
    <t>DateTime 201401082200: The inundation layers in the map document represent surface-water stage to the nearest .1 foot.</t>
  </si>
  <si>
    <t>DateTime 201401082200: Parcel 1 has no inundation layer at stage 180 in the geodatabase.</t>
  </si>
  <si>
    <t>DateTime 201401082300: The inundation layers in the map document represent surface-water stage to the nearest .1 foot.</t>
  </si>
  <si>
    <t>DateTime 201401082300: Parcel 1 has no inundation layer at stage 180.1 in the geodatabase.</t>
  </si>
  <si>
    <t>DateTime 201401090000: The inundation layers in the map document represent surface-water stage to the nearest .1 foot.</t>
  </si>
  <si>
    <t>DateTime 201401090000: Parcel 1 has no inundation layer at stage 180.2 in the geodatabase.</t>
  </si>
  <si>
    <t>DateTime 201401090100: The inundation layers in the map document represent surface-water stage to the nearest .1 foot.</t>
  </si>
  <si>
    <t>DateTime 201401090100: Parcel 1 has no inundation layer at stage 180.3 in the geodatabase.</t>
  </si>
  <si>
    <t>DateTime 201401090200: The inundation layers in the map document represent surface-water stage to the nearest .1 foot.</t>
  </si>
  <si>
    <t>DateTime 201401090200: Parcel 1 has no inundation layer at stage 180.4 in the geodatabase.</t>
  </si>
  <si>
    <t>DateTime 201401090300: The inundation layers in the map document represent surface-water stage to the nearest .1 foot.</t>
  </si>
  <si>
    <t>DateTime 201401090300: Parcel 1 has no inundation layer at stage 180.5 in the geodatabase.</t>
  </si>
  <si>
    <t>DateTime 201401090400: The inundation layers in the map document represent surface-water stage to the nearest .1 foot.</t>
  </si>
  <si>
    <t>DateTime 201401090400: Parcel 1 has no inundation layer at stage 180.6 in the geodatabase.</t>
  </si>
  <si>
    <t>DateTime 201401090500: The inundation layers in the map document represent surface-water stage to the nearest .1 foot.</t>
  </si>
  <si>
    <t>DateTime 201401090500: Parcel 1 has no inundation layer at stage 180.7 in the geodatabase.</t>
  </si>
  <si>
    <t>DateTime 201401090600: The inundation layers in the map document represent surface-water stage to the nearest .1 foot.</t>
  </si>
  <si>
    <t>DateTime 201401090600: Parcel 1 has no inundation layer at stage 180.8 in the geodatabase.</t>
  </si>
  <si>
    <t>DateTime 201401090700: The inundation layers in the map document represent surface-water stage to the nearest .1 foot.</t>
  </si>
  <si>
    <t>DateTime 201401090700: Parcel 1 has no inundation layer at stage 180.9 in the geodatabase.</t>
  </si>
  <si>
    <t>DateTime 201401090800: The inundation layers in the map document represent surface-water stage to the nearest .1 foot.</t>
  </si>
  <si>
    <t>DateTime 201401090800: Parcel 1 has no inundation layer at stage 181 in the geodatabase.</t>
  </si>
  <si>
    <t>DateTime 201401090900: The inundation layers in the map document represent surface-water stage to the nearest .1 foot.</t>
  </si>
  <si>
    <t>DateTime 201401090900: Parcel 1 has no inundation layer at stage 181.1 in the geodatabase.</t>
  </si>
  <si>
    <t>DateTime 201401091000: The inundation layers in the map document represent surface-water stage to the nearest .1 foot.</t>
  </si>
  <si>
    <t>DateTime 201401091000: Parcel 1 has no inundation layer at stage 181.2 in the geodatabase.</t>
  </si>
  <si>
    <t>DateTime 201401091100: The inundation layers in the map document represent surface-water stage to the nearest .1 foot.</t>
  </si>
  <si>
    <t>DateTime 201401091100: Parcel 1 has no inundation layer at stage 181.3 in the geodatabase.</t>
  </si>
  <si>
    <t>DateTime 201401091200: The inundation layers in the map document represent surface-water stage to the nearest .1 foot.</t>
  </si>
  <si>
    <t>DateTime 201401091200: Parcel 1 has no inundation layer at stage 181.4 in the geodatabase.</t>
  </si>
  <si>
    <t>DateTime 201401091300: The inundation layers in the map document represent surface-water stage to the nearest .1 foot.</t>
  </si>
  <si>
    <t>DateTime 201401091300: Parcel 1 has no inundation layer at stage 181.5 in the geodatabase.</t>
  </si>
  <si>
    <t>DateTime 201401091400: The inundation layers in the map document represent surface-water stage to the nearest .1 foot.</t>
  </si>
  <si>
    <t>DateTime 201401091400: Parcel 1 has no inundation layer at stage 181.6 in the geodatabase.</t>
  </si>
  <si>
    <t>DateTime 201401091500: The inundation layers in the map document represent surface-water stage to the nearest .1 foot.</t>
  </si>
  <si>
    <t>DateTime 201401091500: Parcel 1 has no inundation layer at stage 181.7 in the geodatabase.</t>
  </si>
  <si>
    <t>DateTime 201401091600: The inundation layers in the map document represent surface-water stage to the nearest .1 foot.</t>
  </si>
  <si>
    <t>DateTime 201401091600: Parcel 1 has no inundation layer at stage 181.8 in the geodatabase.</t>
  </si>
  <si>
    <t>DateTime 201401091700: The inundation layers in the map document represent surface-water stage to the nearest .1 foot.</t>
  </si>
  <si>
    <t>DateTime 201401091700: Parcel 1 has no inundation layer at stage 181.9 in the geodatabase.</t>
  </si>
  <si>
    <t>DateTime 201401091800: The inundation layers in the map document represent surface-water stage to the nearest .1 foot.</t>
  </si>
  <si>
    <t>DateTime 201401091800: Parcel 1 has no inundation layer at stage 182 in the geodatabase.</t>
  </si>
  <si>
    <t>DateTime 201401091900: The inundation layers in the map document represent surface-water stage to the nearest .1 foot.</t>
  </si>
  <si>
    <t>DateTime 201401091900: Parcel 1 has no inundation layer at stage 182.1 in the geodatabase.</t>
  </si>
  <si>
    <t>DateTime 201401092000: The inundation layers in the map document represent surface-water stage to the nearest .1 foot.</t>
  </si>
  <si>
    <t>DateTime 201401092000: Parcel 1 has no inundation layer at stage 182.2 in the geodatabase.</t>
  </si>
  <si>
    <t>DateTime 201401092100: The inundation layers in the map document represent surface-water stage to the nearest .1 foot.</t>
  </si>
  <si>
    <t>DateTime 201401092100: Parcel 1 has no inundation layer at stage 182.3 in the geodatabase.</t>
  </si>
  <si>
    <t>DateTime 201401092200: The inundation layers in the map document represent surface-water stage to the nearest .1 foot.</t>
  </si>
  <si>
    <t>DateTime 201401092200: Parcel 1 has no inundation layer at stage 182.4 in the geodatabase.</t>
  </si>
  <si>
    <t>DateTime 201401092300: The inundation layers in the map document represent surface-water stage to the nearest .1 foot.</t>
  </si>
  <si>
    <t>DateTime 201401092300: Parcel 1 has no inundation layer at stage 182.5 in the geodatabase.</t>
  </si>
  <si>
    <t>DateTime 201401100000: The inundation layers in the map document represent surface-water stage to the nearest .1 foot.</t>
  </si>
  <si>
    <t>DateTime 201401100000: Parcel 1 has no inundation layer at stage 182.6 in the geodatabase.</t>
  </si>
  <si>
    <t>DateTime 201401100100: The inundation layers in the map document represent surface-water stage to the nearest .1 foot.</t>
  </si>
  <si>
    <t>DateTime 201401100100: Parcel 1 has no inundation layer at stage 182.7 in the geodatabase.</t>
  </si>
  <si>
    <t>DateTime 201401100200: The inundation layers in the map document represent surface-water stage to the nearest .1 foot.</t>
  </si>
  <si>
    <t>DateTime 201401100200: Parcel 1 has no inundation layer at stage 182.8 in the geodatabase.</t>
  </si>
  <si>
    <t>DateTime 201401100300: The inundation layers in the map document represent surface-water stage to the nearest .1 foot.</t>
  </si>
  <si>
    <t>DateTime 201401100300: Parcel 1 has no inundation layer at stage 182.9 in the geodatabase.</t>
  </si>
  <si>
    <t>DateTime 201401100400: The inundation layers in the map document represent surface-water stage to the nearest .1 foot.</t>
  </si>
  <si>
    <t>DateTime 201401100400: Parcel 1 has no inundation layer at stage 183 in the geodatabase.</t>
  </si>
  <si>
    <t xml:space="preserve">Habitat layers for time-series of more than 12 records will be stored in: </t>
  </si>
  <si>
    <t>C:\ShorelineDirectory\Output_Scenario_Workspaces\TimeSeries_010614\HabitatShapefiles.</t>
  </si>
  <si>
    <t>Inundation layers for time-series of more than 12 records can be found in the ShorelineManagementTool geodatabase inside the Processed_Data folder.</t>
  </si>
  <si>
    <t>Scenario ran from 1/6/2014 11:59:19 AM to 1/6/2014 12:05:38 PM.</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</si>
</sst>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h:mm:ss;@"/>
    <numFmt numFmtId="165" formatCode="yyyymmddhhmm"/>
    <numFmt numFmtId="166" formatCode="m/d/yy\ h:mm;@"/>
    <numFmt numFmtId="167" formatCode="#,##0.0"/>
  </numFmts>
  <fonts count="35">
    <font>
      <sz val="11"/>
      <color theme="1"/>
      <name val="Calibri"/>
      <family val="2"/>
      <scheme val="minor"/>
    </font>
    <font>
      <sz val="11"/>
      <color rgb="FF000000"/>
      <name val="Calibri"/>
      <family val="2"/>
    </font>
    <font>
      <sz val="11"/>
      <color theme="1"/>
      <name val="Calibri"/>
      <family val="2"/>
      <scheme val="minor"/>
    </font>
    <font>
      <sz val="10"/>
      <name val="Arial"/>
      <family val="2"/>
    </font>
    <font>
      <sz val="12"/>
      <name val="Univers 47 CondensedLight"/>
      <family val="2"/>
    </font>
    <font>
      <sz val="12"/>
      <name val="Univers 47 CondensedLight"/>
    </font>
    <font>
      <i/>
      <sz val="12"/>
      <name val="Univers 47 CondensedLight"/>
    </font>
    <font>
      <u/>
      <sz val="12"/>
      <name val="Univers 47 CondensedLight"/>
    </font>
    <font>
      <u/>
      <sz val="12"/>
      <name val="Univers 47 CondensedLight"/>
      <family val="2"/>
    </font>
    <font>
      <u/>
      <sz val="10"/>
      <color theme="10"/>
      <name val="Arial"/>
      <family val="2"/>
    </font>
    <font>
      <sz val="10"/>
      <name val="Univers 47 CondensedLight"/>
      <family val="2"/>
    </font>
    <font>
      <b/>
      <sz val="12"/>
      <name val="Univers 47 CondensedLight"/>
    </font>
    <font>
      <b/>
      <sz val="24"/>
      <name val="Univers 47 CondensedLight"/>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sz val="10"/>
      <name val="MS Sans Serif"/>
      <family val="2"/>
    </font>
    <font>
      <sz val="10"/>
      <color indexed="8"/>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sz val="12"/>
      <name val="Times New Roman"/>
      <family val="1"/>
    </font>
    <font>
      <b/>
      <sz val="10"/>
      <color rgb="FF3F3F3F"/>
      <name val="Arial"/>
      <family val="2"/>
    </font>
    <font>
      <b/>
      <sz val="10"/>
      <color theme="1"/>
      <name val="Arial"/>
      <family val="2"/>
    </font>
    <font>
      <sz val="10"/>
      <color rgb="FFFF0000"/>
      <name val="Arial"/>
      <family val="2"/>
    </font>
    <font>
      <sz val="12"/>
      <color rgb="FFFF0000"/>
      <name val="Univers"/>
      <family val="2"/>
    </font>
    <font>
      <sz val="11"/>
      <name val="Calibri"/>
      <family val="2"/>
      <scheme val="minor"/>
    </font>
    <font>
      <b/>
      <sz val="11"/>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79995117038483843"/>
        <bgColor indexed="64"/>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6669">
    <xf numFmtId="0" fontId="0" fillId="0" borderId="0"/>
    <xf numFmtId="0" fontId="3" fillId="0" borderId="0"/>
    <xf numFmtId="0" fontId="9" fillId="0" borderId="0" applyNumberFormat="0" applyFill="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13"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13"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13"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13"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13"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13"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13"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3"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13"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13"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13"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13"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14" fillId="12" borderId="0" applyNumberFormat="0" applyBorder="0" applyAlignment="0" applyProtection="0"/>
    <xf numFmtId="0" fontId="14" fillId="16" borderId="0" applyNumberFormat="0" applyBorder="0" applyAlignment="0" applyProtection="0"/>
    <xf numFmtId="0" fontId="14" fillId="20" borderId="0" applyNumberFormat="0" applyBorder="0" applyAlignment="0" applyProtection="0"/>
    <xf numFmtId="0" fontId="14" fillId="24" borderId="0" applyNumberFormat="0" applyBorder="0" applyAlignment="0" applyProtection="0"/>
    <xf numFmtId="0" fontId="14" fillId="28" borderId="0" applyNumberFormat="0" applyBorder="0" applyAlignment="0" applyProtection="0"/>
    <xf numFmtId="0" fontId="14" fillId="32" borderId="0" applyNumberFormat="0" applyBorder="0" applyAlignment="0" applyProtection="0"/>
    <xf numFmtId="0" fontId="14" fillId="9" borderId="0" applyNumberFormat="0" applyBorder="0" applyAlignment="0" applyProtection="0"/>
    <xf numFmtId="0" fontId="14" fillId="13" borderId="0" applyNumberFormat="0" applyBorder="0" applyAlignment="0" applyProtection="0"/>
    <xf numFmtId="0" fontId="14" fillId="17" borderId="0" applyNumberFormat="0" applyBorder="0" applyAlignment="0" applyProtection="0"/>
    <xf numFmtId="0" fontId="14" fillId="21" borderId="0" applyNumberFormat="0" applyBorder="0" applyAlignment="0" applyProtection="0"/>
    <xf numFmtId="0" fontId="14" fillId="25" borderId="0" applyNumberFormat="0" applyBorder="0" applyAlignment="0" applyProtection="0"/>
    <xf numFmtId="0" fontId="14" fillId="29" borderId="0" applyNumberFormat="0" applyBorder="0" applyAlignment="0" applyProtection="0"/>
    <xf numFmtId="0" fontId="15" fillId="3" borderId="0" applyNumberFormat="0" applyBorder="0" applyAlignment="0" applyProtection="0"/>
    <xf numFmtId="0" fontId="16" fillId="6" borderId="4" applyNumberFormat="0" applyAlignment="0" applyProtection="0"/>
    <xf numFmtId="0" fontId="17" fillId="7" borderId="7" applyNumberFormat="0" applyAlignment="0" applyProtection="0"/>
    <xf numFmtId="43" fontId="18" fillId="0" borderId="0" applyFont="0" applyFill="0" applyBorder="0" applyAlignment="0" applyProtection="0"/>
    <xf numFmtId="43" fontId="1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0" borderId="1" applyNumberFormat="0" applyFill="0" applyAlignment="0" applyProtection="0"/>
    <xf numFmtId="0" fontId="23" fillId="0" borderId="2" applyNumberFormat="0" applyFill="0" applyAlignment="0" applyProtection="0"/>
    <xf numFmtId="0" fontId="24" fillId="0" borderId="3" applyNumberFormat="0" applyFill="0" applyAlignment="0" applyProtection="0"/>
    <xf numFmtId="0" fontId="24" fillId="0" borderId="0" applyNumberFormat="0" applyFill="0" applyBorder="0" applyAlignment="0" applyProtection="0"/>
    <xf numFmtId="0" fontId="25" fillId="5" borderId="4" applyNumberFormat="0" applyAlignment="0" applyProtection="0"/>
    <xf numFmtId="0" fontId="26" fillId="0" borderId="6" applyNumberFormat="0" applyFill="0" applyAlignment="0" applyProtection="0"/>
    <xf numFmtId="0" fontId="27" fillId="4" borderId="0" applyNumberFormat="0" applyBorder="0" applyAlignment="0" applyProtection="0"/>
    <xf numFmtId="0" fontId="2" fillId="0" borderId="0"/>
    <xf numFmtId="0" fontId="3" fillId="0" borderId="0"/>
    <xf numFmtId="0" fontId="3"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18" fillId="0" borderId="0"/>
    <xf numFmtId="0" fontId="2" fillId="0" borderId="0"/>
    <xf numFmtId="0" fontId="2" fillId="0" borderId="0"/>
    <xf numFmtId="0" fontId="18" fillId="0" borderId="0"/>
    <xf numFmtId="0" fontId="2" fillId="0" borderId="0"/>
    <xf numFmtId="0" fontId="2"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28" fillId="0" borderId="0"/>
    <xf numFmtId="0" fontId="28" fillId="0" borderId="0"/>
    <xf numFmtId="0" fontId="28" fillId="0" borderId="0"/>
    <xf numFmtId="0" fontId="28" fillId="0" borderId="0"/>
    <xf numFmtId="0" fontId="2" fillId="0" borderId="0"/>
    <xf numFmtId="0" fontId="2" fillId="0" borderId="0"/>
    <xf numFmtId="0" fontId="18" fillId="0" borderId="0"/>
    <xf numFmtId="0" fontId="28" fillId="0" borderId="0"/>
    <xf numFmtId="0" fontId="18"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8" fillId="0" borderId="0"/>
    <xf numFmtId="0" fontId="18" fillId="0" borderId="0"/>
    <xf numFmtId="0" fontId="2" fillId="0" borderId="0"/>
    <xf numFmtId="0" fontId="2" fillId="0" borderId="0"/>
    <xf numFmtId="0" fontId="18" fillId="0" borderId="0"/>
    <xf numFmtId="0" fontId="28" fillId="0" borderId="0"/>
    <xf numFmtId="0" fontId="18" fillId="0" borderId="0"/>
    <xf numFmtId="0" fontId="28" fillId="0" borderId="0"/>
    <xf numFmtId="0" fontId="18" fillId="0" borderId="0"/>
    <xf numFmtId="0" fontId="2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0" fontId="2" fillId="0" borderId="0"/>
    <xf numFmtId="0" fontId="18" fillId="0" borderId="0"/>
    <xf numFmtId="0" fontId="28" fillId="0" borderId="0"/>
    <xf numFmtId="0" fontId="18" fillId="0" borderId="0"/>
    <xf numFmtId="0" fontId="28" fillId="0" borderId="0"/>
    <xf numFmtId="0" fontId="18"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3" fillId="0" borderId="0"/>
    <xf numFmtId="0" fontId="18"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8" fillId="0" borderId="0"/>
    <xf numFmtId="0" fontId="18" fillId="0" borderId="0"/>
    <xf numFmtId="0" fontId="2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9" fillId="0" borderId="0"/>
    <xf numFmtId="0" fontId="18" fillId="0" borderId="0"/>
    <xf numFmtId="0" fontId="13" fillId="0" borderId="0"/>
    <xf numFmtId="0" fontId="3" fillId="0" borderId="0"/>
    <xf numFmtId="0" fontId="18" fillId="0" borderId="0"/>
    <xf numFmtId="0" fontId="2" fillId="0" borderId="0"/>
    <xf numFmtId="0" fontId="3" fillId="0" borderId="0"/>
    <xf numFmtId="0" fontId="18" fillId="0" borderId="0"/>
    <xf numFmtId="0" fontId="3" fillId="0" borderId="0"/>
    <xf numFmtId="0" fontId="18" fillId="0" borderId="0"/>
    <xf numFmtId="0" fontId="18" fillId="0" borderId="0"/>
    <xf numFmtId="0" fontId="18" fillId="0" borderId="0"/>
    <xf numFmtId="0" fontId="18" fillId="0" borderId="0"/>
    <xf numFmtId="0" fontId="3" fillId="0" borderId="0"/>
    <xf numFmtId="0" fontId="18" fillId="0" borderId="0"/>
    <xf numFmtId="0" fontId="18" fillId="0" borderId="0"/>
    <xf numFmtId="0" fontId="18" fillId="0" borderId="0"/>
    <xf numFmtId="0" fontId="18" fillId="0" borderId="0"/>
    <xf numFmtId="0" fontId="3"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2" fillId="0" borderId="0"/>
    <xf numFmtId="0" fontId="18" fillId="0" borderId="0"/>
    <xf numFmtId="0" fontId="2" fillId="0" borderId="0"/>
    <xf numFmtId="0" fontId="2" fillId="0" borderId="0"/>
    <xf numFmtId="0" fontId="18" fillId="0" borderId="0"/>
    <xf numFmtId="0" fontId="2" fillId="0" borderId="0"/>
    <xf numFmtId="0" fontId="2" fillId="0" borderId="0"/>
    <xf numFmtId="0" fontId="18" fillId="0" borderId="0"/>
    <xf numFmtId="0" fontId="2" fillId="0" borderId="0"/>
    <xf numFmtId="0" fontId="2" fillId="0" borderId="0"/>
    <xf numFmtId="0" fontId="18" fillId="0" borderId="0"/>
    <xf numFmtId="0" fontId="18" fillId="0" borderId="0"/>
    <xf numFmtId="0" fontId="18" fillId="0" borderId="0"/>
    <xf numFmtId="0" fontId="18" fillId="0" borderId="0"/>
    <xf numFmtId="0" fontId="2" fillId="0" borderId="0"/>
    <xf numFmtId="0" fontId="2"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18" fillId="0" borderId="0"/>
    <xf numFmtId="0" fontId="18"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13"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 fillId="8" borderId="8" applyNumberFormat="0" applyFont="0" applyAlignment="0" applyProtection="0"/>
    <xf numFmtId="0" fontId="29" fillId="6" borderId="5" applyNumberFormat="0" applyAlignment="0" applyProtection="0"/>
    <xf numFmtId="0" fontId="30" fillId="0" borderId="9" applyNumberFormat="0" applyFill="0" applyAlignment="0" applyProtection="0"/>
    <xf numFmtId="0" fontId="31" fillId="0" borderId="0" applyNumberFormat="0" applyFill="0" applyBorder="0" applyAlignment="0" applyProtection="0"/>
  </cellStyleXfs>
  <cellXfs count="42">
    <xf numFmtId="0" fontId="0" fillId="0" borderId="0" xfId="0"/>
    <xf numFmtId="22" fontId="0" fillId="0" borderId="0" xfId="0" applyNumberFormat="1"/>
    <xf numFmtId="164" fontId="0" fillId="0" borderId="0" xfId="0" applyNumberFormat="1"/>
    <xf numFmtId="0" fontId="4" fillId="0" borderId="0" xfId="4137" applyFont="1"/>
    <xf numFmtId="0" fontId="8" fillId="0" borderId="0" xfId="4137" applyFont="1"/>
    <xf numFmtId="165" fontId="0" fillId="0" borderId="0" xfId="0" applyNumberFormat="1"/>
    <xf numFmtId="166" fontId="0" fillId="0" borderId="0" xfId="0" applyNumberFormat="1"/>
    <xf numFmtId="4" fontId="0" fillId="0" borderId="0" xfId="0" applyNumberFormat="1"/>
    <xf numFmtId="3" fontId="0" fillId="0" borderId="0" xfId="0" applyNumberFormat="1"/>
    <xf numFmtId="166" fontId="34" fillId="0" borderId="0" xfId="0" applyNumberFormat="1" applyFont="1" applyBorder="1" applyAlignment="1">
      <alignment horizontal="center"/>
    </xf>
    <xf numFmtId="4" fontId="34" fillId="0" borderId="0" xfId="0" applyNumberFormat="1" applyFont="1" applyBorder="1" applyAlignment="1">
      <alignment horizontal="center"/>
    </xf>
    <xf numFmtId="0" fontId="34" fillId="0" borderId="0" xfId="0" applyFont="1" applyBorder="1" applyAlignment="1">
      <alignment horizontal="center"/>
    </xf>
    <xf numFmtId="166" fontId="34" fillId="0" borderId="10" xfId="0" applyNumberFormat="1" applyFont="1" applyBorder="1" applyAlignment="1">
      <alignment horizontal="center"/>
    </xf>
    <xf numFmtId="4" fontId="34" fillId="0" borderId="10" xfId="0" applyNumberFormat="1" applyFont="1" applyBorder="1" applyAlignment="1">
      <alignment horizontal="center" wrapText="1"/>
    </xf>
    <xf numFmtId="3" fontId="34" fillId="0" borderId="10" xfId="0" applyNumberFormat="1" applyFont="1" applyBorder="1" applyAlignment="1">
      <alignment horizontal="center" wrapText="1"/>
    </xf>
    <xf numFmtId="0" fontId="34" fillId="0" borderId="10" xfId="0" applyFont="1" applyBorder="1" applyAlignment="1">
      <alignment horizontal="center"/>
    </xf>
    <xf numFmtId="3" fontId="34" fillId="33" borderId="10" xfId="0" applyNumberFormat="1" applyFont="1" applyFill="1" applyBorder="1" applyAlignment="1">
      <alignment horizontal="center" wrapText="1"/>
    </xf>
    <xf numFmtId="3" fontId="34" fillId="33" borderId="10" xfId="0" applyNumberFormat="1" applyFont="1" applyFill="1" applyBorder="1" applyAlignment="1">
      <alignment horizontal="center"/>
    </xf>
    <xf numFmtId="3" fontId="0" fillId="33" borderId="0" xfId="0" applyNumberFormat="1" applyFill="1"/>
    <xf numFmtId="0" fontId="34" fillId="0" borderId="10" xfId="0" applyFont="1" applyBorder="1" applyAlignment="1">
      <alignment horizontal="center" wrapText="1"/>
    </xf>
    <xf numFmtId="167" fontId="0" fillId="0" borderId="0" xfId="0" applyNumberFormat="1"/>
    <xf numFmtId="167" fontId="34" fillId="0" borderId="10" xfId="0" applyNumberFormat="1" applyFont="1" applyBorder="1" applyAlignment="1">
      <alignment horizontal="center" wrapText="1"/>
    </xf>
    <xf numFmtId="165" fontId="34" fillId="0" borderId="10" xfId="0" applyNumberFormat="1" applyFont="1" applyBorder="1" applyAlignment="1">
      <alignment horizontal="center" wrapText="1"/>
    </xf>
    <xf numFmtId="0" fontId="32" fillId="0" borderId="0" xfId="4137" applyFont="1" applyAlignment="1">
      <alignment horizontal="left" vertical="center" wrapText="1" indent="3"/>
    </xf>
    <xf numFmtId="0" fontId="3" fillId="0" borderId="0" xfId="4137" applyAlignment="1">
      <alignment horizontal="left" vertical="center" indent="3"/>
    </xf>
    <xf numFmtId="0" fontId="12" fillId="0" borderId="0" xfId="4137" applyFont="1" applyAlignment="1">
      <alignment horizontal="center" vertical="center"/>
    </xf>
    <xf numFmtId="0" fontId="5" fillId="0" borderId="0" xfId="4137" applyFont="1" applyAlignment="1">
      <alignment horizontal="left" vertical="center" wrapText="1"/>
    </xf>
    <xf numFmtId="0" fontId="4" fillId="0" borderId="0" xfId="4137" applyFont="1" applyAlignment="1">
      <alignment horizontal="left" vertical="center" wrapText="1"/>
    </xf>
    <xf numFmtId="0" fontId="9" fillId="0" borderId="0" xfId="2" applyAlignment="1">
      <alignment horizontal="left" vertical="center" wrapText="1" indent="3"/>
    </xf>
    <xf numFmtId="0" fontId="10" fillId="0" borderId="0" xfId="4606" applyFont="1" applyAlignment="1">
      <alignment horizontal="left" vertical="center" wrapText="1" indent="3"/>
    </xf>
    <xf numFmtId="0" fontId="5" fillId="0" borderId="0" xfId="4137" applyFont="1" applyAlignment="1">
      <alignment horizontal="left" vertical="center" wrapText="1" indent="3"/>
    </xf>
    <xf numFmtId="0" fontId="4" fillId="0" borderId="0" xfId="4137" applyFont="1" applyAlignment="1">
      <alignment horizontal="left" vertical="center" wrapText="1" indent="3"/>
    </xf>
    <xf numFmtId="0" fontId="0" fillId="0" borderId="0" xfId="0" applyAlignment="1">
      <alignment horizontal="center" wrapText="1"/>
    </xf>
    <xf numFmtId="0" fontId="33" fillId="0" borderId="0" xfId="0" applyFont="1" applyAlignment="1">
      <alignment horizontal="left"/>
    </xf>
    <xf numFmtId="0" fontId="33" fillId="0" borderId="0" xfId="0" applyFont="1" applyAlignment="1">
      <alignment horizontal="left" wrapText="1"/>
    </xf>
    <xf numFmtId="0" fontId="34" fillId="33" borderId="0" xfId="0" applyFont="1" applyFill="1" applyBorder="1" applyAlignment="1">
      <alignment horizontal="center"/>
    </xf>
    <xf numFmtId="166" fontId="0" fillId="34" borderId="0" xfId="0" applyNumberFormat="1" applyFill="1"/>
    <xf numFmtId="4" fontId="0" fillId="34" borderId="0" xfId="0" applyNumberFormat="1" applyFill="1"/>
    <xf numFmtId="167" fontId="0" fillId="34" borderId="0" xfId="0" applyNumberFormat="1" applyFill="1"/>
    <xf numFmtId="3" fontId="0" fillId="34" borderId="0" xfId="0" applyNumberFormat="1" applyFill="1"/>
    <xf numFmtId="165" fontId="0" fillId="34" borderId="0" xfId="0" applyNumberFormat="1" applyFill="1"/>
    <xf numFmtId="0" fontId="0" fillId="34" borderId="0" xfId="0" applyFill="1"/>
  </cellXfs>
  <cellStyles count="6669">
    <cellStyle name="20% - Accent1 10" xfId="3"/>
    <cellStyle name="20% - Accent1 10 2" xfId="4"/>
    <cellStyle name="20% - Accent1 10 2 2" xfId="5"/>
    <cellStyle name="20% - Accent1 10 3" xfId="6"/>
    <cellStyle name="20% - Accent1 10 3 2" xfId="7"/>
    <cellStyle name="20% - Accent1 10 4" xfId="8"/>
    <cellStyle name="20% - Accent1 10 4 2" xfId="9"/>
    <cellStyle name="20% - Accent1 10 5" xfId="10"/>
    <cellStyle name="20% - Accent1 11" xfId="11"/>
    <cellStyle name="20% - Accent1 11 2" xfId="12"/>
    <cellStyle name="20% - Accent1 11 2 2" xfId="13"/>
    <cellStyle name="20% - Accent1 11 3" xfId="14"/>
    <cellStyle name="20% - Accent1 11 3 2" xfId="15"/>
    <cellStyle name="20% - Accent1 11 4" xfId="16"/>
    <cellStyle name="20% - Accent1 11 4 2" xfId="17"/>
    <cellStyle name="20% - Accent1 11 5" xfId="18"/>
    <cellStyle name="20% - Accent1 12" xfId="19"/>
    <cellStyle name="20% - Accent1 12 2" xfId="20"/>
    <cellStyle name="20% - Accent1 12 2 2" xfId="21"/>
    <cellStyle name="20% - Accent1 12 3" xfId="22"/>
    <cellStyle name="20% - Accent1 13" xfId="23"/>
    <cellStyle name="20% - Accent1 13 2" xfId="24"/>
    <cellStyle name="20% - Accent1 14" xfId="25"/>
    <cellStyle name="20% - Accent1 14 2" xfId="26"/>
    <cellStyle name="20% - Accent1 15" xfId="27"/>
    <cellStyle name="20% - Accent1 15 2" xfId="28"/>
    <cellStyle name="20% - Accent1 16" xfId="29"/>
    <cellStyle name="20% - Accent1 16 2" xfId="30"/>
    <cellStyle name="20% - Accent1 17" xfId="31"/>
    <cellStyle name="20% - Accent1 2" xfId="32"/>
    <cellStyle name="20% - Accent1 2 10" xfId="33"/>
    <cellStyle name="20% - Accent1 2 10 2" xfId="34"/>
    <cellStyle name="20% - Accent1 2 11" xfId="35"/>
    <cellStyle name="20% - Accent1 2 11 2" xfId="36"/>
    <cellStyle name="20% - Accent1 2 12" xfId="37"/>
    <cellStyle name="20% - Accent1 2 13" xfId="38"/>
    <cellStyle name="20% - Accent1 2 2" xfId="39"/>
    <cellStyle name="20% - Accent1 2 2 2" xfId="40"/>
    <cellStyle name="20% - Accent1 2 2 2 2" xfId="41"/>
    <cellStyle name="20% - Accent1 2 2 2 2 2" xfId="42"/>
    <cellStyle name="20% - Accent1 2 2 2 3" xfId="43"/>
    <cellStyle name="20% - Accent1 2 2 3" xfId="44"/>
    <cellStyle name="20% - Accent1 2 2 3 2" xfId="45"/>
    <cellStyle name="20% - Accent1 2 2 4" xfId="46"/>
    <cellStyle name="20% - Accent1 2 2 4 2" xfId="47"/>
    <cellStyle name="20% - Accent1 2 2 5" xfId="48"/>
    <cellStyle name="20% - Accent1 2 2 5 2" xfId="49"/>
    <cellStyle name="20% - Accent1 2 2 6" xfId="50"/>
    <cellStyle name="20% - Accent1 2 3" xfId="51"/>
    <cellStyle name="20% - Accent1 2 3 2" xfId="52"/>
    <cellStyle name="20% - Accent1 2 3 2 2" xfId="53"/>
    <cellStyle name="20% - Accent1 2 3 2 2 2" xfId="54"/>
    <cellStyle name="20% - Accent1 2 3 2 3" xfId="55"/>
    <cellStyle name="20% - Accent1 2 3 3" xfId="56"/>
    <cellStyle name="20% - Accent1 2 3 3 2" xfId="57"/>
    <cellStyle name="20% - Accent1 2 3 4" xfId="58"/>
    <cellStyle name="20% - Accent1 2 3 4 2" xfId="59"/>
    <cellStyle name="20% - Accent1 2 3 5" xfId="60"/>
    <cellStyle name="20% - Accent1 2 3 5 2" xfId="61"/>
    <cellStyle name="20% - Accent1 2 3 6" xfId="62"/>
    <cellStyle name="20% - Accent1 2 4" xfId="63"/>
    <cellStyle name="20% - Accent1 2 4 2" xfId="64"/>
    <cellStyle name="20% - Accent1 2 4 2 2" xfId="65"/>
    <cellStyle name="20% - Accent1 2 4 2 2 2" xfId="66"/>
    <cellStyle name="20% - Accent1 2 4 2 3" xfId="67"/>
    <cellStyle name="20% - Accent1 2 4 3" xfId="68"/>
    <cellStyle name="20% - Accent1 2 4 3 2" xfId="69"/>
    <cellStyle name="20% - Accent1 2 4 4" xfId="70"/>
    <cellStyle name="20% - Accent1 2 4 4 2" xfId="71"/>
    <cellStyle name="20% - Accent1 2 4 5" xfId="72"/>
    <cellStyle name="20% - Accent1 2 4 5 2" xfId="73"/>
    <cellStyle name="20% - Accent1 2 4 6" xfId="74"/>
    <cellStyle name="20% - Accent1 2 5" xfId="75"/>
    <cellStyle name="20% - Accent1 2 5 2" xfId="76"/>
    <cellStyle name="20% - Accent1 2 5 2 2" xfId="77"/>
    <cellStyle name="20% - Accent1 2 5 3" xfId="78"/>
    <cellStyle name="20% - Accent1 2 5 3 2" xfId="79"/>
    <cellStyle name="20% - Accent1 2 5 4" xfId="80"/>
    <cellStyle name="20% - Accent1 2 5 4 2" xfId="81"/>
    <cellStyle name="20% - Accent1 2 5 5" xfId="82"/>
    <cellStyle name="20% - Accent1 2 6" xfId="83"/>
    <cellStyle name="20% - Accent1 2 6 2" xfId="84"/>
    <cellStyle name="20% - Accent1 2 6 2 2" xfId="85"/>
    <cellStyle name="20% - Accent1 2 6 3" xfId="86"/>
    <cellStyle name="20% - Accent1 2 6 3 2" xfId="87"/>
    <cellStyle name="20% - Accent1 2 6 4" xfId="88"/>
    <cellStyle name="20% - Accent1 2 6 4 2" xfId="89"/>
    <cellStyle name="20% - Accent1 2 6 5" xfId="90"/>
    <cellStyle name="20% - Accent1 2 7" xfId="91"/>
    <cellStyle name="20% - Accent1 2 7 2" xfId="92"/>
    <cellStyle name="20% - Accent1 2 7 2 2" xfId="93"/>
    <cellStyle name="20% - Accent1 2 7 3" xfId="94"/>
    <cellStyle name="20% - Accent1 2 8" xfId="95"/>
    <cellStyle name="20% - Accent1 2 8 2" xfId="96"/>
    <cellStyle name="20% - Accent1 2 9" xfId="97"/>
    <cellStyle name="20% - Accent1 2 9 2" xfId="98"/>
    <cellStyle name="20% - Accent1 3" xfId="99"/>
    <cellStyle name="20% - Accent1 3 10" xfId="100"/>
    <cellStyle name="20% - Accent1 3 10 2" xfId="101"/>
    <cellStyle name="20% - Accent1 3 11" xfId="102"/>
    <cellStyle name="20% - Accent1 3 11 2" xfId="103"/>
    <cellStyle name="20% - Accent1 3 12" xfId="104"/>
    <cellStyle name="20% - Accent1 3 2" xfId="105"/>
    <cellStyle name="20% - Accent1 3 2 2" xfId="106"/>
    <cellStyle name="20% - Accent1 3 2 2 2" xfId="107"/>
    <cellStyle name="20% - Accent1 3 2 2 2 2" xfId="108"/>
    <cellStyle name="20% - Accent1 3 2 2 3" xfId="109"/>
    <cellStyle name="20% - Accent1 3 2 3" xfId="110"/>
    <cellStyle name="20% - Accent1 3 2 3 2" xfId="111"/>
    <cellStyle name="20% - Accent1 3 2 4" xfId="112"/>
    <cellStyle name="20% - Accent1 3 2 4 2" xfId="113"/>
    <cellStyle name="20% - Accent1 3 2 5" xfId="114"/>
    <cellStyle name="20% - Accent1 3 2 5 2" xfId="115"/>
    <cellStyle name="20% - Accent1 3 2 6" xfId="116"/>
    <cellStyle name="20% - Accent1 3 3" xfId="117"/>
    <cellStyle name="20% - Accent1 3 3 2" xfId="118"/>
    <cellStyle name="20% - Accent1 3 3 2 2" xfId="119"/>
    <cellStyle name="20% - Accent1 3 3 2 2 2" xfId="120"/>
    <cellStyle name="20% - Accent1 3 3 2 3" xfId="121"/>
    <cellStyle name="20% - Accent1 3 3 3" xfId="122"/>
    <cellStyle name="20% - Accent1 3 3 3 2" xfId="123"/>
    <cellStyle name="20% - Accent1 3 3 4" xfId="124"/>
    <cellStyle name="20% - Accent1 3 3 4 2" xfId="125"/>
    <cellStyle name="20% - Accent1 3 3 5" xfId="126"/>
    <cellStyle name="20% - Accent1 3 3 5 2" xfId="127"/>
    <cellStyle name="20% - Accent1 3 3 6" xfId="128"/>
    <cellStyle name="20% - Accent1 3 4" xfId="129"/>
    <cellStyle name="20% - Accent1 3 4 2" xfId="130"/>
    <cellStyle name="20% - Accent1 3 4 2 2" xfId="131"/>
    <cellStyle name="20% - Accent1 3 4 2 2 2" xfId="132"/>
    <cellStyle name="20% - Accent1 3 4 2 3" xfId="133"/>
    <cellStyle name="20% - Accent1 3 4 3" xfId="134"/>
    <cellStyle name="20% - Accent1 3 4 3 2" xfId="135"/>
    <cellStyle name="20% - Accent1 3 4 4" xfId="136"/>
    <cellStyle name="20% - Accent1 3 4 4 2" xfId="137"/>
    <cellStyle name="20% - Accent1 3 4 5" xfId="138"/>
    <cellStyle name="20% - Accent1 3 4 5 2" xfId="139"/>
    <cellStyle name="20% - Accent1 3 4 6" xfId="140"/>
    <cellStyle name="20% - Accent1 3 5" xfId="141"/>
    <cellStyle name="20% - Accent1 3 5 2" xfId="142"/>
    <cellStyle name="20% - Accent1 3 5 2 2" xfId="143"/>
    <cellStyle name="20% - Accent1 3 5 3" xfId="144"/>
    <cellStyle name="20% - Accent1 3 5 3 2" xfId="145"/>
    <cellStyle name="20% - Accent1 3 5 4" xfId="146"/>
    <cellStyle name="20% - Accent1 3 5 4 2" xfId="147"/>
    <cellStyle name="20% - Accent1 3 5 5" xfId="148"/>
    <cellStyle name="20% - Accent1 3 6" xfId="149"/>
    <cellStyle name="20% - Accent1 3 6 2" xfId="150"/>
    <cellStyle name="20% - Accent1 3 6 2 2" xfId="151"/>
    <cellStyle name="20% - Accent1 3 6 3" xfId="152"/>
    <cellStyle name="20% - Accent1 3 6 3 2" xfId="153"/>
    <cellStyle name="20% - Accent1 3 6 4" xfId="154"/>
    <cellStyle name="20% - Accent1 3 6 4 2" xfId="155"/>
    <cellStyle name="20% - Accent1 3 6 5" xfId="156"/>
    <cellStyle name="20% - Accent1 3 7" xfId="157"/>
    <cellStyle name="20% - Accent1 3 7 2" xfId="158"/>
    <cellStyle name="20% - Accent1 3 7 2 2" xfId="159"/>
    <cellStyle name="20% - Accent1 3 7 3" xfId="160"/>
    <cellStyle name="20% - Accent1 3 8" xfId="161"/>
    <cellStyle name="20% - Accent1 3 8 2" xfId="162"/>
    <cellStyle name="20% - Accent1 3 9" xfId="163"/>
    <cellStyle name="20% - Accent1 3 9 2" xfId="164"/>
    <cellStyle name="20% - Accent1 4" xfId="165"/>
    <cellStyle name="20% - Accent1 4 10" xfId="166"/>
    <cellStyle name="20% - Accent1 4 10 2" xfId="167"/>
    <cellStyle name="20% - Accent1 4 11" xfId="168"/>
    <cellStyle name="20% - Accent1 4 11 2" xfId="169"/>
    <cellStyle name="20% - Accent1 4 12" xfId="170"/>
    <cellStyle name="20% - Accent1 4 2" xfId="171"/>
    <cellStyle name="20% - Accent1 4 2 2" xfId="172"/>
    <cellStyle name="20% - Accent1 4 2 2 2" xfId="173"/>
    <cellStyle name="20% - Accent1 4 2 2 2 2" xfId="174"/>
    <cellStyle name="20% - Accent1 4 2 2 3" xfId="175"/>
    <cellStyle name="20% - Accent1 4 2 3" xfId="176"/>
    <cellStyle name="20% - Accent1 4 2 3 2" xfId="177"/>
    <cellStyle name="20% - Accent1 4 2 4" xfId="178"/>
    <cellStyle name="20% - Accent1 4 2 4 2" xfId="179"/>
    <cellStyle name="20% - Accent1 4 2 5" xfId="180"/>
    <cellStyle name="20% - Accent1 4 2 5 2" xfId="181"/>
    <cellStyle name="20% - Accent1 4 2 6" xfId="182"/>
    <cellStyle name="20% - Accent1 4 3" xfId="183"/>
    <cellStyle name="20% - Accent1 4 3 2" xfId="184"/>
    <cellStyle name="20% - Accent1 4 3 2 2" xfId="185"/>
    <cellStyle name="20% - Accent1 4 3 2 2 2" xfId="186"/>
    <cellStyle name="20% - Accent1 4 3 2 3" xfId="187"/>
    <cellStyle name="20% - Accent1 4 3 3" xfId="188"/>
    <cellStyle name="20% - Accent1 4 3 3 2" xfId="189"/>
    <cellStyle name="20% - Accent1 4 3 4" xfId="190"/>
    <cellStyle name="20% - Accent1 4 3 4 2" xfId="191"/>
    <cellStyle name="20% - Accent1 4 3 5" xfId="192"/>
    <cellStyle name="20% - Accent1 4 3 5 2" xfId="193"/>
    <cellStyle name="20% - Accent1 4 3 6" xfId="194"/>
    <cellStyle name="20% - Accent1 4 4" xfId="195"/>
    <cellStyle name="20% - Accent1 4 4 2" xfId="196"/>
    <cellStyle name="20% - Accent1 4 4 2 2" xfId="197"/>
    <cellStyle name="20% - Accent1 4 4 2 2 2" xfId="198"/>
    <cellStyle name="20% - Accent1 4 4 2 3" xfId="199"/>
    <cellStyle name="20% - Accent1 4 4 3" xfId="200"/>
    <cellStyle name="20% - Accent1 4 4 3 2" xfId="201"/>
    <cellStyle name="20% - Accent1 4 4 4" xfId="202"/>
    <cellStyle name="20% - Accent1 4 4 4 2" xfId="203"/>
    <cellStyle name="20% - Accent1 4 4 5" xfId="204"/>
    <cellStyle name="20% - Accent1 4 4 5 2" xfId="205"/>
    <cellStyle name="20% - Accent1 4 4 6" xfId="206"/>
    <cellStyle name="20% - Accent1 4 5" xfId="207"/>
    <cellStyle name="20% - Accent1 4 5 2" xfId="208"/>
    <cellStyle name="20% - Accent1 4 5 2 2" xfId="209"/>
    <cellStyle name="20% - Accent1 4 5 3" xfId="210"/>
    <cellStyle name="20% - Accent1 4 5 3 2" xfId="211"/>
    <cellStyle name="20% - Accent1 4 5 4" xfId="212"/>
    <cellStyle name="20% - Accent1 4 5 4 2" xfId="213"/>
    <cellStyle name="20% - Accent1 4 5 5" xfId="214"/>
    <cellStyle name="20% - Accent1 4 6" xfId="215"/>
    <cellStyle name="20% - Accent1 4 6 2" xfId="216"/>
    <cellStyle name="20% - Accent1 4 6 2 2" xfId="217"/>
    <cellStyle name="20% - Accent1 4 6 3" xfId="218"/>
    <cellStyle name="20% - Accent1 4 6 3 2" xfId="219"/>
    <cellStyle name="20% - Accent1 4 6 4" xfId="220"/>
    <cellStyle name="20% - Accent1 4 6 4 2" xfId="221"/>
    <cellStyle name="20% - Accent1 4 6 5" xfId="222"/>
    <cellStyle name="20% - Accent1 4 7" xfId="223"/>
    <cellStyle name="20% - Accent1 4 7 2" xfId="224"/>
    <cellStyle name="20% - Accent1 4 7 2 2" xfId="225"/>
    <cellStyle name="20% - Accent1 4 7 3" xfId="226"/>
    <cellStyle name="20% - Accent1 4 8" xfId="227"/>
    <cellStyle name="20% - Accent1 4 8 2" xfId="228"/>
    <cellStyle name="20% - Accent1 4 9" xfId="229"/>
    <cellStyle name="20% - Accent1 4 9 2" xfId="230"/>
    <cellStyle name="20% - Accent1 5" xfId="231"/>
    <cellStyle name="20% - Accent1 5 10" xfId="232"/>
    <cellStyle name="20% - Accent1 5 10 2" xfId="233"/>
    <cellStyle name="20% - Accent1 5 11" xfId="234"/>
    <cellStyle name="20% - Accent1 5 11 2" xfId="235"/>
    <cellStyle name="20% - Accent1 5 12" xfId="236"/>
    <cellStyle name="20% - Accent1 5 2" xfId="237"/>
    <cellStyle name="20% - Accent1 5 2 2" xfId="238"/>
    <cellStyle name="20% - Accent1 5 2 2 2" xfId="239"/>
    <cellStyle name="20% - Accent1 5 2 2 2 2" xfId="240"/>
    <cellStyle name="20% - Accent1 5 2 2 3" xfId="241"/>
    <cellStyle name="20% - Accent1 5 2 3" xfId="242"/>
    <cellStyle name="20% - Accent1 5 2 3 2" xfId="243"/>
    <cellStyle name="20% - Accent1 5 2 4" xfId="244"/>
    <cellStyle name="20% - Accent1 5 2 4 2" xfId="245"/>
    <cellStyle name="20% - Accent1 5 2 5" xfId="246"/>
    <cellStyle name="20% - Accent1 5 2 5 2" xfId="247"/>
    <cellStyle name="20% - Accent1 5 2 6" xfId="248"/>
    <cellStyle name="20% - Accent1 5 3" xfId="249"/>
    <cellStyle name="20% - Accent1 5 3 2" xfId="250"/>
    <cellStyle name="20% - Accent1 5 3 2 2" xfId="251"/>
    <cellStyle name="20% - Accent1 5 3 2 2 2" xfId="252"/>
    <cellStyle name="20% - Accent1 5 3 2 3" xfId="253"/>
    <cellStyle name="20% - Accent1 5 3 3" xfId="254"/>
    <cellStyle name="20% - Accent1 5 3 3 2" xfId="255"/>
    <cellStyle name="20% - Accent1 5 3 4" xfId="256"/>
    <cellStyle name="20% - Accent1 5 3 4 2" xfId="257"/>
    <cellStyle name="20% - Accent1 5 3 5" xfId="258"/>
    <cellStyle name="20% - Accent1 5 3 5 2" xfId="259"/>
    <cellStyle name="20% - Accent1 5 3 6" xfId="260"/>
    <cellStyle name="20% - Accent1 5 4" xfId="261"/>
    <cellStyle name="20% - Accent1 5 4 2" xfId="262"/>
    <cellStyle name="20% - Accent1 5 4 2 2" xfId="263"/>
    <cellStyle name="20% - Accent1 5 4 2 2 2" xfId="264"/>
    <cellStyle name="20% - Accent1 5 4 2 3" xfId="265"/>
    <cellStyle name="20% - Accent1 5 4 3" xfId="266"/>
    <cellStyle name="20% - Accent1 5 4 3 2" xfId="267"/>
    <cellStyle name="20% - Accent1 5 4 4" xfId="268"/>
    <cellStyle name="20% - Accent1 5 4 4 2" xfId="269"/>
    <cellStyle name="20% - Accent1 5 4 5" xfId="270"/>
    <cellStyle name="20% - Accent1 5 4 5 2" xfId="271"/>
    <cellStyle name="20% - Accent1 5 4 6" xfId="272"/>
    <cellStyle name="20% - Accent1 5 5" xfId="273"/>
    <cellStyle name="20% - Accent1 5 5 2" xfId="274"/>
    <cellStyle name="20% - Accent1 5 5 2 2" xfId="275"/>
    <cellStyle name="20% - Accent1 5 5 3" xfId="276"/>
    <cellStyle name="20% - Accent1 5 5 3 2" xfId="277"/>
    <cellStyle name="20% - Accent1 5 5 4" xfId="278"/>
    <cellStyle name="20% - Accent1 5 5 4 2" xfId="279"/>
    <cellStyle name="20% - Accent1 5 5 5" xfId="280"/>
    <cellStyle name="20% - Accent1 5 6" xfId="281"/>
    <cellStyle name="20% - Accent1 5 6 2" xfId="282"/>
    <cellStyle name="20% - Accent1 5 6 2 2" xfId="283"/>
    <cellStyle name="20% - Accent1 5 6 3" xfId="284"/>
    <cellStyle name="20% - Accent1 5 6 3 2" xfId="285"/>
    <cellStyle name="20% - Accent1 5 6 4" xfId="286"/>
    <cellStyle name="20% - Accent1 5 6 4 2" xfId="287"/>
    <cellStyle name="20% - Accent1 5 6 5" xfId="288"/>
    <cellStyle name="20% - Accent1 5 7" xfId="289"/>
    <cellStyle name="20% - Accent1 5 7 2" xfId="290"/>
    <cellStyle name="20% - Accent1 5 7 2 2" xfId="291"/>
    <cellStyle name="20% - Accent1 5 7 3" xfId="292"/>
    <cellStyle name="20% - Accent1 5 8" xfId="293"/>
    <cellStyle name="20% - Accent1 5 8 2" xfId="294"/>
    <cellStyle name="20% - Accent1 5 9" xfId="295"/>
    <cellStyle name="20% - Accent1 5 9 2" xfId="296"/>
    <cellStyle name="20% - Accent1 6" xfId="297"/>
    <cellStyle name="20% - Accent1 6 2" xfId="298"/>
    <cellStyle name="20% - Accent1 6 2 2" xfId="299"/>
    <cellStyle name="20% - Accent1 6 2 2 2" xfId="300"/>
    <cellStyle name="20% - Accent1 6 2 3" xfId="301"/>
    <cellStyle name="20% - Accent1 6 3" xfId="302"/>
    <cellStyle name="20% - Accent1 6 3 2" xfId="303"/>
    <cellStyle name="20% - Accent1 6 4" xfId="304"/>
    <cellStyle name="20% - Accent1 6 4 2" xfId="305"/>
    <cellStyle name="20% - Accent1 6 5" xfId="306"/>
    <cellStyle name="20% - Accent1 6 5 2" xfId="307"/>
    <cellStyle name="20% - Accent1 6 6" xfId="308"/>
    <cellStyle name="20% - Accent1 7" xfId="309"/>
    <cellStyle name="20% - Accent1 7 2" xfId="310"/>
    <cellStyle name="20% - Accent1 7 2 2" xfId="311"/>
    <cellStyle name="20% - Accent1 7 2 2 2" xfId="312"/>
    <cellStyle name="20% - Accent1 7 2 3" xfId="313"/>
    <cellStyle name="20% - Accent1 7 3" xfId="314"/>
    <cellStyle name="20% - Accent1 7 3 2" xfId="315"/>
    <cellStyle name="20% - Accent1 7 4" xfId="316"/>
    <cellStyle name="20% - Accent1 7 4 2" xfId="317"/>
    <cellStyle name="20% - Accent1 7 5" xfId="318"/>
    <cellStyle name="20% - Accent1 7 5 2" xfId="319"/>
    <cellStyle name="20% - Accent1 7 6" xfId="320"/>
    <cellStyle name="20% - Accent1 8" xfId="321"/>
    <cellStyle name="20% - Accent1 8 2" xfId="322"/>
    <cellStyle name="20% - Accent1 8 2 2" xfId="323"/>
    <cellStyle name="20% - Accent1 8 2 2 2" xfId="324"/>
    <cellStyle name="20% - Accent1 8 2 3" xfId="325"/>
    <cellStyle name="20% - Accent1 8 3" xfId="326"/>
    <cellStyle name="20% - Accent1 8 3 2" xfId="327"/>
    <cellStyle name="20% - Accent1 8 4" xfId="328"/>
    <cellStyle name="20% - Accent1 8 4 2" xfId="329"/>
    <cellStyle name="20% - Accent1 8 5" xfId="330"/>
    <cellStyle name="20% - Accent1 8 5 2" xfId="331"/>
    <cellStyle name="20% - Accent1 8 6" xfId="332"/>
    <cellStyle name="20% - Accent1 9" xfId="333"/>
    <cellStyle name="20% - Accent1 9 2" xfId="334"/>
    <cellStyle name="20% - Accent1 9 2 2" xfId="335"/>
    <cellStyle name="20% - Accent1 9 2 2 2" xfId="336"/>
    <cellStyle name="20% - Accent1 9 2 3" xfId="337"/>
    <cellStyle name="20% - Accent1 9 3" xfId="338"/>
    <cellStyle name="20% - Accent1 9 3 2" xfId="339"/>
    <cellStyle name="20% - Accent1 9 4" xfId="340"/>
    <cellStyle name="20% - Accent1 9 4 2" xfId="341"/>
    <cellStyle name="20% - Accent1 9 5" xfId="342"/>
    <cellStyle name="20% - Accent1 9 5 2" xfId="343"/>
    <cellStyle name="20% - Accent1 9 6" xfId="344"/>
    <cellStyle name="20% - Accent2 10" xfId="345"/>
    <cellStyle name="20% - Accent2 10 2" xfId="346"/>
    <cellStyle name="20% - Accent2 10 2 2" xfId="347"/>
    <cellStyle name="20% - Accent2 10 3" xfId="348"/>
    <cellStyle name="20% - Accent2 10 3 2" xfId="349"/>
    <cellStyle name="20% - Accent2 10 4" xfId="350"/>
    <cellStyle name="20% - Accent2 10 4 2" xfId="351"/>
    <cellStyle name="20% - Accent2 10 5" xfId="352"/>
    <cellStyle name="20% - Accent2 11" xfId="353"/>
    <cellStyle name="20% - Accent2 11 2" xfId="354"/>
    <cellStyle name="20% - Accent2 11 2 2" xfId="355"/>
    <cellStyle name="20% - Accent2 11 3" xfId="356"/>
    <cellStyle name="20% - Accent2 11 3 2" xfId="357"/>
    <cellStyle name="20% - Accent2 11 4" xfId="358"/>
    <cellStyle name="20% - Accent2 11 4 2" xfId="359"/>
    <cellStyle name="20% - Accent2 11 5" xfId="360"/>
    <cellStyle name="20% - Accent2 12" xfId="361"/>
    <cellStyle name="20% - Accent2 12 2" xfId="362"/>
    <cellStyle name="20% - Accent2 12 2 2" xfId="363"/>
    <cellStyle name="20% - Accent2 12 3" xfId="364"/>
    <cellStyle name="20% - Accent2 13" xfId="365"/>
    <cellStyle name="20% - Accent2 13 2" xfId="366"/>
    <cellStyle name="20% - Accent2 14" xfId="367"/>
    <cellStyle name="20% - Accent2 14 2" xfId="368"/>
    <cellStyle name="20% - Accent2 15" xfId="369"/>
    <cellStyle name="20% - Accent2 15 2" xfId="370"/>
    <cellStyle name="20% - Accent2 16" xfId="371"/>
    <cellStyle name="20% - Accent2 16 2" xfId="372"/>
    <cellStyle name="20% - Accent2 17" xfId="373"/>
    <cellStyle name="20% - Accent2 2" xfId="374"/>
    <cellStyle name="20% - Accent2 2 10" xfId="375"/>
    <cellStyle name="20% - Accent2 2 10 2" xfId="376"/>
    <cellStyle name="20% - Accent2 2 11" xfId="377"/>
    <cellStyle name="20% - Accent2 2 11 2" xfId="378"/>
    <cellStyle name="20% - Accent2 2 12" xfId="379"/>
    <cellStyle name="20% - Accent2 2 13" xfId="380"/>
    <cellStyle name="20% - Accent2 2 2" xfId="381"/>
    <cellStyle name="20% - Accent2 2 2 2" xfId="382"/>
    <cellStyle name="20% - Accent2 2 2 2 2" xfId="383"/>
    <cellStyle name="20% - Accent2 2 2 2 2 2" xfId="384"/>
    <cellStyle name="20% - Accent2 2 2 2 3" xfId="385"/>
    <cellStyle name="20% - Accent2 2 2 3" xfId="386"/>
    <cellStyle name="20% - Accent2 2 2 3 2" xfId="387"/>
    <cellStyle name="20% - Accent2 2 2 4" xfId="388"/>
    <cellStyle name="20% - Accent2 2 2 4 2" xfId="389"/>
    <cellStyle name="20% - Accent2 2 2 5" xfId="390"/>
    <cellStyle name="20% - Accent2 2 2 5 2" xfId="391"/>
    <cellStyle name="20% - Accent2 2 2 6" xfId="392"/>
    <cellStyle name="20% - Accent2 2 3" xfId="393"/>
    <cellStyle name="20% - Accent2 2 3 2" xfId="394"/>
    <cellStyle name="20% - Accent2 2 3 2 2" xfId="395"/>
    <cellStyle name="20% - Accent2 2 3 2 2 2" xfId="396"/>
    <cellStyle name="20% - Accent2 2 3 2 3" xfId="397"/>
    <cellStyle name="20% - Accent2 2 3 3" xfId="398"/>
    <cellStyle name="20% - Accent2 2 3 3 2" xfId="399"/>
    <cellStyle name="20% - Accent2 2 3 4" xfId="400"/>
    <cellStyle name="20% - Accent2 2 3 4 2" xfId="401"/>
    <cellStyle name="20% - Accent2 2 3 5" xfId="402"/>
    <cellStyle name="20% - Accent2 2 3 5 2" xfId="403"/>
    <cellStyle name="20% - Accent2 2 3 6" xfId="404"/>
    <cellStyle name="20% - Accent2 2 4" xfId="405"/>
    <cellStyle name="20% - Accent2 2 4 2" xfId="406"/>
    <cellStyle name="20% - Accent2 2 4 2 2" xfId="407"/>
    <cellStyle name="20% - Accent2 2 4 2 2 2" xfId="408"/>
    <cellStyle name="20% - Accent2 2 4 2 3" xfId="409"/>
    <cellStyle name="20% - Accent2 2 4 3" xfId="410"/>
    <cellStyle name="20% - Accent2 2 4 3 2" xfId="411"/>
    <cellStyle name="20% - Accent2 2 4 4" xfId="412"/>
    <cellStyle name="20% - Accent2 2 4 4 2" xfId="413"/>
    <cellStyle name="20% - Accent2 2 4 5" xfId="414"/>
    <cellStyle name="20% - Accent2 2 4 5 2" xfId="415"/>
    <cellStyle name="20% - Accent2 2 4 6" xfId="416"/>
    <cellStyle name="20% - Accent2 2 5" xfId="417"/>
    <cellStyle name="20% - Accent2 2 5 2" xfId="418"/>
    <cellStyle name="20% - Accent2 2 5 2 2" xfId="419"/>
    <cellStyle name="20% - Accent2 2 5 3" xfId="420"/>
    <cellStyle name="20% - Accent2 2 5 3 2" xfId="421"/>
    <cellStyle name="20% - Accent2 2 5 4" xfId="422"/>
    <cellStyle name="20% - Accent2 2 5 4 2" xfId="423"/>
    <cellStyle name="20% - Accent2 2 5 5" xfId="424"/>
    <cellStyle name="20% - Accent2 2 6" xfId="425"/>
    <cellStyle name="20% - Accent2 2 6 2" xfId="426"/>
    <cellStyle name="20% - Accent2 2 6 2 2" xfId="427"/>
    <cellStyle name="20% - Accent2 2 6 3" xfId="428"/>
    <cellStyle name="20% - Accent2 2 6 3 2" xfId="429"/>
    <cellStyle name="20% - Accent2 2 6 4" xfId="430"/>
    <cellStyle name="20% - Accent2 2 6 4 2" xfId="431"/>
    <cellStyle name="20% - Accent2 2 6 5" xfId="432"/>
    <cellStyle name="20% - Accent2 2 7" xfId="433"/>
    <cellStyle name="20% - Accent2 2 7 2" xfId="434"/>
    <cellStyle name="20% - Accent2 2 7 2 2" xfId="435"/>
    <cellStyle name="20% - Accent2 2 7 3" xfId="436"/>
    <cellStyle name="20% - Accent2 2 8" xfId="437"/>
    <cellStyle name="20% - Accent2 2 8 2" xfId="438"/>
    <cellStyle name="20% - Accent2 2 9" xfId="439"/>
    <cellStyle name="20% - Accent2 2 9 2" xfId="440"/>
    <cellStyle name="20% - Accent2 3" xfId="441"/>
    <cellStyle name="20% - Accent2 3 10" xfId="442"/>
    <cellStyle name="20% - Accent2 3 10 2" xfId="443"/>
    <cellStyle name="20% - Accent2 3 11" xfId="444"/>
    <cellStyle name="20% - Accent2 3 11 2" xfId="445"/>
    <cellStyle name="20% - Accent2 3 12" xfId="446"/>
    <cellStyle name="20% - Accent2 3 2" xfId="447"/>
    <cellStyle name="20% - Accent2 3 2 2" xfId="448"/>
    <cellStyle name="20% - Accent2 3 2 2 2" xfId="449"/>
    <cellStyle name="20% - Accent2 3 2 2 2 2" xfId="450"/>
    <cellStyle name="20% - Accent2 3 2 2 3" xfId="451"/>
    <cellStyle name="20% - Accent2 3 2 3" xfId="452"/>
    <cellStyle name="20% - Accent2 3 2 3 2" xfId="453"/>
    <cellStyle name="20% - Accent2 3 2 4" xfId="454"/>
    <cellStyle name="20% - Accent2 3 2 4 2" xfId="455"/>
    <cellStyle name="20% - Accent2 3 2 5" xfId="456"/>
    <cellStyle name="20% - Accent2 3 2 5 2" xfId="457"/>
    <cellStyle name="20% - Accent2 3 2 6" xfId="458"/>
    <cellStyle name="20% - Accent2 3 3" xfId="459"/>
    <cellStyle name="20% - Accent2 3 3 2" xfId="460"/>
    <cellStyle name="20% - Accent2 3 3 2 2" xfId="461"/>
    <cellStyle name="20% - Accent2 3 3 2 2 2" xfId="462"/>
    <cellStyle name="20% - Accent2 3 3 2 3" xfId="463"/>
    <cellStyle name="20% - Accent2 3 3 3" xfId="464"/>
    <cellStyle name="20% - Accent2 3 3 3 2" xfId="465"/>
    <cellStyle name="20% - Accent2 3 3 4" xfId="466"/>
    <cellStyle name="20% - Accent2 3 3 4 2" xfId="467"/>
    <cellStyle name="20% - Accent2 3 3 5" xfId="468"/>
    <cellStyle name="20% - Accent2 3 3 5 2" xfId="469"/>
    <cellStyle name="20% - Accent2 3 3 6" xfId="470"/>
    <cellStyle name="20% - Accent2 3 4" xfId="471"/>
    <cellStyle name="20% - Accent2 3 4 2" xfId="472"/>
    <cellStyle name="20% - Accent2 3 4 2 2" xfId="473"/>
    <cellStyle name="20% - Accent2 3 4 2 2 2" xfId="474"/>
    <cellStyle name="20% - Accent2 3 4 2 3" xfId="475"/>
    <cellStyle name="20% - Accent2 3 4 3" xfId="476"/>
    <cellStyle name="20% - Accent2 3 4 3 2" xfId="477"/>
    <cellStyle name="20% - Accent2 3 4 4" xfId="478"/>
    <cellStyle name="20% - Accent2 3 4 4 2" xfId="479"/>
    <cellStyle name="20% - Accent2 3 4 5" xfId="480"/>
    <cellStyle name="20% - Accent2 3 4 5 2" xfId="481"/>
    <cellStyle name="20% - Accent2 3 4 6" xfId="482"/>
    <cellStyle name="20% - Accent2 3 5" xfId="483"/>
    <cellStyle name="20% - Accent2 3 5 2" xfId="484"/>
    <cellStyle name="20% - Accent2 3 5 2 2" xfId="485"/>
    <cellStyle name="20% - Accent2 3 5 3" xfId="486"/>
    <cellStyle name="20% - Accent2 3 5 3 2" xfId="487"/>
    <cellStyle name="20% - Accent2 3 5 4" xfId="488"/>
    <cellStyle name="20% - Accent2 3 5 4 2" xfId="489"/>
    <cellStyle name="20% - Accent2 3 5 5" xfId="490"/>
    <cellStyle name="20% - Accent2 3 6" xfId="491"/>
    <cellStyle name="20% - Accent2 3 6 2" xfId="492"/>
    <cellStyle name="20% - Accent2 3 6 2 2" xfId="493"/>
    <cellStyle name="20% - Accent2 3 6 3" xfId="494"/>
    <cellStyle name="20% - Accent2 3 6 3 2" xfId="495"/>
    <cellStyle name="20% - Accent2 3 6 4" xfId="496"/>
    <cellStyle name="20% - Accent2 3 6 4 2" xfId="497"/>
    <cellStyle name="20% - Accent2 3 6 5" xfId="498"/>
    <cellStyle name="20% - Accent2 3 7" xfId="499"/>
    <cellStyle name="20% - Accent2 3 7 2" xfId="500"/>
    <cellStyle name="20% - Accent2 3 7 2 2" xfId="501"/>
    <cellStyle name="20% - Accent2 3 7 3" xfId="502"/>
    <cellStyle name="20% - Accent2 3 8" xfId="503"/>
    <cellStyle name="20% - Accent2 3 8 2" xfId="504"/>
    <cellStyle name="20% - Accent2 3 9" xfId="505"/>
    <cellStyle name="20% - Accent2 3 9 2" xfId="506"/>
    <cellStyle name="20% - Accent2 4" xfId="507"/>
    <cellStyle name="20% - Accent2 4 10" xfId="508"/>
    <cellStyle name="20% - Accent2 4 10 2" xfId="509"/>
    <cellStyle name="20% - Accent2 4 11" xfId="510"/>
    <cellStyle name="20% - Accent2 4 11 2" xfId="511"/>
    <cellStyle name="20% - Accent2 4 12" xfId="512"/>
    <cellStyle name="20% - Accent2 4 2" xfId="513"/>
    <cellStyle name="20% - Accent2 4 2 2" xfId="514"/>
    <cellStyle name="20% - Accent2 4 2 2 2" xfId="515"/>
    <cellStyle name="20% - Accent2 4 2 2 2 2" xfId="516"/>
    <cellStyle name="20% - Accent2 4 2 2 3" xfId="517"/>
    <cellStyle name="20% - Accent2 4 2 3" xfId="518"/>
    <cellStyle name="20% - Accent2 4 2 3 2" xfId="519"/>
    <cellStyle name="20% - Accent2 4 2 4" xfId="520"/>
    <cellStyle name="20% - Accent2 4 2 4 2" xfId="521"/>
    <cellStyle name="20% - Accent2 4 2 5" xfId="522"/>
    <cellStyle name="20% - Accent2 4 2 5 2" xfId="523"/>
    <cellStyle name="20% - Accent2 4 2 6" xfId="524"/>
    <cellStyle name="20% - Accent2 4 3" xfId="525"/>
    <cellStyle name="20% - Accent2 4 3 2" xfId="526"/>
    <cellStyle name="20% - Accent2 4 3 2 2" xfId="527"/>
    <cellStyle name="20% - Accent2 4 3 2 2 2" xfId="528"/>
    <cellStyle name="20% - Accent2 4 3 2 3" xfId="529"/>
    <cellStyle name="20% - Accent2 4 3 3" xfId="530"/>
    <cellStyle name="20% - Accent2 4 3 3 2" xfId="531"/>
    <cellStyle name="20% - Accent2 4 3 4" xfId="532"/>
    <cellStyle name="20% - Accent2 4 3 4 2" xfId="533"/>
    <cellStyle name="20% - Accent2 4 3 5" xfId="534"/>
    <cellStyle name="20% - Accent2 4 3 5 2" xfId="535"/>
    <cellStyle name="20% - Accent2 4 3 6" xfId="536"/>
    <cellStyle name="20% - Accent2 4 4" xfId="537"/>
    <cellStyle name="20% - Accent2 4 4 2" xfId="538"/>
    <cellStyle name="20% - Accent2 4 4 2 2" xfId="539"/>
    <cellStyle name="20% - Accent2 4 4 2 2 2" xfId="540"/>
    <cellStyle name="20% - Accent2 4 4 2 3" xfId="541"/>
    <cellStyle name="20% - Accent2 4 4 3" xfId="542"/>
    <cellStyle name="20% - Accent2 4 4 3 2" xfId="543"/>
    <cellStyle name="20% - Accent2 4 4 4" xfId="544"/>
    <cellStyle name="20% - Accent2 4 4 4 2" xfId="545"/>
    <cellStyle name="20% - Accent2 4 4 5" xfId="546"/>
    <cellStyle name="20% - Accent2 4 4 5 2" xfId="547"/>
    <cellStyle name="20% - Accent2 4 4 6" xfId="548"/>
    <cellStyle name="20% - Accent2 4 5" xfId="549"/>
    <cellStyle name="20% - Accent2 4 5 2" xfId="550"/>
    <cellStyle name="20% - Accent2 4 5 2 2" xfId="551"/>
    <cellStyle name="20% - Accent2 4 5 3" xfId="552"/>
    <cellStyle name="20% - Accent2 4 5 3 2" xfId="553"/>
    <cellStyle name="20% - Accent2 4 5 4" xfId="554"/>
    <cellStyle name="20% - Accent2 4 5 4 2" xfId="555"/>
    <cellStyle name="20% - Accent2 4 5 5" xfId="556"/>
    <cellStyle name="20% - Accent2 4 6" xfId="557"/>
    <cellStyle name="20% - Accent2 4 6 2" xfId="558"/>
    <cellStyle name="20% - Accent2 4 6 2 2" xfId="559"/>
    <cellStyle name="20% - Accent2 4 6 3" xfId="560"/>
    <cellStyle name="20% - Accent2 4 6 3 2" xfId="561"/>
    <cellStyle name="20% - Accent2 4 6 4" xfId="562"/>
    <cellStyle name="20% - Accent2 4 6 4 2" xfId="563"/>
    <cellStyle name="20% - Accent2 4 6 5" xfId="564"/>
    <cellStyle name="20% - Accent2 4 7" xfId="565"/>
    <cellStyle name="20% - Accent2 4 7 2" xfId="566"/>
    <cellStyle name="20% - Accent2 4 7 2 2" xfId="567"/>
    <cellStyle name="20% - Accent2 4 7 3" xfId="568"/>
    <cellStyle name="20% - Accent2 4 8" xfId="569"/>
    <cellStyle name="20% - Accent2 4 8 2" xfId="570"/>
    <cellStyle name="20% - Accent2 4 9" xfId="571"/>
    <cellStyle name="20% - Accent2 4 9 2" xfId="572"/>
    <cellStyle name="20% - Accent2 5" xfId="573"/>
    <cellStyle name="20% - Accent2 5 10" xfId="574"/>
    <cellStyle name="20% - Accent2 5 10 2" xfId="575"/>
    <cellStyle name="20% - Accent2 5 11" xfId="576"/>
    <cellStyle name="20% - Accent2 5 11 2" xfId="577"/>
    <cellStyle name="20% - Accent2 5 12" xfId="578"/>
    <cellStyle name="20% - Accent2 5 2" xfId="579"/>
    <cellStyle name="20% - Accent2 5 2 2" xfId="580"/>
    <cellStyle name="20% - Accent2 5 2 2 2" xfId="581"/>
    <cellStyle name="20% - Accent2 5 2 2 2 2" xfId="582"/>
    <cellStyle name="20% - Accent2 5 2 2 3" xfId="583"/>
    <cellStyle name="20% - Accent2 5 2 3" xfId="584"/>
    <cellStyle name="20% - Accent2 5 2 3 2" xfId="585"/>
    <cellStyle name="20% - Accent2 5 2 4" xfId="586"/>
    <cellStyle name="20% - Accent2 5 2 4 2" xfId="587"/>
    <cellStyle name="20% - Accent2 5 2 5" xfId="588"/>
    <cellStyle name="20% - Accent2 5 2 5 2" xfId="589"/>
    <cellStyle name="20% - Accent2 5 2 6" xfId="590"/>
    <cellStyle name="20% - Accent2 5 3" xfId="591"/>
    <cellStyle name="20% - Accent2 5 3 2" xfId="592"/>
    <cellStyle name="20% - Accent2 5 3 2 2" xfId="593"/>
    <cellStyle name="20% - Accent2 5 3 2 2 2" xfId="594"/>
    <cellStyle name="20% - Accent2 5 3 2 3" xfId="595"/>
    <cellStyle name="20% - Accent2 5 3 3" xfId="596"/>
    <cellStyle name="20% - Accent2 5 3 3 2" xfId="597"/>
    <cellStyle name="20% - Accent2 5 3 4" xfId="598"/>
    <cellStyle name="20% - Accent2 5 3 4 2" xfId="599"/>
    <cellStyle name="20% - Accent2 5 3 5" xfId="600"/>
    <cellStyle name="20% - Accent2 5 3 5 2" xfId="601"/>
    <cellStyle name="20% - Accent2 5 3 6" xfId="602"/>
    <cellStyle name="20% - Accent2 5 4" xfId="603"/>
    <cellStyle name="20% - Accent2 5 4 2" xfId="604"/>
    <cellStyle name="20% - Accent2 5 4 2 2" xfId="605"/>
    <cellStyle name="20% - Accent2 5 4 2 2 2" xfId="606"/>
    <cellStyle name="20% - Accent2 5 4 2 3" xfId="607"/>
    <cellStyle name="20% - Accent2 5 4 3" xfId="608"/>
    <cellStyle name="20% - Accent2 5 4 3 2" xfId="609"/>
    <cellStyle name="20% - Accent2 5 4 4" xfId="610"/>
    <cellStyle name="20% - Accent2 5 4 4 2" xfId="611"/>
    <cellStyle name="20% - Accent2 5 4 5" xfId="612"/>
    <cellStyle name="20% - Accent2 5 4 5 2" xfId="613"/>
    <cellStyle name="20% - Accent2 5 4 6" xfId="614"/>
    <cellStyle name="20% - Accent2 5 5" xfId="615"/>
    <cellStyle name="20% - Accent2 5 5 2" xfId="616"/>
    <cellStyle name="20% - Accent2 5 5 2 2" xfId="617"/>
    <cellStyle name="20% - Accent2 5 5 3" xfId="618"/>
    <cellStyle name="20% - Accent2 5 5 3 2" xfId="619"/>
    <cellStyle name="20% - Accent2 5 5 4" xfId="620"/>
    <cellStyle name="20% - Accent2 5 5 4 2" xfId="621"/>
    <cellStyle name="20% - Accent2 5 5 5" xfId="622"/>
    <cellStyle name="20% - Accent2 5 6" xfId="623"/>
    <cellStyle name="20% - Accent2 5 6 2" xfId="624"/>
    <cellStyle name="20% - Accent2 5 6 2 2" xfId="625"/>
    <cellStyle name="20% - Accent2 5 6 3" xfId="626"/>
    <cellStyle name="20% - Accent2 5 6 3 2" xfId="627"/>
    <cellStyle name="20% - Accent2 5 6 4" xfId="628"/>
    <cellStyle name="20% - Accent2 5 6 4 2" xfId="629"/>
    <cellStyle name="20% - Accent2 5 6 5" xfId="630"/>
    <cellStyle name="20% - Accent2 5 7" xfId="631"/>
    <cellStyle name="20% - Accent2 5 7 2" xfId="632"/>
    <cellStyle name="20% - Accent2 5 7 2 2" xfId="633"/>
    <cellStyle name="20% - Accent2 5 7 3" xfId="634"/>
    <cellStyle name="20% - Accent2 5 8" xfId="635"/>
    <cellStyle name="20% - Accent2 5 8 2" xfId="636"/>
    <cellStyle name="20% - Accent2 5 9" xfId="637"/>
    <cellStyle name="20% - Accent2 5 9 2" xfId="638"/>
    <cellStyle name="20% - Accent2 6" xfId="639"/>
    <cellStyle name="20% - Accent2 6 2" xfId="640"/>
    <cellStyle name="20% - Accent2 6 2 2" xfId="641"/>
    <cellStyle name="20% - Accent2 6 2 2 2" xfId="642"/>
    <cellStyle name="20% - Accent2 6 2 3" xfId="643"/>
    <cellStyle name="20% - Accent2 6 3" xfId="644"/>
    <cellStyle name="20% - Accent2 6 3 2" xfId="645"/>
    <cellStyle name="20% - Accent2 6 4" xfId="646"/>
    <cellStyle name="20% - Accent2 6 4 2" xfId="647"/>
    <cellStyle name="20% - Accent2 6 5" xfId="648"/>
    <cellStyle name="20% - Accent2 6 5 2" xfId="649"/>
    <cellStyle name="20% - Accent2 6 6" xfId="650"/>
    <cellStyle name="20% - Accent2 7" xfId="651"/>
    <cellStyle name="20% - Accent2 7 2" xfId="652"/>
    <cellStyle name="20% - Accent2 7 2 2" xfId="653"/>
    <cellStyle name="20% - Accent2 7 2 2 2" xfId="654"/>
    <cellStyle name="20% - Accent2 7 2 3" xfId="655"/>
    <cellStyle name="20% - Accent2 7 3" xfId="656"/>
    <cellStyle name="20% - Accent2 7 3 2" xfId="657"/>
    <cellStyle name="20% - Accent2 7 4" xfId="658"/>
    <cellStyle name="20% - Accent2 7 4 2" xfId="659"/>
    <cellStyle name="20% - Accent2 7 5" xfId="660"/>
    <cellStyle name="20% - Accent2 7 5 2" xfId="661"/>
    <cellStyle name="20% - Accent2 7 6" xfId="662"/>
    <cellStyle name="20% - Accent2 8" xfId="663"/>
    <cellStyle name="20% - Accent2 8 2" xfId="664"/>
    <cellStyle name="20% - Accent2 8 2 2" xfId="665"/>
    <cellStyle name="20% - Accent2 8 2 2 2" xfId="666"/>
    <cellStyle name="20% - Accent2 8 2 3" xfId="667"/>
    <cellStyle name="20% - Accent2 8 3" xfId="668"/>
    <cellStyle name="20% - Accent2 8 3 2" xfId="669"/>
    <cellStyle name="20% - Accent2 8 4" xfId="670"/>
    <cellStyle name="20% - Accent2 8 4 2" xfId="671"/>
    <cellStyle name="20% - Accent2 8 5" xfId="672"/>
    <cellStyle name="20% - Accent2 8 5 2" xfId="673"/>
    <cellStyle name="20% - Accent2 8 6" xfId="674"/>
    <cellStyle name="20% - Accent2 9" xfId="675"/>
    <cellStyle name="20% - Accent2 9 2" xfId="676"/>
    <cellStyle name="20% - Accent2 9 2 2" xfId="677"/>
    <cellStyle name="20% - Accent2 9 2 2 2" xfId="678"/>
    <cellStyle name="20% - Accent2 9 2 3" xfId="679"/>
    <cellStyle name="20% - Accent2 9 3" xfId="680"/>
    <cellStyle name="20% - Accent2 9 3 2" xfId="681"/>
    <cellStyle name="20% - Accent2 9 4" xfId="682"/>
    <cellStyle name="20% - Accent2 9 4 2" xfId="683"/>
    <cellStyle name="20% - Accent2 9 5" xfId="684"/>
    <cellStyle name="20% - Accent2 9 5 2" xfId="685"/>
    <cellStyle name="20% - Accent2 9 6" xfId="686"/>
    <cellStyle name="20% - Accent3 10" xfId="687"/>
    <cellStyle name="20% - Accent3 10 2" xfId="688"/>
    <cellStyle name="20% - Accent3 10 2 2" xfId="689"/>
    <cellStyle name="20% - Accent3 10 3" xfId="690"/>
    <cellStyle name="20% - Accent3 10 3 2" xfId="691"/>
    <cellStyle name="20% - Accent3 10 4" xfId="692"/>
    <cellStyle name="20% - Accent3 10 4 2" xfId="693"/>
    <cellStyle name="20% - Accent3 10 5" xfId="694"/>
    <cellStyle name="20% - Accent3 11" xfId="695"/>
    <cellStyle name="20% - Accent3 11 2" xfId="696"/>
    <cellStyle name="20% - Accent3 11 2 2" xfId="697"/>
    <cellStyle name="20% - Accent3 11 3" xfId="698"/>
    <cellStyle name="20% - Accent3 11 3 2" xfId="699"/>
    <cellStyle name="20% - Accent3 11 4" xfId="700"/>
    <cellStyle name="20% - Accent3 11 4 2" xfId="701"/>
    <cellStyle name="20% - Accent3 11 5" xfId="702"/>
    <cellStyle name="20% - Accent3 12" xfId="703"/>
    <cellStyle name="20% - Accent3 12 2" xfId="704"/>
    <cellStyle name="20% - Accent3 12 2 2" xfId="705"/>
    <cellStyle name="20% - Accent3 12 3" xfId="706"/>
    <cellStyle name="20% - Accent3 13" xfId="707"/>
    <cellStyle name="20% - Accent3 13 2" xfId="708"/>
    <cellStyle name="20% - Accent3 14" xfId="709"/>
    <cellStyle name="20% - Accent3 14 2" xfId="710"/>
    <cellStyle name="20% - Accent3 15" xfId="711"/>
    <cellStyle name="20% - Accent3 15 2" xfId="712"/>
    <cellStyle name="20% - Accent3 16" xfId="713"/>
    <cellStyle name="20% - Accent3 16 2" xfId="714"/>
    <cellStyle name="20% - Accent3 17" xfId="715"/>
    <cellStyle name="20% - Accent3 2" xfId="716"/>
    <cellStyle name="20% - Accent3 2 10" xfId="717"/>
    <cellStyle name="20% - Accent3 2 10 2" xfId="718"/>
    <cellStyle name="20% - Accent3 2 11" xfId="719"/>
    <cellStyle name="20% - Accent3 2 11 2" xfId="720"/>
    <cellStyle name="20% - Accent3 2 12" xfId="721"/>
    <cellStyle name="20% - Accent3 2 13" xfId="722"/>
    <cellStyle name="20% - Accent3 2 2" xfId="723"/>
    <cellStyle name="20% - Accent3 2 2 2" xfId="724"/>
    <cellStyle name="20% - Accent3 2 2 2 2" xfId="725"/>
    <cellStyle name="20% - Accent3 2 2 2 2 2" xfId="726"/>
    <cellStyle name="20% - Accent3 2 2 2 3" xfId="727"/>
    <cellStyle name="20% - Accent3 2 2 3" xfId="728"/>
    <cellStyle name="20% - Accent3 2 2 3 2" xfId="729"/>
    <cellStyle name="20% - Accent3 2 2 4" xfId="730"/>
    <cellStyle name="20% - Accent3 2 2 4 2" xfId="731"/>
    <cellStyle name="20% - Accent3 2 2 5" xfId="732"/>
    <cellStyle name="20% - Accent3 2 2 5 2" xfId="733"/>
    <cellStyle name="20% - Accent3 2 2 6" xfId="734"/>
    <cellStyle name="20% - Accent3 2 3" xfId="735"/>
    <cellStyle name="20% - Accent3 2 3 2" xfId="736"/>
    <cellStyle name="20% - Accent3 2 3 2 2" xfId="737"/>
    <cellStyle name="20% - Accent3 2 3 2 2 2" xfId="738"/>
    <cellStyle name="20% - Accent3 2 3 2 3" xfId="739"/>
    <cellStyle name="20% - Accent3 2 3 3" xfId="740"/>
    <cellStyle name="20% - Accent3 2 3 3 2" xfId="741"/>
    <cellStyle name="20% - Accent3 2 3 4" xfId="742"/>
    <cellStyle name="20% - Accent3 2 3 4 2" xfId="743"/>
    <cellStyle name="20% - Accent3 2 3 5" xfId="744"/>
    <cellStyle name="20% - Accent3 2 3 5 2" xfId="745"/>
    <cellStyle name="20% - Accent3 2 3 6" xfId="746"/>
    <cellStyle name="20% - Accent3 2 4" xfId="747"/>
    <cellStyle name="20% - Accent3 2 4 2" xfId="748"/>
    <cellStyle name="20% - Accent3 2 4 2 2" xfId="749"/>
    <cellStyle name="20% - Accent3 2 4 2 2 2" xfId="750"/>
    <cellStyle name="20% - Accent3 2 4 2 3" xfId="751"/>
    <cellStyle name="20% - Accent3 2 4 3" xfId="752"/>
    <cellStyle name="20% - Accent3 2 4 3 2" xfId="753"/>
    <cellStyle name="20% - Accent3 2 4 4" xfId="754"/>
    <cellStyle name="20% - Accent3 2 4 4 2" xfId="755"/>
    <cellStyle name="20% - Accent3 2 4 5" xfId="756"/>
    <cellStyle name="20% - Accent3 2 4 5 2" xfId="757"/>
    <cellStyle name="20% - Accent3 2 4 6" xfId="758"/>
    <cellStyle name="20% - Accent3 2 5" xfId="759"/>
    <cellStyle name="20% - Accent3 2 5 2" xfId="760"/>
    <cellStyle name="20% - Accent3 2 5 2 2" xfId="761"/>
    <cellStyle name="20% - Accent3 2 5 3" xfId="762"/>
    <cellStyle name="20% - Accent3 2 5 3 2" xfId="763"/>
    <cellStyle name="20% - Accent3 2 5 4" xfId="764"/>
    <cellStyle name="20% - Accent3 2 5 4 2" xfId="765"/>
    <cellStyle name="20% - Accent3 2 5 5" xfId="766"/>
    <cellStyle name="20% - Accent3 2 6" xfId="767"/>
    <cellStyle name="20% - Accent3 2 6 2" xfId="768"/>
    <cellStyle name="20% - Accent3 2 6 2 2" xfId="769"/>
    <cellStyle name="20% - Accent3 2 6 3" xfId="770"/>
    <cellStyle name="20% - Accent3 2 6 3 2" xfId="771"/>
    <cellStyle name="20% - Accent3 2 6 4" xfId="772"/>
    <cellStyle name="20% - Accent3 2 6 4 2" xfId="773"/>
    <cellStyle name="20% - Accent3 2 6 5" xfId="774"/>
    <cellStyle name="20% - Accent3 2 7" xfId="775"/>
    <cellStyle name="20% - Accent3 2 7 2" xfId="776"/>
    <cellStyle name="20% - Accent3 2 7 2 2" xfId="777"/>
    <cellStyle name="20% - Accent3 2 7 3" xfId="778"/>
    <cellStyle name="20% - Accent3 2 8" xfId="779"/>
    <cellStyle name="20% - Accent3 2 8 2" xfId="780"/>
    <cellStyle name="20% - Accent3 2 9" xfId="781"/>
    <cellStyle name="20% - Accent3 2 9 2" xfId="782"/>
    <cellStyle name="20% - Accent3 3" xfId="783"/>
    <cellStyle name="20% - Accent3 3 10" xfId="784"/>
    <cellStyle name="20% - Accent3 3 10 2" xfId="785"/>
    <cellStyle name="20% - Accent3 3 11" xfId="786"/>
    <cellStyle name="20% - Accent3 3 11 2" xfId="787"/>
    <cellStyle name="20% - Accent3 3 12" xfId="788"/>
    <cellStyle name="20% - Accent3 3 2" xfId="789"/>
    <cellStyle name="20% - Accent3 3 2 2" xfId="790"/>
    <cellStyle name="20% - Accent3 3 2 2 2" xfId="791"/>
    <cellStyle name="20% - Accent3 3 2 2 2 2" xfId="792"/>
    <cellStyle name="20% - Accent3 3 2 2 3" xfId="793"/>
    <cellStyle name="20% - Accent3 3 2 3" xfId="794"/>
    <cellStyle name="20% - Accent3 3 2 3 2" xfId="795"/>
    <cellStyle name="20% - Accent3 3 2 4" xfId="796"/>
    <cellStyle name="20% - Accent3 3 2 4 2" xfId="797"/>
    <cellStyle name="20% - Accent3 3 2 5" xfId="798"/>
    <cellStyle name="20% - Accent3 3 2 5 2" xfId="799"/>
    <cellStyle name="20% - Accent3 3 2 6" xfId="800"/>
    <cellStyle name="20% - Accent3 3 3" xfId="801"/>
    <cellStyle name="20% - Accent3 3 3 2" xfId="802"/>
    <cellStyle name="20% - Accent3 3 3 2 2" xfId="803"/>
    <cellStyle name="20% - Accent3 3 3 2 2 2" xfId="804"/>
    <cellStyle name="20% - Accent3 3 3 2 3" xfId="805"/>
    <cellStyle name="20% - Accent3 3 3 3" xfId="806"/>
    <cellStyle name="20% - Accent3 3 3 3 2" xfId="807"/>
    <cellStyle name="20% - Accent3 3 3 4" xfId="808"/>
    <cellStyle name="20% - Accent3 3 3 4 2" xfId="809"/>
    <cellStyle name="20% - Accent3 3 3 5" xfId="810"/>
    <cellStyle name="20% - Accent3 3 3 5 2" xfId="811"/>
    <cellStyle name="20% - Accent3 3 3 6" xfId="812"/>
    <cellStyle name="20% - Accent3 3 4" xfId="813"/>
    <cellStyle name="20% - Accent3 3 4 2" xfId="814"/>
    <cellStyle name="20% - Accent3 3 4 2 2" xfId="815"/>
    <cellStyle name="20% - Accent3 3 4 2 2 2" xfId="816"/>
    <cellStyle name="20% - Accent3 3 4 2 3" xfId="817"/>
    <cellStyle name="20% - Accent3 3 4 3" xfId="818"/>
    <cellStyle name="20% - Accent3 3 4 3 2" xfId="819"/>
    <cellStyle name="20% - Accent3 3 4 4" xfId="820"/>
    <cellStyle name="20% - Accent3 3 4 4 2" xfId="821"/>
    <cellStyle name="20% - Accent3 3 4 5" xfId="822"/>
    <cellStyle name="20% - Accent3 3 4 5 2" xfId="823"/>
    <cellStyle name="20% - Accent3 3 4 6" xfId="824"/>
    <cellStyle name="20% - Accent3 3 5" xfId="825"/>
    <cellStyle name="20% - Accent3 3 5 2" xfId="826"/>
    <cellStyle name="20% - Accent3 3 5 2 2" xfId="827"/>
    <cellStyle name="20% - Accent3 3 5 3" xfId="828"/>
    <cellStyle name="20% - Accent3 3 5 3 2" xfId="829"/>
    <cellStyle name="20% - Accent3 3 5 4" xfId="830"/>
    <cellStyle name="20% - Accent3 3 5 4 2" xfId="831"/>
    <cellStyle name="20% - Accent3 3 5 5" xfId="832"/>
    <cellStyle name="20% - Accent3 3 6" xfId="833"/>
    <cellStyle name="20% - Accent3 3 6 2" xfId="834"/>
    <cellStyle name="20% - Accent3 3 6 2 2" xfId="835"/>
    <cellStyle name="20% - Accent3 3 6 3" xfId="836"/>
    <cellStyle name="20% - Accent3 3 6 3 2" xfId="837"/>
    <cellStyle name="20% - Accent3 3 6 4" xfId="838"/>
    <cellStyle name="20% - Accent3 3 6 4 2" xfId="839"/>
    <cellStyle name="20% - Accent3 3 6 5" xfId="840"/>
    <cellStyle name="20% - Accent3 3 7" xfId="841"/>
    <cellStyle name="20% - Accent3 3 7 2" xfId="842"/>
    <cellStyle name="20% - Accent3 3 7 2 2" xfId="843"/>
    <cellStyle name="20% - Accent3 3 7 3" xfId="844"/>
    <cellStyle name="20% - Accent3 3 8" xfId="845"/>
    <cellStyle name="20% - Accent3 3 8 2" xfId="846"/>
    <cellStyle name="20% - Accent3 3 9" xfId="847"/>
    <cellStyle name="20% - Accent3 3 9 2" xfId="848"/>
    <cellStyle name="20% - Accent3 4" xfId="849"/>
    <cellStyle name="20% - Accent3 4 10" xfId="850"/>
    <cellStyle name="20% - Accent3 4 10 2" xfId="851"/>
    <cellStyle name="20% - Accent3 4 11" xfId="852"/>
    <cellStyle name="20% - Accent3 4 11 2" xfId="853"/>
    <cellStyle name="20% - Accent3 4 12" xfId="854"/>
    <cellStyle name="20% - Accent3 4 2" xfId="855"/>
    <cellStyle name="20% - Accent3 4 2 2" xfId="856"/>
    <cellStyle name="20% - Accent3 4 2 2 2" xfId="857"/>
    <cellStyle name="20% - Accent3 4 2 2 2 2" xfId="858"/>
    <cellStyle name="20% - Accent3 4 2 2 3" xfId="859"/>
    <cellStyle name="20% - Accent3 4 2 3" xfId="860"/>
    <cellStyle name="20% - Accent3 4 2 3 2" xfId="861"/>
    <cellStyle name="20% - Accent3 4 2 4" xfId="862"/>
    <cellStyle name="20% - Accent3 4 2 4 2" xfId="863"/>
    <cellStyle name="20% - Accent3 4 2 5" xfId="864"/>
    <cellStyle name="20% - Accent3 4 2 5 2" xfId="865"/>
    <cellStyle name="20% - Accent3 4 2 6" xfId="866"/>
    <cellStyle name="20% - Accent3 4 3" xfId="867"/>
    <cellStyle name="20% - Accent3 4 3 2" xfId="868"/>
    <cellStyle name="20% - Accent3 4 3 2 2" xfId="869"/>
    <cellStyle name="20% - Accent3 4 3 2 2 2" xfId="870"/>
    <cellStyle name="20% - Accent3 4 3 2 3" xfId="871"/>
    <cellStyle name="20% - Accent3 4 3 3" xfId="872"/>
    <cellStyle name="20% - Accent3 4 3 3 2" xfId="873"/>
    <cellStyle name="20% - Accent3 4 3 4" xfId="874"/>
    <cellStyle name="20% - Accent3 4 3 4 2" xfId="875"/>
    <cellStyle name="20% - Accent3 4 3 5" xfId="876"/>
    <cellStyle name="20% - Accent3 4 3 5 2" xfId="877"/>
    <cellStyle name="20% - Accent3 4 3 6" xfId="878"/>
    <cellStyle name="20% - Accent3 4 4" xfId="879"/>
    <cellStyle name="20% - Accent3 4 4 2" xfId="880"/>
    <cellStyle name="20% - Accent3 4 4 2 2" xfId="881"/>
    <cellStyle name="20% - Accent3 4 4 2 2 2" xfId="882"/>
    <cellStyle name="20% - Accent3 4 4 2 3" xfId="883"/>
    <cellStyle name="20% - Accent3 4 4 3" xfId="884"/>
    <cellStyle name="20% - Accent3 4 4 3 2" xfId="885"/>
    <cellStyle name="20% - Accent3 4 4 4" xfId="886"/>
    <cellStyle name="20% - Accent3 4 4 4 2" xfId="887"/>
    <cellStyle name="20% - Accent3 4 4 5" xfId="888"/>
    <cellStyle name="20% - Accent3 4 4 5 2" xfId="889"/>
    <cellStyle name="20% - Accent3 4 4 6" xfId="890"/>
    <cellStyle name="20% - Accent3 4 5" xfId="891"/>
    <cellStyle name="20% - Accent3 4 5 2" xfId="892"/>
    <cellStyle name="20% - Accent3 4 5 2 2" xfId="893"/>
    <cellStyle name="20% - Accent3 4 5 3" xfId="894"/>
    <cellStyle name="20% - Accent3 4 5 3 2" xfId="895"/>
    <cellStyle name="20% - Accent3 4 5 4" xfId="896"/>
    <cellStyle name="20% - Accent3 4 5 4 2" xfId="897"/>
    <cellStyle name="20% - Accent3 4 5 5" xfId="898"/>
    <cellStyle name="20% - Accent3 4 6" xfId="899"/>
    <cellStyle name="20% - Accent3 4 6 2" xfId="900"/>
    <cellStyle name="20% - Accent3 4 6 2 2" xfId="901"/>
    <cellStyle name="20% - Accent3 4 6 3" xfId="902"/>
    <cellStyle name="20% - Accent3 4 6 3 2" xfId="903"/>
    <cellStyle name="20% - Accent3 4 6 4" xfId="904"/>
    <cellStyle name="20% - Accent3 4 6 4 2" xfId="905"/>
    <cellStyle name="20% - Accent3 4 6 5" xfId="906"/>
    <cellStyle name="20% - Accent3 4 7" xfId="907"/>
    <cellStyle name="20% - Accent3 4 7 2" xfId="908"/>
    <cellStyle name="20% - Accent3 4 7 2 2" xfId="909"/>
    <cellStyle name="20% - Accent3 4 7 3" xfId="910"/>
    <cellStyle name="20% - Accent3 4 8" xfId="911"/>
    <cellStyle name="20% - Accent3 4 8 2" xfId="912"/>
    <cellStyle name="20% - Accent3 4 9" xfId="913"/>
    <cellStyle name="20% - Accent3 4 9 2" xfId="914"/>
    <cellStyle name="20% - Accent3 5" xfId="915"/>
    <cellStyle name="20% - Accent3 5 10" xfId="916"/>
    <cellStyle name="20% - Accent3 5 10 2" xfId="917"/>
    <cellStyle name="20% - Accent3 5 11" xfId="918"/>
    <cellStyle name="20% - Accent3 5 11 2" xfId="919"/>
    <cellStyle name="20% - Accent3 5 12" xfId="920"/>
    <cellStyle name="20% - Accent3 5 2" xfId="921"/>
    <cellStyle name="20% - Accent3 5 2 2" xfId="922"/>
    <cellStyle name="20% - Accent3 5 2 2 2" xfId="923"/>
    <cellStyle name="20% - Accent3 5 2 2 2 2" xfId="924"/>
    <cellStyle name="20% - Accent3 5 2 2 3" xfId="925"/>
    <cellStyle name="20% - Accent3 5 2 3" xfId="926"/>
    <cellStyle name="20% - Accent3 5 2 3 2" xfId="927"/>
    <cellStyle name="20% - Accent3 5 2 4" xfId="928"/>
    <cellStyle name="20% - Accent3 5 2 4 2" xfId="929"/>
    <cellStyle name="20% - Accent3 5 2 5" xfId="930"/>
    <cellStyle name="20% - Accent3 5 2 5 2" xfId="931"/>
    <cellStyle name="20% - Accent3 5 2 6" xfId="932"/>
    <cellStyle name="20% - Accent3 5 3" xfId="933"/>
    <cellStyle name="20% - Accent3 5 3 2" xfId="934"/>
    <cellStyle name="20% - Accent3 5 3 2 2" xfId="935"/>
    <cellStyle name="20% - Accent3 5 3 2 2 2" xfId="936"/>
    <cellStyle name="20% - Accent3 5 3 2 3" xfId="937"/>
    <cellStyle name="20% - Accent3 5 3 3" xfId="938"/>
    <cellStyle name="20% - Accent3 5 3 3 2" xfId="939"/>
    <cellStyle name="20% - Accent3 5 3 4" xfId="940"/>
    <cellStyle name="20% - Accent3 5 3 4 2" xfId="941"/>
    <cellStyle name="20% - Accent3 5 3 5" xfId="942"/>
    <cellStyle name="20% - Accent3 5 3 5 2" xfId="943"/>
    <cellStyle name="20% - Accent3 5 3 6" xfId="944"/>
    <cellStyle name="20% - Accent3 5 4" xfId="945"/>
    <cellStyle name="20% - Accent3 5 4 2" xfId="946"/>
    <cellStyle name="20% - Accent3 5 4 2 2" xfId="947"/>
    <cellStyle name="20% - Accent3 5 4 2 2 2" xfId="948"/>
    <cellStyle name="20% - Accent3 5 4 2 3" xfId="949"/>
    <cellStyle name="20% - Accent3 5 4 3" xfId="950"/>
    <cellStyle name="20% - Accent3 5 4 3 2" xfId="951"/>
    <cellStyle name="20% - Accent3 5 4 4" xfId="952"/>
    <cellStyle name="20% - Accent3 5 4 4 2" xfId="953"/>
    <cellStyle name="20% - Accent3 5 4 5" xfId="954"/>
    <cellStyle name="20% - Accent3 5 4 5 2" xfId="955"/>
    <cellStyle name="20% - Accent3 5 4 6" xfId="956"/>
    <cellStyle name="20% - Accent3 5 5" xfId="957"/>
    <cellStyle name="20% - Accent3 5 5 2" xfId="958"/>
    <cellStyle name="20% - Accent3 5 5 2 2" xfId="959"/>
    <cellStyle name="20% - Accent3 5 5 3" xfId="960"/>
    <cellStyle name="20% - Accent3 5 5 3 2" xfId="961"/>
    <cellStyle name="20% - Accent3 5 5 4" xfId="962"/>
    <cellStyle name="20% - Accent3 5 5 4 2" xfId="963"/>
    <cellStyle name="20% - Accent3 5 5 5" xfId="964"/>
    <cellStyle name="20% - Accent3 5 6" xfId="965"/>
    <cellStyle name="20% - Accent3 5 6 2" xfId="966"/>
    <cellStyle name="20% - Accent3 5 6 2 2" xfId="967"/>
    <cellStyle name="20% - Accent3 5 6 3" xfId="968"/>
    <cellStyle name="20% - Accent3 5 6 3 2" xfId="969"/>
    <cellStyle name="20% - Accent3 5 6 4" xfId="970"/>
    <cellStyle name="20% - Accent3 5 6 4 2" xfId="971"/>
    <cellStyle name="20% - Accent3 5 6 5" xfId="972"/>
    <cellStyle name="20% - Accent3 5 7" xfId="973"/>
    <cellStyle name="20% - Accent3 5 7 2" xfId="974"/>
    <cellStyle name="20% - Accent3 5 7 2 2" xfId="975"/>
    <cellStyle name="20% - Accent3 5 7 3" xfId="976"/>
    <cellStyle name="20% - Accent3 5 8" xfId="977"/>
    <cellStyle name="20% - Accent3 5 8 2" xfId="978"/>
    <cellStyle name="20% - Accent3 5 9" xfId="979"/>
    <cellStyle name="20% - Accent3 5 9 2" xfId="980"/>
    <cellStyle name="20% - Accent3 6" xfId="981"/>
    <cellStyle name="20% - Accent3 6 2" xfId="982"/>
    <cellStyle name="20% - Accent3 6 2 2" xfId="983"/>
    <cellStyle name="20% - Accent3 6 2 2 2" xfId="984"/>
    <cellStyle name="20% - Accent3 6 2 3" xfId="985"/>
    <cellStyle name="20% - Accent3 6 3" xfId="986"/>
    <cellStyle name="20% - Accent3 6 3 2" xfId="987"/>
    <cellStyle name="20% - Accent3 6 4" xfId="988"/>
    <cellStyle name="20% - Accent3 6 4 2" xfId="989"/>
    <cellStyle name="20% - Accent3 6 5" xfId="990"/>
    <cellStyle name="20% - Accent3 6 5 2" xfId="991"/>
    <cellStyle name="20% - Accent3 6 6" xfId="992"/>
    <cellStyle name="20% - Accent3 7" xfId="993"/>
    <cellStyle name="20% - Accent3 7 2" xfId="994"/>
    <cellStyle name="20% - Accent3 7 2 2" xfId="995"/>
    <cellStyle name="20% - Accent3 7 2 2 2" xfId="996"/>
    <cellStyle name="20% - Accent3 7 2 3" xfId="997"/>
    <cellStyle name="20% - Accent3 7 3" xfId="998"/>
    <cellStyle name="20% - Accent3 7 3 2" xfId="999"/>
    <cellStyle name="20% - Accent3 7 4" xfId="1000"/>
    <cellStyle name="20% - Accent3 7 4 2" xfId="1001"/>
    <cellStyle name="20% - Accent3 7 5" xfId="1002"/>
    <cellStyle name="20% - Accent3 7 5 2" xfId="1003"/>
    <cellStyle name="20% - Accent3 7 6" xfId="1004"/>
    <cellStyle name="20% - Accent3 8" xfId="1005"/>
    <cellStyle name="20% - Accent3 8 2" xfId="1006"/>
    <cellStyle name="20% - Accent3 8 2 2" xfId="1007"/>
    <cellStyle name="20% - Accent3 8 2 2 2" xfId="1008"/>
    <cellStyle name="20% - Accent3 8 2 3" xfId="1009"/>
    <cellStyle name="20% - Accent3 8 3" xfId="1010"/>
    <cellStyle name="20% - Accent3 8 3 2" xfId="1011"/>
    <cellStyle name="20% - Accent3 8 4" xfId="1012"/>
    <cellStyle name="20% - Accent3 8 4 2" xfId="1013"/>
    <cellStyle name="20% - Accent3 8 5" xfId="1014"/>
    <cellStyle name="20% - Accent3 8 5 2" xfId="1015"/>
    <cellStyle name="20% - Accent3 8 6" xfId="1016"/>
    <cellStyle name="20% - Accent3 9" xfId="1017"/>
    <cellStyle name="20% - Accent3 9 2" xfId="1018"/>
    <cellStyle name="20% - Accent3 9 2 2" xfId="1019"/>
    <cellStyle name="20% - Accent3 9 2 2 2" xfId="1020"/>
    <cellStyle name="20% - Accent3 9 2 3" xfId="1021"/>
    <cellStyle name="20% - Accent3 9 3" xfId="1022"/>
    <cellStyle name="20% - Accent3 9 3 2" xfId="1023"/>
    <cellStyle name="20% - Accent3 9 4" xfId="1024"/>
    <cellStyle name="20% - Accent3 9 4 2" xfId="1025"/>
    <cellStyle name="20% - Accent3 9 5" xfId="1026"/>
    <cellStyle name="20% - Accent3 9 5 2" xfId="1027"/>
    <cellStyle name="20% - Accent3 9 6" xfId="1028"/>
    <cellStyle name="20% - Accent4 10" xfId="1029"/>
    <cellStyle name="20% - Accent4 10 2" xfId="1030"/>
    <cellStyle name="20% - Accent4 10 2 2" xfId="1031"/>
    <cellStyle name="20% - Accent4 10 3" xfId="1032"/>
    <cellStyle name="20% - Accent4 10 3 2" xfId="1033"/>
    <cellStyle name="20% - Accent4 10 4" xfId="1034"/>
    <cellStyle name="20% - Accent4 10 4 2" xfId="1035"/>
    <cellStyle name="20% - Accent4 10 5" xfId="1036"/>
    <cellStyle name="20% - Accent4 11" xfId="1037"/>
    <cellStyle name="20% - Accent4 11 2" xfId="1038"/>
    <cellStyle name="20% - Accent4 11 2 2" xfId="1039"/>
    <cellStyle name="20% - Accent4 11 3" xfId="1040"/>
    <cellStyle name="20% - Accent4 11 3 2" xfId="1041"/>
    <cellStyle name="20% - Accent4 11 4" xfId="1042"/>
    <cellStyle name="20% - Accent4 11 4 2" xfId="1043"/>
    <cellStyle name="20% - Accent4 11 5" xfId="1044"/>
    <cellStyle name="20% - Accent4 12" xfId="1045"/>
    <cellStyle name="20% - Accent4 12 2" xfId="1046"/>
    <cellStyle name="20% - Accent4 12 2 2" xfId="1047"/>
    <cellStyle name="20% - Accent4 12 3" xfId="1048"/>
    <cellStyle name="20% - Accent4 13" xfId="1049"/>
    <cellStyle name="20% - Accent4 13 2" xfId="1050"/>
    <cellStyle name="20% - Accent4 14" xfId="1051"/>
    <cellStyle name="20% - Accent4 14 2" xfId="1052"/>
    <cellStyle name="20% - Accent4 15" xfId="1053"/>
    <cellStyle name="20% - Accent4 15 2" xfId="1054"/>
    <cellStyle name="20% - Accent4 16" xfId="1055"/>
    <cellStyle name="20% - Accent4 16 2" xfId="1056"/>
    <cellStyle name="20% - Accent4 17" xfId="1057"/>
    <cellStyle name="20% - Accent4 2" xfId="1058"/>
    <cellStyle name="20% - Accent4 2 10" xfId="1059"/>
    <cellStyle name="20% - Accent4 2 10 2" xfId="1060"/>
    <cellStyle name="20% - Accent4 2 11" xfId="1061"/>
    <cellStyle name="20% - Accent4 2 11 2" xfId="1062"/>
    <cellStyle name="20% - Accent4 2 12" xfId="1063"/>
    <cellStyle name="20% - Accent4 2 13" xfId="1064"/>
    <cellStyle name="20% - Accent4 2 2" xfId="1065"/>
    <cellStyle name="20% - Accent4 2 2 2" xfId="1066"/>
    <cellStyle name="20% - Accent4 2 2 2 2" xfId="1067"/>
    <cellStyle name="20% - Accent4 2 2 2 2 2" xfId="1068"/>
    <cellStyle name="20% - Accent4 2 2 2 3" xfId="1069"/>
    <cellStyle name="20% - Accent4 2 2 3" xfId="1070"/>
    <cellStyle name="20% - Accent4 2 2 3 2" xfId="1071"/>
    <cellStyle name="20% - Accent4 2 2 4" xfId="1072"/>
    <cellStyle name="20% - Accent4 2 2 4 2" xfId="1073"/>
    <cellStyle name="20% - Accent4 2 2 5" xfId="1074"/>
    <cellStyle name="20% - Accent4 2 2 5 2" xfId="1075"/>
    <cellStyle name="20% - Accent4 2 2 6" xfId="1076"/>
    <cellStyle name="20% - Accent4 2 3" xfId="1077"/>
    <cellStyle name="20% - Accent4 2 3 2" xfId="1078"/>
    <cellStyle name="20% - Accent4 2 3 2 2" xfId="1079"/>
    <cellStyle name="20% - Accent4 2 3 2 2 2" xfId="1080"/>
    <cellStyle name="20% - Accent4 2 3 2 3" xfId="1081"/>
    <cellStyle name="20% - Accent4 2 3 3" xfId="1082"/>
    <cellStyle name="20% - Accent4 2 3 3 2" xfId="1083"/>
    <cellStyle name="20% - Accent4 2 3 4" xfId="1084"/>
    <cellStyle name="20% - Accent4 2 3 4 2" xfId="1085"/>
    <cellStyle name="20% - Accent4 2 3 5" xfId="1086"/>
    <cellStyle name="20% - Accent4 2 3 5 2" xfId="1087"/>
    <cellStyle name="20% - Accent4 2 3 6" xfId="1088"/>
    <cellStyle name="20% - Accent4 2 4" xfId="1089"/>
    <cellStyle name="20% - Accent4 2 4 2" xfId="1090"/>
    <cellStyle name="20% - Accent4 2 4 2 2" xfId="1091"/>
    <cellStyle name="20% - Accent4 2 4 2 2 2" xfId="1092"/>
    <cellStyle name="20% - Accent4 2 4 2 3" xfId="1093"/>
    <cellStyle name="20% - Accent4 2 4 3" xfId="1094"/>
    <cellStyle name="20% - Accent4 2 4 3 2" xfId="1095"/>
    <cellStyle name="20% - Accent4 2 4 4" xfId="1096"/>
    <cellStyle name="20% - Accent4 2 4 4 2" xfId="1097"/>
    <cellStyle name="20% - Accent4 2 4 5" xfId="1098"/>
    <cellStyle name="20% - Accent4 2 4 5 2" xfId="1099"/>
    <cellStyle name="20% - Accent4 2 4 6" xfId="1100"/>
    <cellStyle name="20% - Accent4 2 5" xfId="1101"/>
    <cellStyle name="20% - Accent4 2 5 2" xfId="1102"/>
    <cellStyle name="20% - Accent4 2 5 2 2" xfId="1103"/>
    <cellStyle name="20% - Accent4 2 5 3" xfId="1104"/>
    <cellStyle name="20% - Accent4 2 5 3 2" xfId="1105"/>
    <cellStyle name="20% - Accent4 2 5 4" xfId="1106"/>
    <cellStyle name="20% - Accent4 2 5 4 2" xfId="1107"/>
    <cellStyle name="20% - Accent4 2 5 5" xfId="1108"/>
    <cellStyle name="20% - Accent4 2 6" xfId="1109"/>
    <cellStyle name="20% - Accent4 2 6 2" xfId="1110"/>
    <cellStyle name="20% - Accent4 2 6 2 2" xfId="1111"/>
    <cellStyle name="20% - Accent4 2 6 3" xfId="1112"/>
    <cellStyle name="20% - Accent4 2 6 3 2" xfId="1113"/>
    <cellStyle name="20% - Accent4 2 6 4" xfId="1114"/>
    <cellStyle name="20% - Accent4 2 6 4 2" xfId="1115"/>
    <cellStyle name="20% - Accent4 2 6 5" xfId="1116"/>
    <cellStyle name="20% - Accent4 2 7" xfId="1117"/>
    <cellStyle name="20% - Accent4 2 7 2" xfId="1118"/>
    <cellStyle name="20% - Accent4 2 7 2 2" xfId="1119"/>
    <cellStyle name="20% - Accent4 2 7 3" xfId="1120"/>
    <cellStyle name="20% - Accent4 2 8" xfId="1121"/>
    <cellStyle name="20% - Accent4 2 8 2" xfId="1122"/>
    <cellStyle name="20% - Accent4 2 9" xfId="1123"/>
    <cellStyle name="20% - Accent4 2 9 2" xfId="1124"/>
    <cellStyle name="20% - Accent4 3" xfId="1125"/>
    <cellStyle name="20% - Accent4 3 10" xfId="1126"/>
    <cellStyle name="20% - Accent4 3 10 2" xfId="1127"/>
    <cellStyle name="20% - Accent4 3 11" xfId="1128"/>
    <cellStyle name="20% - Accent4 3 11 2" xfId="1129"/>
    <cellStyle name="20% - Accent4 3 12" xfId="1130"/>
    <cellStyle name="20% - Accent4 3 2" xfId="1131"/>
    <cellStyle name="20% - Accent4 3 2 2" xfId="1132"/>
    <cellStyle name="20% - Accent4 3 2 2 2" xfId="1133"/>
    <cellStyle name="20% - Accent4 3 2 2 2 2" xfId="1134"/>
    <cellStyle name="20% - Accent4 3 2 2 3" xfId="1135"/>
    <cellStyle name="20% - Accent4 3 2 3" xfId="1136"/>
    <cellStyle name="20% - Accent4 3 2 3 2" xfId="1137"/>
    <cellStyle name="20% - Accent4 3 2 4" xfId="1138"/>
    <cellStyle name="20% - Accent4 3 2 4 2" xfId="1139"/>
    <cellStyle name="20% - Accent4 3 2 5" xfId="1140"/>
    <cellStyle name="20% - Accent4 3 2 5 2" xfId="1141"/>
    <cellStyle name="20% - Accent4 3 2 6" xfId="1142"/>
    <cellStyle name="20% - Accent4 3 3" xfId="1143"/>
    <cellStyle name="20% - Accent4 3 3 2" xfId="1144"/>
    <cellStyle name="20% - Accent4 3 3 2 2" xfId="1145"/>
    <cellStyle name="20% - Accent4 3 3 2 2 2" xfId="1146"/>
    <cellStyle name="20% - Accent4 3 3 2 3" xfId="1147"/>
    <cellStyle name="20% - Accent4 3 3 3" xfId="1148"/>
    <cellStyle name="20% - Accent4 3 3 3 2" xfId="1149"/>
    <cellStyle name="20% - Accent4 3 3 4" xfId="1150"/>
    <cellStyle name="20% - Accent4 3 3 4 2" xfId="1151"/>
    <cellStyle name="20% - Accent4 3 3 5" xfId="1152"/>
    <cellStyle name="20% - Accent4 3 3 5 2" xfId="1153"/>
    <cellStyle name="20% - Accent4 3 3 6" xfId="1154"/>
    <cellStyle name="20% - Accent4 3 4" xfId="1155"/>
    <cellStyle name="20% - Accent4 3 4 2" xfId="1156"/>
    <cellStyle name="20% - Accent4 3 4 2 2" xfId="1157"/>
    <cellStyle name="20% - Accent4 3 4 2 2 2" xfId="1158"/>
    <cellStyle name="20% - Accent4 3 4 2 3" xfId="1159"/>
    <cellStyle name="20% - Accent4 3 4 3" xfId="1160"/>
    <cellStyle name="20% - Accent4 3 4 3 2" xfId="1161"/>
    <cellStyle name="20% - Accent4 3 4 4" xfId="1162"/>
    <cellStyle name="20% - Accent4 3 4 4 2" xfId="1163"/>
    <cellStyle name="20% - Accent4 3 4 5" xfId="1164"/>
    <cellStyle name="20% - Accent4 3 4 5 2" xfId="1165"/>
    <cellStyle name="20% - Accent4 3 4 6" xfId="1166"/>
    <cellStyle name="20% - Accent4 3 5" xfId="1167"/>
    <cellStyle name="20% - Accent4 3 5 2" xfId="1168"/>
    <cellStyle name="20% - Accent4 3 5 2 2" xfId="1169"/>
    <cellStyle name="20% - Accent4 3 5 3" xfId="1170"/>
    <cellStyle name="20% - Accent4 3 5 3 2" xfId="1171"/>
    <cellStyle name="20% - Accent4 3 5 4" xfId="1172"/>
    <cellStyle name="20% - Accent4 3 5 4 2" xfId="1173"/>
    <cellStyle name="20% - Accent4 3 5 5" xfId="1174"/>
    <cellStyle name="20% - Accent4 3 6" xfId="1175"/>
    <cellStyle name="20% - Accent4 3 6 2" xfId="1176"/>
    <cellStyle name="20% - Accent4 3 6 2 2" xfId="1177"/>
    <cellStyle name="20% - Accent4 3 6 3" xfId="1178"/>
    <cellStyle name="20% - Accent4 3 6 3 2" xfId="1179"/>
    <cellStyle name="20% - Accent4 3 6 4" xfId="1180"/>
    <cellStyle name="20% - Accent4 3 6 4 2" xfId="1181"/>
    <cellStyle name="20% - Accent4 3 6 5" xfId="1182"/>
    <cellStyle name="20% - Accent4 3 7" xfId="1183"/>
    <cellStyle name="20% - Accent4 3 7 2" xfId="1184"/>
    <cellStyle name="20% - Accent4 3 7 2 2" xfId="1185"/>
    <cellStyle name="20% - Accent4 3 7 3" xfId="1186"/>
    <cellStyle name="20% - Accent4 3 8" xfId="1187"/>
    <cellStyle name="20% - Accent4 3 8 2" xfId="1188"/>
    <cellStyle name="20% - Accent4 3 9" xfId="1189"/>
    <cellStyle name="20% - Accent4 3 9 2" xfId="1190"/>
    <cellStyle name="20% - Accent4 4" xfId="1191"/>
    <cellStyle name="20% - Accent4 4 10" xfId="1192"/>
    <cellStyle name="20% - Accent4 4 10 2" xfId="1193"/>
    <cellStyle name="20% - Accent4 4 11" xfId="1194"/>
    <cellStyle name="20% - Accent4 4 11 2" xfId="1195"/>
    <cellStyle name="20% - Accent4 4 12" xfId="1196"/>
    <cellStyle name="20% - Accent4 4 2" xfId="1197"/>
    <cellStyle name="20% - Accent4 4 2 2" xfId="1198"/>
    <cellStyle name="20% - Accent4 4 2 2 2" xfId="1199"/>
    <cellStyle name="20% - Accent4 4 2 2 2 2" xfId="1200"/>
    <cellStyle name="20% - Accent4 4 2 2 3" xfId="1201"/>
    <cellStyle name="20% - Accent4 4 2 3" xfId="1202"/>
    <cellStyle name="20% - Accent4 4 2 3 2" xfId="1203"/>
    <cellStyle name="20% - Accent4 4 2 4" xfId="1204"/>
    <cellStyle name="20% - Accent4 4 2 4 2" xfId="1205"/>
    <cellStyle name="20% - Accent4 4 2 5" xfId="1206"/>
    <cellStyle name="20% - Accent4 4 2 5 2" xfId="1207"/>
    <cellStyle name="20% - Accent4 4 2 6" xfId="1208"/>
    <cellStyle name="20% - Accent4 4 3" xfId="1209"/>
    <cellStyle name="20% - Accent4 4 3 2" xfId="1210"/>
    <cellStyle name="20% - Accent4 4 3 2 2" xfId="1211"/>
    <cellStyle name="20% - Accent4 4 3 2 2 2" xfId="1212"/>
    <cellStyle name="20% - Accent4 4 3 2 3" xfId="1213"/>
    <cellStyle name="20% - Accent4 4 3 3" xfId="1214"/>
    <cellStyle name="20% - Accent4 4 3 3 2" xfId="1215"/>
    <cellStyle name="20% - Accent4 4 3 4" xfId="1216"/>
    <cellStyle name="20% - Accent4 4 3 4 2" xfId="1217"/>
    <cellStyle name="20% - Accent4 4 3 5" xfId="1218"/>
    <cellStyle name="20% - Accent4 4 3 5 2" xfId="1219"/>
    <cellStyle name="20% - Accent4 4 3 6" xfId="1220"/>
    <cellStyle name="20% - Accent4 4 4" xfId="1221"/>
    <cellStyle name="20% - Accent4 4 4 2" xfId="1222"/>
    <cellStyle name="20% - Accent4 4 4 2 2" xfId="1223"/>
    <cellStyle name="20% - Accent4 4 4 2 2 2" xfId="1224"/>
    <cellStyle name="20% - Accent4 4 4 2 3" xfId="1225"/>
    <cellStyle name="20% - Accent4 4 4 3" xfId="1226"/>
    <cellStyle name="20% - Accent4 4 4 3 2" xfId="1227"/>
    <cellStyle name="20% - Accent4 4 4 4" xfId="1228"/>
    <cellStyle name="20% - Accent4 4 4 4 2" xfId="1229"/>
    <cellStyle name="20% - Accent4 4 4 5" xfId="1230"/>
    <cellStyle name="20% - Accent4 4 4 5 2" xfId="1231"/>
    <cellStyle name="20% - Accent4 4 4 6" xfId="1232"/>
    <cellStyle name="20% - Accent4 4 5" xfId="1233"/>
    <cellStyle name="20% - Accent4 4 5 2" xfId="1234"/>
    <cellStyle name="20% - Accent4 4 5 2 2" xfId="1235"/>
    <cellStyle name="20% - Accent4 4 5 3" xfId="1236"/>
    <cellStyle name="20% - Accent4 4 5 3 2" xfId="1237"/>
    <cellStyle name="20% - Accent4 4 5 4" xfId="1238"/>
    <cellStyle name="20% - Accent4 4 5 4 2" xfId="1239"/>
    <cellStyle name="20% - Accent4 4 5 5" xfId="1240"/>
    <cellStyle name="20% - Accent4 4 6" xfId="1241"/>
    <cellStyle name="20% - Accent4 4 6 2" xfId="1242"/>
    <cellStyle name="20% - Accent4 4 6 2 2" xfId="1243"/>
    <cellStyle name="20% - Accent4 4 6 3" xfId="1244"/>
    <cellStyle name="20% - Accent4 4 6 3 2" xfId="1245"/>
    <cellStyle name="20% - Accent4 4 6 4" xfId="1246"/>
    <cellStyle name="20% - Accent4 4 6 4 2" xfId="1247"/>
    <cellStyle name="20% - Accent4 4 6 5" xfId="1248"/>
    <cellStyle name="20% - Accent4 4 7" xfId="1249"/>
    <cellStyle name="20% - Accent4 4 7 2" xfId="1250"/>
    <cellStyle name="20% - Accent4 4 7 2 2" xfId="1251"/>
    <cellStyle name="20% - Accent4 4 7 3" xfId="1252"/>
    <cellStyle name="20% - Accent4 4 8" xfId="1253"/>
    <cellStyle name="20% - Accent4 4 8 2" xfId="1254"/>
    <cellStyle name="20% - Accent4 4 9" xfId="1255"/>
    <cellStyle name="20% - Accent4 4 9 2" xfId="1256"/>
    <cellStyle name="20% - Accent4 5" xfId="1257"/>
    <cellStyle name="20% - Accent4 5 10" xfId="1258"/>
    <cellStyle name="20% - Accent4 5 10 2" xfId="1259"/>
    <cellStyle name="20% - Accent4 5 11" xfId="1260"/>
    <cellStyle name="20% - Accent4 5 11 2" xfId="1261"/>
    <cellStyle name="20% - Accent4 5 12" xfId="1262"/>
    <cellStyle name="20% - Accent4 5 2" xfId="1263"/>
    <cellStyle name="20% - Accent4 5 2 2" xfId="1264"/>
    <cellStyle name="20% - Accent4 5 2 2 2" xfId="1265"/>
    <cellStyle name="20% - Accent4 5 2 2 2 2" xfId="1266"/>
    <cellStyle name="20% - Accent4 5 2 2 3" xfId="1267"/>
    <cellStyle name="20% - Accent4 5 2 3" xfId="1268"/>
    <cellStyle name="20% - Accent4 5 2 3 2" xfId="1269"/>
    <cellStyle name="20% - Accent4 5 2 4" xfId="1270"/>
    <cellStyle name="20% - Accent4 5 2 4 2" xfId="1271"/>
    <cellStyle name="20% - Accent4 5 2 5" xfId="1272"/>
    <cellStyle name="20% - Accent4 5 2 5 2" xfId="1273"/>
    <cellStyle name="20% - Accent4 5 2 6" xfId="1274"/>
    <cellStyle name="20% - Accent4 5 3" xfId="1275"/>
    <cellStyle name="20% - Accent4 5 3 2" xfId="1276"/>
    <cellStyle name="20% - Accent4 5 3 2 2" xfId="1277"/>
    <cellStyle name="20% - Accent4 5 3 2 2 2" xfId="1278"/>
    <cellStyle name="20% - Accent4 5 3 2 3" xfId="1279"/>
    <cellStyle name="20% - Accent4 5 3 3" xfId="1280"/>
    <cellStyle name="20% - Accent4 5 3 3 2" xfId="1281"/>
    <cellStyle name="20% - Accent4 5 3 4" xfId="1282"/>
    <cellStyle name="20% - Accent4 5 3 4 2" xfId="1283"/>
    <cellStyle name="20% - Accent4 5 3 5" xfId="1284"/>
    <cellStyle name="20% - Accent4 5 3 5 2" xfId="1285"/>
    <cellStyle name="20% - Accent4 5 3 6" xfId="1286"/>
    <cellStyle name="20% - Accent4 5 4" xfId="1287"/>
    <cellStyle name="20% - Accent4 5 4 2" xfId="1288"/>
    <cellStyle name="20% - Accent4 5 4 2 2" xfId="1289"/>
    <cellStyle name="20% - Accent4 5 4 2 2 2" xfId="1290"/>
    <cellStyle name="20% - Accent4 5 4 2 3" xfId="1291"/>
    <cellStyle name="20% - Accent4 5 4 3" xfId="1292"/>
    <cellStyle name="20% - Accent4 5 4 3 2" xfId="1293"/>
    <cellStyle name="20% - Accent4 5 4 4" xfId="1294"/>
    <cellStyle name="20% - Accent4 5 4 4 2" xfId="1295"/>
    <cellStyle name="20% - Accent4 5 4 5" xfId="1296"/>
    <cellStyle name="20% - Accent4 5 4 5 2" xfId="1297"/>
    <cellStyle name="20% - Accent4 5 4 6" xfId="1298"/>
    <cellStyle name="20% - Accent4 5 5" xfId="1299"/>
    <cellStyle name="20% - Accent4 5 5 2" xfId="1300"/>
    <cellStyle name="20% - Accent4 5 5 2 2" xfId="1301"/>
    <cellStyle name="20% - Accent4 5 5 3" xfId="1302"/>
    <cellStyle name="20% - Accent4 5 5 3 2" xfId="1303"/>
    <cellStyle name="20% - Accent4 5 5 4" xfId="1304"/>
    <cellStyle name="20% - Accent4 5 5 4 2" xfId="1305"/>
    <cellStyle name="20% - Accent4 5 5 5" xfId="1306"/>
    <cellStyle name="20% - Accent4 5 6" xfId="1307"/>
    <cellStyle name="20% - Accent4 5 6 2" xfId="1308"/>
    <cellStyle name="20% - Accent4 5 6 2 2" xfId="1309"/>
    <cellStyle name="20% - Accent4 5 6 3" xfId="1310"/>
    <cellStyle name="20% - Accent4 5 6 3 2" xfId="1311"/>
    <cellStyle name="20% - Accent4 5 6 4" xfId="1312"/>
    <cellStyle name="20% - Accent4 5 6 4 2" xfId="1313"/>
    <cellStyle name="20% - Accent4 5 6 5" xfId="1314"/>
    <cellStyle name="20% - Accent4 5 7" xfId="1315"/>
    <cellStyle name="20% - Accent4 5 7 2" xfId="1316"/>
    <cellStyle name="20% - Accent4 5 7 2 2" xfId="1317"/>
    <cellStyle name="20% - Accent4 5 7 3" xfId="1318"/>
    <cellStyle name="20% - Accent4 5 8" xfId="1319"/>
    <cellStyle name="20% - Accent4 5 8 2" xfId="1320"/>
    <cellStyle name="20% - Accent4 5 9" xfId="1321"/>
    <cellStyle name="20% - Accent4 5 9 2" xfId="1322"/>
    <cellStyle name="20% - Accent4 6" xfId="1323"/>
    <cellStyle name="20% - Accent4 6 2" xfId="1324"/>
    <cellStyle name="20% - Accent4 6 2 2" xfId="1325"/>
    <cellStyle name="20% - Accent4 6 2 2 2" xfId="1326"/>
    <cellStyle name="20% - Accent4 6 2 3" xfId="1327"/>
    <cellStyle name="20% - Accent4 6 3" xfId="1328"/>
    <cellStyle name="20% - Accent4 6 3 2" xfId="1329"/>
    <cellStyle name="20% - Accent4 6 4" xfId="1330"/>
    <cellStyle name="20% - Accent4 6 4 2" xfId="1331"/>
    <cellStyle name="20% - Accent4 6 5" xfId="1332"/>
    <cellStyle name="20% - Accent4 6 5 2" xfId="1333"/>
    <cellStyle name="20% - Accent4 6 6" xfId="1334"/>
    <cellStyle name="20% - Accent4 7" xfId="1335"/>
    <cellStyle name="20% - Accent4 7 2" xfId="1336"/>
    <cellStyle name="20% - Accent4 7 2 2" xfId="1337"/>
    <cellStyle name="20% - Accent4 7 2 2 2" xfId="1338"/>
    <cellStyle name="20% - Accent4 7 2 3" xfId="1339"/>
    <cellStyle name="20% - Accent4 7 3" xfId="1340"/>
    <cellStyle name="20% - Accent4 7 3 2" xfId="1341"/>
    <cellStyle name="20% - Accent4 7 4" xfId="1342"/>
    <cellStyle name="20% - Accent4 7 4 2" xfId="1343"/>
    <cellStyle name="20% - Accent4 7 5" xfId="1344"/>
    <cellStyle name="20% - Accent4 7 5 2" xfId="1345"/>
    <cellStyle name="20% - Accent4 7 6" xfId="1346"/>
    <cellStyle name="20% - Accent4 8" xfId="1347"/>
    <cellStyle name="20% - Accent4 8 2" xfId="1348"/>
    <cellStyle name="20% - Accent4 8 2 2" xfId="1349"/>
    <cellStyle name="20% - Accent4 8 2 2 2" xfId="1350"/>
    <cellStyle name="20% - Accent4 8 2 3" xfId="1351"/>
    <cellStyle name="20% - Accent4 8 3" xfId="1352"/>
    <cellStyle name="20% - Accent4 8 3 2" xfId="1353"/>
    <cellStyle name="20% - Accent4 8 4" xfId="1354"/>
    <cellStyle name="20% - Accent4 8 4 2" xfId="1355"/>
    <cellStyle name="20% - Accent4 8 5" xfId="1356"/>
    <cellStyle name="20% - Accent4 8 5 2" xfId="1357"/>
    <cellStyle name="20% - Accent4 8 6" xfId="1358"/>
    <cellStyle name="20% - Accent4 9" xfId="1359"/>
    <cellStyle name="20% - Accent4 9 2" xfId="1360"/>
    <cellStyle name="20% - Accent4 9 2 2" xfId="1361"/>
    <cellStyle name="20% - Accent4 9 2 2 2" xfId="1362"/>
    <cellStyle name="20% - Accent4 9 2 3" xfId="1363"/>
    <cellStyle name="20% - Accent4 9 3" xfId="1364"/>
    <cellStyle name="20% - Accent4 9 3 2" xfId="1365"/>
    <cellStyle name="20% - Accent4 9 4" xfId="1366"/>
    <cellStyle name="20% - Accent4 9 4 2" xfId="1367"/>
    <cellStyle name="20% - Accent4 9 5" xfId="1368"/>
    <cellStyle name="20% - Accent4 9 5 2" xfId="1369"/>
    <cellStyle name="20% - Accent4 9 6" xfId="1370"/>
    <cellStyle name="20% - Accent5 10" xfId="1371"/>
    <cellStyle name="20% - Accent5 10 2" xfId="1372"/>
    <cellStyle name="20% - Accent5 10 2 2" xfId="1373"/>
    <cellStyle name="20% - Accent5 10 3" xfId="1374"/>
    <cellStyle name="20% - Accent5 10 3 2" xfId="1375"/>
    <cellStyle name="20% - Accent5 10 4" xfId="1376"/>
    <cellStyle name="20% - Accent5 10 4 2" xfId="1377"/>
    <cellStyle name="20% - Accent5 10 5" xfId="1378"/>
    <cellStyle name="20% - Accent5 11" xfId="1379"/>
    <cellStyle name="20% - Accent5 11 2" xfId="1380"/>
    <cellStyle name="20% - Accent5 11 2 2" xfId="1381"/>
    <cellStyle name="20% - Accent5 11 3" xfId="1382"/>
    <cellStyle name="20% - Accent5 11 3 2" xfId="1383"/>
    <cellStyle name="20% - Accent5 11 4" xfId="1384"/>
    <cellStyle name="20% - Accent5 11 4 2" xfId="1385"/>
    <cellStyle name="20% - Accent5 11 5" xfId="1386"/>
    <cellStyle name="20% - Accent5 12" xfId="1387"/>
    <cellStyle name="20% - Accent5 12 2" xfId="1388"/>
    <cellStyle name="20% - Accent5 12 2 2" xfId="1389"/>
    <cellStyle name="20% - Accent5 12 3" xfId="1390"/>
    <cellStyle name="20% - Accent5 13" xfId="1391"/>
    <cellStyle name="20% - Accent5 13 2" xfId="1392"/>
    <cellStyle name="20% - Accent5 14" xfId="1393"/>
    <cellStyle name="20% - Accent5 14 2" xfId="1394"/>
    <cellStyle name="20% - Accent5 15" xfId="1395"/>
    <cellStyle name="20% - Accent5 15 2" xfId="1396"/>
    <cellStyle name="20% - Accent5 16" xfId="1397"/>
    <cellStyle name="20% - Accent5 16 2" xfId="1398"/>
    <cellStyle name="20% - Accent5 17" xfId="1399"/>
    <cellStyle name="20% - Accent5 2" xfId="1400"/>
    <cellStyle name="20% - Accent5 2 10" xfId="1401"/>
    <cellStyle name="20% - Accent5 2 10 2" xfId="1402"/>
    <cellStyle name="20% - Accent5 2 11" xfId="1403"/>
    <cellStyle name="20% - Accent5 2 11 2" xfId="1404"/>
    <cellStyle name="20% - Accent5 2 12" xfId="1405"/>
    <cellStyle name="20% - Accent5 2 13" xfId="1406"/>
    <cellStyle name="20% - Accent5 2 2" xfId="1407"/>
    <cellStyle name="20% - Accent5 2 2 2" xfId="1408"/>
    <cellStyle name="20% - Accent5 2 2 2 2" xfId="1409"/>
    <cellStyle name="20% - Accent5 2 2 2 2 2" xfId="1410"/>
    <cellStyle name="20% - Accent5 2 2 2 3" xfId="1411"/>
    <cellStyle name="20% - Accent5 2 2 3" xfId="1412"/>
    <cellStyle name="20% - Accent5 2 2 3 2" xfId="1413"/>
    <cellStyle name="20% - Accent5 2 2 4" xfId="1414"/>
    <cellStyle name="20% - Accent5 2 2 4 2" xfId="1415"/>
    <cellStyle name="20% - Accent5 2 2 5" xfId="1416"/>
    <cellStyle name="20% - Accent5 2 2 5 2" xfId="1417"/>
    <cellStyle name="20% - Accent5 2 2 6" xfId="1418"/>
    <cellStyle name="20% - Accent5 2 3" xfId="1419"/>
    <cellStyle name="20% - Accent5 2 3 2" xfId="1420"/>
    <cellStyle name="20% - Accent5 2 3 2 2" xfId="1421"/>
    <cellStyle name="20% - Accent5 2 3 2 2 2" xfId="1422"/>
    <cellStyle name="20% - Accent5 2 3 2 3" xfId="1423"/>
    <cellStyle name="20% - Accent5 2 3 3" xfId="1424"/>
    <cellStyle name="20% - Accent5 2 3 3 2" xfId="1425"/>
    <cellStyle name="20% - Accent5 2 3 4" xfId="1426"/>
    <cellStyle name="20% - Accent5 2 3 4 2" xfId="1427"/>
    <cellStyle name="20% - Accent5 2 3 5" xfId="1428"/>
    <cellStyle name="20% - Accent5 2 3 5 2" xfId="1429"/>
    <cellStyle name="20% - Accent5 2 3 6" xfId="1430"/>
    <cellStyle name="20% - Accent5 2 4" xfId="1431"/>
    <cellStyle name="20% - Accent5 2 4 2" xfId="1432"/>
    <cellStyle name="20% - Accent5 2 4 2 2" xfId="1433"/>
    <cellStyle name="20% - Accent5 2 4 2 2 2" xfId="1434"/>
    <cellStyle name="20% - Accent5 2 4 2 3" xfId="1435"/>
    <cellStyle name="20% - Accent5 2 4 3" xfId="1436"/>
    <cellStyle name="20% - Accent5 2 4 3 2" xfId="1437"/>
    <cellStyle name="20% - Accent5 2 4 4" xfId="1438"/>
    <cellStyle name="20% - Accent5 2 4 4 2" xfId="1439"/>
    <cellStyle name="20% - Accent5 2 4 5" xfId="1440"/>
    <cellStyle name="20% - Accent5 2 4 5 2" xfId="1441"/>
    <cellStyle name="20% - Accent5 2 4 6" xfId="1442"/>
    <cellStyle name="20% - Accent5 2 5" xfId="1443"/>
    <cellStyle name="20% - Accent5 2 5 2" xfId="1444"/>
    <cellStyle name="20% - Accent5 2 5 2 2" xfId="1445"/>
    <cellStyle name="20% - Accent5 2 5 3" xfId="1446"/>
    <cellStyle name="20% - Accent5 2 5 3 2" xfId="1447"/>
    <cellStyle name="20% - Accent5 2 5 4" xfId="1448"/>
    <cellStyle name="20% - Accent5 2 5 4 2" xfId="1449"/>
    <cellStyle name="20% - Accent5 2 5 5" xfId="1450"/>
    <cellStyle name="20% - Accent5 2 6" xfId="1451"/>
    <cellStyle name="20% - Accent5 2 6 2" xfId="1452"/>
    <cellStyle name="20% - Accent5 2 6 2 2" xfId="1453"/>
    <cellStyle name="20% - Accent5 2 6 3" xfId="1454"/>
    <cellStyle name="20% - Accent5 2 6 3 2" xfId="1455"/>
    <cellStyle name="20% - Accent5 2 6 4" xfId="1456"/>
    <cellStyle name="20% - Accent5 2 6 4 2" xfId="1457"/>
    <cellStyle name="20% - Accent5 2 6 5" xfId="1458"/>
    <cellStyle name="20% - Accent5 2 7" xfId="1459"/>
    <cellStyle name="20% - Accent5 2 7 2" xfId="1460"/>
    <cellStyle name="20% - Accent5 2 7 2 2" xfId="1461"/>
    <cellStyle name="20% - Accent5 2 7 3" xfId="1462"/>
    <cellStyle name="20% - Accent5 2 8" xfId="1463"/>
    <cellStyle name="20% - Accent5 2 8 2" xfId="1464"/>
    <cellStyle name="20% - Accent5 2 9" xfId="1465"/>
    <cellStyle name="20% - Accent5 2 9 2" xfId="1466"/>
    <cellStyle name="20% - Accent5 3" xfId="1467"/>
    <cellStyle name="20% - Accent5 3 10" xfId="1468"/>
    <cellStyle name="20% - Accent5 3 10 2" xfId="1469"/>
    <cellStyle name="20% - Accent5 3 11" xfId="1470"/>
    <cellStyle name="20% - Accent5 3 11 2" xfId="1471"/>
    <cellStyle name="20% - Accent5 3 12" xfId="1472"/>
    <cellStyle name="20% - Accent5 3 2" xfId="1473"/>
    <cellStyle name="20% - Accent5 3 2 2" xfId="1474"/>
    <cellStyle name="20% - Accent5 3 2 2 2" xfId="1475"/>
    <cellStyle name="20% - Accent5 3 2 2 2 2" xfId="1476"/>
    <cellStyle name="20% - Accent5 3 2 2 3" xfId="1477"/>
    <cellStyle name="20% - Accent5 3 2 3" xfId="1478"/>
    <cellStyle name="20% - Accent5 3 2 3 2" xfId="1479"/>
    <cellStyle name="20% - Accent5 3 2 4" xfId="1480"/>
    <cellStyle name="20% - Accent5 3 2 4 2" xfId="1481"/>
    <cellStyle name="20% - Accent5 3 2 5" xfId="1482"/>
    <cellStyle name="20% - Accent5 3 2 5 2" xfId="1483"/>
    <cellStyle name="20% - Accent5 3 2 6" xfId="1484"/>
    <cellStyle name="20% - Accent5 3 3" xfId="1485"/>
    <cellStyle name="20% - Accent5 3 3 2" xfId="1486"/>
    <cellStyle name="20% - Accent5 3 3 2 2" xfId="1487"/>
    <cellStyle name="20% - Accent5 3 3 2 2 2" xfId="1488"/>
    <cellStyle name="20% - Accent5 3 3 2 3" xfId="1489"/>
    <cellStyle name="20% - Accent5 3 3 3" xfId="1490"/>
    <cellStyle name="20% - Accent5 3 3 3 2" xfId="1491"/>
    <cellStyle name="20% - Accent5 3 3 4" xfId="1492"/>
    <cellStyle name="20% - Accent5 3 3 4 2" xfId="1493"/>
    <cellStyle name="20% - Accent5 3 3 5" xfId="1494"/>
    <cellStyle name="20% - Accent5 3 3 5 2" xfId="1495"/>
    <cellStyle name="20% - Accent5 3 3 6" xfId="1496"/>
    <cellStyle name="20% - Accent5 3 4" xfId="1497"/>
    <cellStyle name="20% - Accent5 3 4 2" xfId="1498"/>
    <cellStyle name="20% - Accent5 3 4 2 2" xfId="1499"/>
    <cellStyle name="20% - Accent5 3 4 2 2 2" xfId="1500"/>
    <cellStyle name="20% - Accent5 3 4 2 3" xfId="1501"/>
    <cellStyle name="20% - Accent5 3 4 3" xfId="1502"/>
    <cellStyle name="20% - Accent5 3 4 3 2" xfId="1503"/>
    <cellStyle name="20% - Accent5 3 4 4" xfId="1504"/>
    <cellStyle name="20% - Accent5 3 4 4 2" xfId="1505"/>
    <cellStyle name="20% - Accent5 3 4 5" xfId="1506"/>
    <cellStyle name="20% - Accent5 3 4 5 2" xfId="1507"/>
    <cellStyle name="20% - Accent5 3 4 6" xfId="1508"/>
    <cellStyle name="20% - Accent5 3 5" xfId="1509"/>
    <cellStyle name="20% - Accent5 3 5 2" xfId="1510"/>
    <cellStyle name="20% - Accent5 3 5 2 2" xfId="1511"/>
    <cellStyle name="20% - Accent5 3 5 3" xfId="1512"/>
    <cellStyle name="20% - Accent5 3 5 3 2" xfId="1513"/>
    <cellStyle name="20% - Accent5 3 5 4" xfId="1514"/>
    <cellStyle name="20% - Accent5 3 5 4 2" xfId="1515"/>
    <cellStyle name="20% - Accent5 3 5 5" xfId="1516"/>
    <cellStyle name="20% - Accent5 3 6" xfId="1517"/>
    <cellStyle name="20% - Accent5 3 6 2" xfId="1518"/>
    <cellStyle name="20% - Accent5 3 6 2 2" xfId="1519"/>
    <cellStyle name="20% - Accent5 3 6 3" xfId="1520"/>
    <cellStyle name="20% - Accent5 3 6 3 2" xfId="1521"/>
    <cellStyle name="20% - Accent5 3 6 4" xfId="1522"/>
    <cellStyle name="20% - Accent5 3 6 4 2" xfId="1523"/>
    <cellStyle name="20% - Accent5 3 6 5" xfId="1524"/>
    <cellStyle name="20% - Accent5 3 7" xfId="1525"/>
    <cellStyle name="20% - Accent5 3 7 2" xfId="1526"/>
    <cellStyle name="20% - Accent5 3 7 2 2" xfId="1527"/>
    <cellStyle name="20% - Accent5 3 7 3" xfId="1528"/>
    <cellStyle name="20% - Accent5 3 8" xfId="1529"/>
    <cellStyle name="20% - Accent5 3 8 2" xfId="1530"/>
    <cellStyle name="20% - Accent5 3 9" xfId="1531"/>
    <cellStyle name="20% - Accent5 3 9 2" xfId="1532"/>
    <cellStyle name="20% - Accent5 4" xfId="1533"/>
    <cellStyle name="20% - Accent5 4 10" xfId="1534"/>
    <cellStyle name="20% - Accent5 4 10 2" xfId="1535"/>
    <cellStyle name="20% - Accent5 4 11" xfId="1536"/>
    <cellStyle name="20% - Accent5 4 11 2" xfId="1537"/>
    <cellStyle name="20% - Accent5 4 12" xfId="1538"/>
    <cellStyle name="20% - Accent5 4 2" xfId="1539"/>
    <cellStyle name="20% - Accent5 4 2 2" xfId="1540"/>
    <cellStyle name="20% - Accent5 4 2 2 2" xfId="1541"/>
    <cellStyle name="20% - Accent5 4 2 2 2 2" xfId="1542"/>
    <cellStyle name="20% - Accent5 4 2 2 3" xfId="1543"/>
    <cellStyle name="20% - Accent5 4 2 3" xfId="1544"/>
    <cellStyle name="20% - Accent5 4 2 3 2" xfId="1545"/>
    <cellStyle name="20% - Accent5 4 2 4" xfId="1546"/>
    <cellStyle name="20% - Accent5 4 2 4 2" xfId="1547"/>
    <cellStyle name="20% - Accent5 4 2 5" xfId="1548"/>
    <cellStyle name="20% - Accent5 4 2 5 2" xfId="1549"/>
    <cellStyle name="20% - Accent5 4 2 6" xfId="1550"/>
    <cellStyle name="20% - Accent5 4 3" xfId="1551"/>
    <cellStyle name="20% - Accent5 4 3 2" xfId="1552"/>
    <cellStyle name="20% - Accent5 4 3 2 2" xfId="1553"/>
    <cellStyle name="20% - Accent5 4 3 2 2 2" xfId="1554"/>
    <cellStyle name="20% - Accent5 4 3 2 3" xfId="1555"/>
    <cellStyle name="20% - Accent5 4 3 3" xfId="1556"/>
    <cellStyle name="20% - Accent5 4 3 3 2" xfId="1557"/>
    <cellStyle name="20% - Accent5 4 3 4" xfId="1558"/>
    <cellStyle name="20% - Accent5 4 3 4 2" xfId="1559"/>
    <cellStyle name="20% - Accent5 4 3 5" xfId="1560"/>
    <cellStyle name="20% - Accent5 4 3 5 2" xfId="1561"/>
    <cellStyle name="20% - Accent5 4 3 6" xfId="1562"/>
    <cellStyle name="20% - Accent5 4 4" xfId="1563"/>
    <cellStyle name="20% - Accent5 4 4 2" xfId="1564"/>
    <cellStyle name="20% - Accent5 4 4 2 2" xfId="1565"/>
    <cellStyle name="20% - Accent5 4 4 2 2 2" xfId="1566"/>
    <cellStyle name="20% - Accent5 4 4 2 3" xfId="1567"/>
    <cellStyle name="20% - Accent5 4 4 3" xfId="1568"/>
    <cellStyle name="20% - Accent5 4 4 3 2" xfId="1569"/>
    <cellStyle name="20% - Accent5 4 4 4" xfId="1570"/>
    <cellStyle name="20% - Accent5 4 4 4 2" xfId="1571"/>
    <cellStyle name="20% - Accent5 4 4 5" xfId="1572"/>
    <cellStyle name="20% - Accent5 4 4 5 2" xfId="1573"/>
    <cellStyle name="20% - Accent5 4 4 6" xfId="1574"/>
    <cellStyle name="20% - Accent5 4 5" xfId="1575"/>
    <cellStyle name="20% - Accent5 4 5 2" xfId="1576"/>
    <cellStyle name="20% - Accent5 4 5 2 2" xfId="1577"/>
    <cellStyle name="20% - Accent5 4 5 3" xfId="1578"/>
    <cellStyle name="20% - Accent5 4 5 3 2" xfId="1579"/>
    <cellStyle name="20% - Accent5 4 5 4" xfId="1580"/>
    <cellStyle name="20% - Accent5 4 5 4 2" xfId="1581"/>
    <cellStyle name="20% - Accent5 4 5 5" xfId="1582"/>
    <cellStyle name="20% - Accent5 4 6" xfId="1583"/>
    <cellStyle name="20% - Accent5 4 6 2" xfId="1584"/>
    <cellStyle name="20% - Accent5 4 6 2 2" xfId="1585"/>
    <cellStyle name="20% - Accent5 4 6 3" xfId="1586"/>
    <cellStyle name="20% - Accent5 4 6 3 2" xfId="1587"/>
    <cellStyle name="20% - Accent5 4 6 4" xfId="1588"/>
    <cellStyle name="20% - Accent5 4 6 4 2" xfId="1589"/>
    <cellStyle name="20% - Accent5 4 6 5" xfId="1590"/>
    <cellStyle name="20% - Accent5 4 7" xfId="1591"/>
    <cellStyle name="20% - Accent5 4 7 2" xfId="1592"/>
    <cellStyle name="20% - Accent5 4 7 2 2" xfId="1593"/>
    <cellStyle name="20% - Accent5 4 7 3" xfId="1594"/>
    <cellStyle name="20% - Accent5 4 8" xfId="1595"/>
    <cellStyle name="20% - Accent5 4 8 2" xfId="1596"/>
    <cellStyle name="20% - Accent5 4 9" xfId="1597"/>
    <cellStyle name="20% - Accent5 4 9 2" xfId="1598"/>
    <cellStyle name="20% - Accent5 5" xfId="1599"/>
    <cellStyle name="20% - Accent5 5 10" xfId="1600"/>
    <cellStyle name="20% - Accent5 5 10 2" xfId="1601"/>
    <cellStyle name="20% - Accent5 5 11" xfId="1602"/>
    <cellStyle name="20% - Accent5 5 11 2" xfId="1603"/>
    <cellStyle name="20% - Accent5 5 12" xfId="1604"/>
    <cellStyle name="20% - Accent5 5 2" xfId="1605"/>
    <cellStyle name="20% - Accent5 5 2 2" xfId="1606"/>
    <cellStyle name="20% - Accent5 5 2 2 2" xfId="1607"/>
    <cellStyle name="20% - Accent5 5 2 2 2 2" xfId="1608"/>
    <cellStyle name="20% - Accent5 5 2 2 3" xfId="1609"/>
    <cellStyle name="20% - Accent5 5 2 3" xfId="1610"/>
    <cellStyle name="20% - Accent5 5 2 3 2" xfId="1611"/>
    <cellStyle name="20% - Accent5 5 2 4" xfId="1612"/>
    <cellStyle name="20% - Accent5 5 2 4 2" xfId="1613"/>
    <cellStyle name="20% - Accent5 5 2 5" xfId="1614"/>
    <cellStyle name="20% - Accent5 5 2 5 2" xfId="1615"/>
    <cellStyle name="20% - Accent5 5 2 6" xfId="1616"/>
    <cellStyle name="20% - Accent5 5 3" xfId="1617"/>
    <cellStyle name="20% - Accent5 5 3 2" xfId="1618"/>
    <cellStyle name="20% - Accent5 5 3 2 2" xfId="1619"/>
    <cellStyle name="20% - Accent5 5 3 2 2 2" xfId="1620"/>
    <cellStyle name="20% - Accent5 5 3 2 3" xfId="1621"/>
    <cellStyle name="20% - Accent5 5 3 3" xfId="1622"/>
    <cellStyle name="20% - Accent5 5 3 3 2" xfId="1623"/>
    <cellStyle name="20% - Accent5 5 3 4" xfId="1624"/>
    <cellStyle name="20% - Accent5 5 3 4 2" xfId="1625"/>
    <cellStyle name="20% - Accent5 5 3 5" xfId="1626"/>
    <cellStyle name="20% - Accent5 5 3 5 2" xfId="1627"/>
    <cellStyle name="20% - Accent5 5 3 6" xfId="1628"/>
    <cellStyle name="20% - Accent5 5 4" xfId="1629"/>
    <cellStyle name="20% - Accent5 5 4 2" xfId="1630"/>
    <cellStyle name="20% - Accent5 5 4 2 2" xfId="1631"/>
    <cellStyle name="20% - Accent5 5 4 2 2 2" xfId="1632"/>
    <cellStyle name="20% - Accent5 5 4 2 3" xfId="1633"/>
    <cellStyle name="20% - Accent5 5 4 3" xfId="1634"/>
    <cellStyle name="20% - Accent5 5 4 3 2" xfId="1635"/>
    <cellStyle name="20% - Accent5 5 4 4" xfId="1636"/>
    <cellStyle name="20% - Accent5 5 4 4 2" xfId="1637"/>
    <cellStyle name="20% - Accent5 5 4 5" xfId="1638"/>
    <cellStyle name="20% - Accent5 5 4 5 2" xfId="1639"/>
    <cellStyle name="20% - Accent5 5 4 6" xfId="1640"/>
    <cellStyle name="20% - Accent5 5 5" xfId="1641"/>
    <cellStyle name="20% - Accent5 5 5 2" xfId="1642"/>
    <cellStyle name="20% - Accent5 5 5 2 2" xfId="1643"/>
    <cellStyle name="20% - Accent5 5 5 3" xfId="1644"/>
    <cellStyle name="20% - Accent5 5 5 3 2" xfId="1645"/>
    <cellStyle name="20% - Accent5 5 5 4" xfId="1646"/>
    <cellStyle name="20% - Accent5 5 5 4 2" xfId="1647"/>
    <cellStyle name="20% - Accent5 5 5 5" xfId="1648"/>
    <cellStyle name="20% - Accent5 5 6" xfId="1649"/>
    <cellStyle name="20% - Accent5 5 6 2" xfId="1650"/>
    <cellStyle name="20% - Accent5 5 6 2 2" xfId="1651"/>
    <cellStyle name="20% - Accent5 5 6 3" xfId="1652"/>
    <cellStyle name="20% - Accent5 5 6 3 2" xfId="1653"/>
    <cellStyle name="20% - Accent5 5 6 4" xfId="1654"/>
    <cellStyle name="20% - Accent5 5 6 4 2" xfId="1655"/>
    <cellStyle name="20% - Accent5 5 6 5" xfId="1656"/>
    <cellStyle name="20% - Accent5 5 7" xfId="1657"/>
    <cellStyle name="20% - Accent5 5 7 2" xfId="1658"/>
    <cellStyle name="20% - Accent5 5 7 2 2" xfId="1659"/>
    <cellStyle name="20% - Accent5 5 7 3" xfId="1660"/>
    <cellStyle name="20% - Accent5 5 8" xfId="1661"/>
    <cellStyle name="20% - Accent5 5 8 2" xfId="1662"/>
    <cellStyle name="20% - Accent5 5 9" xfId="1663"/>
    <cellStyle name="20% - Accent5 5 9 2" xfId="1664"/>
    <cellStyle name="20% - Accent5 6" xfId="1665"/>
    <cellStyle name="20% - Accent5 6 2" xfId="1666"/>
    <cellStyle name="20% - Accent5 6 2 2" xfId="1667"/>
    <cellStyle name="20% - Accent5 6 2 2 2" xfId="1668"/>
    <cellStyle name="20% - Accent5 6 2 3" xfId="1669"/>
    <cellStyle name="20% - Accent5 6 3" xfId="1670"/>
    <cellStyle name="20% - Accent5 6 3 2" xfId="1671"/>
    <cellStyle name="20% - Accent5 6 4" xfId="1672"/>
    <cellStyle name="20% - Accent5 6 4 2" xfId="1673"/>
    <cellStyle name="20% - Accent5 6 5" xfId="1674"/>
    <cellStyle name="20% - Accent5 6 5 2" xfId="1675"/>
    <cellStyle name="20% - Accent5 6 6" xfId="1676"/>
    <cellStyle name="20% - Accent5 7" xfId="1677"/>
    <cellStyle name="20% - Accent5 7 2" xfId="1678"/>
    <cellStyle name="20% - Accent5 7 2 2" xfId="1679"/>
    <cellStyle name="20% - Accent5 7 2 2 2" xfId="1680"/>
    <cellStyle name="20% - Accent5 7 2 3" xfId="1681"/>
    <cellStyle name="20% - Accent5 7 3" xfId="1682"/>
    <cellStyle name="20% - Accent5 7 3 2" xfId="1683"/>
    <cellStyle name="20% - Accent5 7 4" xfId="1684"/>
    <cellStyle name="20% - Accent5 7 4 2" xfId="1685"/>
    <cellStyle name="20% - Accent5 7 5" xfId="1686"/>
    <cellStyle name="20% - Accent5 7 5 2" xfId="1687"/>
    <cellStyle name="20% - Accent5 7 6" xfId="1688"/>
    <cellStyle name="20% - Accent5 8" xfId="1689"/>
    <cellStyle name="20% - Accent5 8 2" xfId="1690"/>
    <cellStyle name="20% - Accent5 8 2 2" xfId="1691"/>
    <cellStyle name="20% - Accent5 8 2 2 2" xfId="1692"/>
    <cellStyle name="20% - Accent5 8 2 3" xfId="1693"/>
    <cellStyle name="20% - Accent5 8 3" xfId="1694"/>
    <cellStyle name="20% - Accent5 8 3 2" xfId="1695"/>
    <cellStyle name="20% - Accent5 8 4" xfId="1696"/>
    <cellStyle name="20% - Accent5 8 4 2" xfId="1697"/>
    <cellStyle name="20% - Accent5 8 5" xfId="1698"/>
    <cellStyle name="20% - Accent5 8 5 2" xfId="1699"/>
    <cellStyle name="20% - Accent5 8 6" xfId="1700"/>
    <cellStyle name="20% - Accent5 9" xfId="1701"/>
    <cellStyle name="20% - Accent5 9 2" xfId="1702"/>
    <cellStyle name="20% - Accent5 9 2 2" xfId="1703"/>
    <cellStyle name="20% - Accent5 9 2 2 2" xfId="1704"/>
    <cellStyle name="20% - Accent5 9 2 3" xfId="1705"/>
    <cellStyle name="20% - Accent5 9 3" xfId="1706"/>
    <cellStyle name="20% - Accent5 9 3 2" xfId="1707"/>
    <cellStyle name="20% - Accent5 9 4" xfId="1708"/>
    <cellStyle name="20% - Accent5 9 4 2" xfId="1709"/>
    <cellStyle name="20% - Accent5 9 5" xfId="1710"/>
    <cellStyle name="20% - Accent5 9 5 2" xfId="1711"/>
    <cellStyle name="20% - Accent5 9 6" xfId="1712"/>
    <cellStyle name="20% - Accent6 10" xfId="1713"/>
    <cellStyle name="20% - Accent6 10 2" xfId="1714"/>
    <cellStyle name="20% - Accent6 10 2 2" xfId="1715"/>
    <cellStyle name="20% - Accent6 10 3" xfId="1716"/>
    <cellStyle name="20% - Accent6 10 3 2" xfId="1717"/>
    <cellStyle name="20% - Accent6 10 4" xfId="1718"/>
    <cellStyle name="20% - Accent6 10 4 2" xfId="1719"/>
    <cellStyle name="20% - Accent6 10 5" xfId="1720"/>
    <cellStyle name="20% - Accent6 11" xfId="1721"/>
    <cellStyle name="20% - Accent6 11 2" xfId="1722"/>
    <cellStyle name="20% - Accent6 11 2 2" xfId="1723"/>
    <cellStyle name="20% - Accent6 11 3" xfId="1724"/>
    <cellStyle name="20% - Accent6 11 3 2" xfId="1725"/>
    <cellStyle name="20% - Accent6 11 4" xfId="1726"/>
    <cellStyle name="20% - Accent6 11 4 2" xfId="1727"/>
    <cellStyle name="20% - Accent6 11 5" xfId="1728"/>
    <cellStyle name="20% - Accent6 12" xfId="1729"/>
    <cellStyle name="20% - Accent6 12 2" xfId="1730"/>
    <cellStyle name="20% - Accent6 12 2 2" xfId="1731"/>
    <cellStyle name="20% - Accent6 12 3" xfId="1732"/>
    <cellStyle name="20% - Accent6 13" xfId="1733"/>
    <cellStyle name="20% - Accent6 13 2" xfId="1734"/>
    <cellStyle name="20% - Accent6 14" xfId="1735"/>
    <cellStyle name="20% - Accent6 14 2" xfId="1736"/>
    <cellStyle name="20% - Accent6 15" xfId="1737"/>
    <cellStyle name="20% - Accent6 15 2" xfId="1738"/>
    <cellStyle name="20% - Accent6 16" xfId="1739"/>
    <cellStyle name="20% - Accent6 16 2" xfId="1740"/>
    <cellStyle name="20% - Accent6 17" xfId="1741"/>
    <cellStyle name="20% - Accent6 2" xfId="1742"/>
    <cellStyle name="20% - Accent6 2 10" xfId="1743"/>
    <cellStyle name="20% - Accent6 2 10 2" xfId="1744"/>
    <cellStyle name="20% - Accent6 2 11" xfId="1745"/>
    <cellStyle name="20% - Accent6 2 11 2" xfId="1746"/>
    <cellStyle name="20% - Accent6 2 12" xfId="1747"/>
    <cellStyle name="20% - Accent6 2 13" xfId="1748"/>
    <cellStyle name="20% - Accent6 2 2" xfId="1749"/>
    <cellStyle name="20% - Accent6 2 2 2" xfId="1750"/>
    <cellStyle name="20% - Accent6 2 2 2 2" xfId="1751"/>
    <cellStyle name="20% - Accent6 2 2 2 2 2" xfId="1752"/>
    <cellStyle name="20% - Accent6 2 2 2 3" xfId="1753"/>
    <cellStyle name="20% - Accent6 2 2 3" xfId="1754"/>
    <cellStyle name="20% - Accent6 2 2 3 2" xfId="1755"/>
    <cellStyle name="20% - Accent6 2 2 4" xfId="1756"/>
    <cellStyle name="20% - Accent6 2 2 4 2" xfId="1757"/>
    <cellStyle name="20% - Accent6 2 2 5" xfId="1758"/>
    <cellStyle name="20% - Accent6 2 2 5 2" xfId="1759"/>
    <cellStyle name="20% - Accent6 2 2 6" xfId="1760"/>
    <cellStyle name="20% - Accent6 2 3" xfId="1761"/>
    <cellStyle name="20% - Accent6 2 3 2" xfId="1762"/>
    <cellStyle name="20% - Accent6 2 3 2 2" xfId="1763"/>
    <cellStyle name="20% - Accent6 2 3 2 2 2" xfId="1764"/>
    <cellStyle name="20% - Accent6 2 3 2 3" xfId="1765"/>
    <cellStyle name="20% - Accent6 2 3 3" xfId="1766"/>
    <cellStyle name="20% - Accent6 2 3 3 2" xfId="1767"/>
    <cellStyle name="20% - Accent6 2 3 4" xfId="1768"/>
    <cellStyle name="20% - Accent6 2 3 4 2" xfId="1769"/>
    <cellStyle name="20% - Accent6 2 3 5" xfId="1770"/>
    <cellStyle name="20% - Accent6 2 3 5 2" xfId="1771"/>
    <cellStyle name="20% - Accent6 2 3 6" xfId="1772"/>
    <cellStyle name="20% - Accent6 2 4" xfId="1773"/>
    <cellStyle name="20% - Accent6 2 4 2" xfId="1774"/>
    <cellStyle name="20% - Accent6 2 4 2 2" xfId="1775"/>
    <cellStyle name="20% - Accent6 2 4 2 2 2" xfId="1776"/>
    <cellStyle name="20% - Accent6 2 4 2 3" xfId="1777"/>
    <cellStyle name="20% - Accent6 2 4 3" xfId="1778"/>
    <cellStyle name="20% - Accent6 2 4 3 2" xfId="1779"/>
    <cellStyle name="20% - Accent6 2 4 4" xfId="1780"/>
    <cellStyle name="20% - Accent6 2 4 4 2" xfId="1781"/>
    <cellStyle name="20% - Accent6 2 4 5" xfId="1782"/>
    <cellStyle name="20% - Accent6 2 4 5 2" xfId="1783"/>
    <cellStyle name="20% - Accent6 2 4 6" xfId="1784"/>
    <cellStyle name="20% - Accent6 2 5" xfId="1785"/>
    <cellStyle name="20% - Accent6 2 5 2" xfId="1786"/>
    <cellStyle name="20% - Accent6 2 5 2 2" xfId="1787"/>
    <cellStyle name="20% - Accent6 2 5 3" xfId="1788"/>
    <cellStyle name="20% - Accent6 2 5 3 2" xfId="1789"/>
    <cellStyle name="20% - Accent6 2 5 4" xfId="1790"/>
    <cellStyle name="20% - Accent6 2 5 4 2" xfId="1791"/>
    <cellStyle name="20% - Accent6 2 5 5" xfId="1792"/>
    <cellStyle name="20% - Accent6 2 6" xfId="1793"/>
    <cellStyle name="20% - Accent6 2 6 2" xfId="1794"/>
    <cellStyle name="20% - Accent6 2 6 2 2" xfId="1795"/>
    <cellStyle name="20% - Accent6 2 6 3" xfId="1796"/>
    <cellStyle name="20% - Accent6 2 6 3 2" xfId="1797"/>
    <cellStyle name="20% - Accent6 2 6 4" xfId="1798"/>
    <cellStyle name="20% - Accent6 2 6 4 2" xfId="1799"/>
    <cellStyle name="20% - Accent6 2 6 5" xfId="1800"/>
    <cellStyle name="20% - Accent6 2 7" xfId="1801"/>
    <cellStyle name="20% - Accent6 2 7 2" xfId="1802"/>
    <cellStyle name="20% - Accent6 2 7 2 2" xfId="1803"/>
    <cellStyle name="20% - Accent6 2 7 3" xfId="1804"/>
    <cellStyle name="20% - Accent6 2 8" xfId="1805"/>
    <cellStyle name="20% - Accent6 2 8 2" xfId="1806"/>
    <cellStyle name="20% - Accent6 2 9" xfId="1807"/>
    <cellStyle name="20% - Accent6 2 9 2" xfId="1808"/>
    <cellStyle name="20% - Accent6 3" xfId="1809"/>
    <cellStyle name="20% - Accent6 3 10" xfId="1810"/>
    <cellStyle name="20% - Accent6 3 10 2" xfId="1811"/>
    <cellStyle name="20% - Accent6 3 11" xfId="1812"/>
    <cellStyle name="20% - Accent6 3 11 2" xfId="1813"/>
    <cellStyle name="20% - Accent6 3 12" xfId="1814"/>
    <cellStyle name="20% - Accent6 3 2" xfId="1815"/>
    <cellStyle name="20% - Accent6 3 2 2" xfId="1816"/>
    <cellStyle name="20% - Accent6 3 2 2 2" xfId="1817"/>
    <cellStyle name="20% - Accent6 3 2 2 2 2" xfId="1818"/>
    <cellStyle name="20% - Accent6 3 2 2 3" xfId="1819"/>
    <cellStyle name="20% - Accent6 3 2 3" xfId="1820"/>
    <cellStyle name="20% - Accent6 3 2 3 2" xfId="1821"/>
    <cellStyle name="20% - Accent6 3 2 4" xfId="1822"/>
    <cellStyle name="20% - Accent6 3 2 4 2" xfId="1823"/>
    <cellStyle name="20% - Accent6 3 2 5" xfId="1824"/>
    <cellStyle name="20% - Accent6 3 2 5 2" xfId="1825"/>
    <cellStyle name="20% - Accent6 3 2 6" xfId="1826"/>
    <cellStyle name="20% - Accent6 3 3" xfId="1827"/>
    <cellStyle name="20% - Accent6 3 3 2" xfId="1828"/>
    <cellStyle name="20% - Accent6 3 3 2 2" xfId="1829"/>
    <cellStyle name="20% - Accent6 3 3 2 2 2" xfId="1830"/>
    <cellStyle name="20% - Accent6 3 3 2 3" xfId="1831"/>
    <cellStyle name="20% - Accent6 3 3 3" xfId="1832"/>
    <cellStyle name="20% - Accent6 3 3 3 2" xfId="1833"/>
    <cellStyle name="20% - Accent6 3 3 4" xfId="1834"/>
    <cellStyle name="20% - Accent6 3 3 4 2" xfId="1835"/>
    <cellStyle name="20% - Accent6 3 3 5" xfId="1836"/>
    <cellStyle name="20% - Accent6 3 3 5 2" xfId="1837"/>
    <cellStyle name="20% - Accent6 3 3 6" xfId="1838"/>
    <cellStyle name="20% - Accent6 3 4" xfId="1839"/>
    <cellStyle name="20% - Accent6 3 4 2" xfId="1840"/>
    <cellStyle name="20% - Accent6 3 4 2 2" xfId="1841"/>
    <cellStyle name="20% - Accent6 3 4 2 2 2" xfId="1842"/>
    <cellStyle name="20% - Accent6 3 4 2 3" xfId="1843"/>
    <cellStyle name="20% - Accent6 3 4 3" xfId="1844"/>
    <cellStyle name="20% - Accent6 3 4 3 2" xfId="1845"/>
    <cellStyle name="20% - Accent6 3 4 4" xfId="1846"/>
    <cellStyle name="20% - Accent6 3 4 4 2" xfId="1847"/>
    <cellStyle name="20% - Accent6 3 4 5" xfId="1848"/>
    <cellStyle name="20% - Accent6 3 4 5 2" xfId="1849"/>
    <cellStyle name="20% - Accent6 3 4 6" xfId="1850"/>
    <cellStyle name="20% - Accent6 3 5" xfId="1851"/>
    <cellStyle name="20% - Accent6 3 5 2" xfId="1852"/>
    <cellStyle name="20% - Accent6 3 5 2 2" xfId="1853"/>
    <cellStyle name="20% - Accent6 3 5 3" xfId="1854"/>
    <cellStyle name="20% - Accent6 3 5 3 2" xfId="1855"/>
    <cellStyle name="20% - Accent6 3 5 4" xfId="1856"/>
    <cellStyle name="20% - Accent6 3 5 4 2" xfId="1857"/>
    <cellStyle name="20% - Accent6 3 5 5" xfId="1858"/>
    <cellStyle name="20% - Accent6 3 6" xfId="1859"/>
    <cellStyle name="20% - Accent6 3 6 2" xfId="1860"/>
    <cellStyle name="20% - Accent6 3 6 2 2" xfId="1861"/>
    <cellStyle name="20% - Accent6 3 6 3" xfId="1862"/>
    <cellStyle name="20% - Accent6 3 6 3 2" xfId="1863"/>
    <cellStyle name="20% - Accent6 3 6 4" xfId="1864"/>
    <cellStyle name="20% - Accent6 3 6 4 2" xfId="1865"/>
    <cellStyle name="20% - Accent6 3 6 5" xfId="1866"/>
    <cellStyle name="20% - Accent6 3 7" xfId="1867"/>
    <cellStyle name="20% - Accent6 3 7 2" xfId="1868"/>
    <cellStyle name="20% - Accent6 3 7 2 2" xfId="1869"/>
    <cellStyle name="20% - Accent6 3 7 3" xfId="1870"/>
    <cellStyle name="20% - Accent6 3 8" xfId="1871"/>
    <cellStyle name="20% - Accent6 3 8 2" xfId="1872"/>
    <cellStyle name="20% - Accent6 3 9" xfId="1873"/>
    <cellStyle name="20% - Accent6 3 9 2" xfId="1874"/>
    <cellStyle name="20% - Accent6 4" xfId="1875"/>
    <cellStyle name="20% - Accent6 4 10" xfId="1876"/>
    <cellStyle name="20% - Accent6 4 10 2" xfId="1877"/>
    <cellStyle name="20% - Accent6 4 11" xfId="1878"/>
    <cellStyle name="20% - Accent6 4 11 2" xfId="1879"/>
    <cellStyle name="20% - Accent6 4 12" xfId="1880"/>
    <cellStyle name="20% - Accent6 4 2" xfId="1881"/>
    <cellStyle name="20% - Accent6 4 2 2" xfId="1882"/>
    <cellStyle name="20% - Accent6 4 2 2 2" xfId="1883"/>
    <cellStyle name="20% - Accent6 4 2 2 2 2" xfId="1884"/>
    <cellStyle name="20% - Accent6 4 2 2 3" xfId="1885"/>
    <cellStyle name="20% - Accent6 4 2 3" xfId="1886"/>
    <cellStyle name="20% - Accent6 4 2 3 2" xfId="1887"/>
    <cellStyle name="20% - Accent6 4 2 4" xfId="1888"/>
    <cellStyle name="20% - Accent6 4 2 4 2" xfId="1889"/>
    <cellStyle name="20% - Accent6 4 2 5" xfId="1890"/>
    <cellStyle name="20% - Accent6 4 2 5 2" xfId="1891"/>
    <cellStyle name="20% - Accent6 4 2 6" xfId="1892"/>
    <cellStyle name="20% - Accent6 4 3" xfId="1893"/>
    <cellStyle name="20% - Accent6 4 3 2" xfId="1894"/>
    <cellStyle name="20% - Accent6 4 3 2 2" xfId="1895"/>
    <cellStyle name="20% - Accent6 4 3 2 2 2" xfId="1896"/>
    <cellStyle name="20% - Accent6 4 3 2 3" xfId="1897"/>
    <cellStyle name="20% - Accent6 4 3 3" xfId="1898"/>
    <cellStyle name="20% - Accent6 4 3 3 2" xfId="1899"/>
    <cellStyle name="20% - Accent6 4 3 4" xfId="1900"/>
    <cellStyle name="20% - Accent6 4 3 4 2" xfId="1901"/>
    <cellStyle name="20% - Accent6 4 3 5" xfId="1902"/>
    <cellStyle name="20% - Accent6 4 3 5 2" xfId="1903"/>
    <cellStyle name="20% - Accent6 4 3 6" xfId="1904"/>
    <cellStyle name="20% - Accent6 4 4" xfId="1905"/>
    <cellStyle name="20% - Accent6 4 4 2" xfId="1906"/>
    <cellStyle name="20% - Accent6 4 4 2 2" xfId="1907"/>
    <cellStyle name="20% - Accent6 4 4 2 2 2" xfId="1908"/>
    <cellStyle name="20% - Accent6 4 4 2 3" xfId="1909"/>
    <cellStyle name="20% - Accent6 4 4 3" xfId="1910"/>
    <cellStyle name="20% - Accent6 4 4 3 2" xfId="1911"/>
    <cellStyle name="20% - Accent6 4 4 4" xfId="1912"/>
    <cellStyle name="20% - Accent6 4 4 4 2" xfId="1913"/>
    <cellStyle name="20% - Accent6 4 4 5" xfId="1914"/>
    <cellStyle name="20% - Accent6 4 4 5 2" xfId="1915"/>
    <cellStyle name="20% - Accent6 4 4 6" xfId="1916"/>
    <cellStyle name="20% - Accent6 4 5" xfId="1917"/>
    <cellStyle name="20% - Accent6 4 5 2" xfId="1918"/>
    <cellStyle name="20% - Accent6 4 5 2 2" xfId="1919"/>
    <cellStyle name="20% - Accent6 4 5 3" xfId="1920"/>
    <cellStyle name="20% - Accent6 4 5 3 2" xfId="1921"/>
    <cellStyle name="20% - Accent6 4 5 4" xfId="1922"/>
    <cellStyle name="20% - Accent6 4 5 4 2" xfId="1923"/>
    <cellStyle name="20% - Accent6 4 5 5" xfId="1924"/>
    <cellStyle name="20% - Accent6 4 6" xfId="1925"/>
    <cellStyle name="20% - Accent6 4 6 2" xfId="1926"/>
    <cellStyle name="20% - Accent6 4 6 2 2" xfId="1927"/>
    <cellStyle name="20% - Accent6 4 6 3" xfId="1928"/>
    <cellStyle name="20% - Accent6 4 6 3 2" xfId="1929"/>
    <cellStyle name="20% - Accent6 4 6 4" xfId="1930"/>
    <cellStyle name="20% - Accent6 4 6 4 2" xfId="1931"/>
    <cellStyle name="20% - Accent6 4 6 5" xfId="1932"/>
    <cellStyle name="20% - Accent6 4 7" xfId="1933"/>
    <cellStyle name="20% - Accent6 4 7 2" xfId="1934"/>
    <cellStyle name="20% - Accent6 4 7 2 2" xfId="1935"/>
    <cellStyle name="20% - Accent6 4 7 3" xfId="1936"/>
    <cellStyle name="20% - Accent6 4 8" xfId="1937"/>
    <cellStyle name="20% - Accent6 4 8 2" xfId="1938"/>
    <cellStyle name="20% - Accent6 4 9" xfId="1939"/>
    <cellStyle name="20% - Accent6 4 9 2" xfId="1940"/>
    <cellStyle name="20% - Accent6 5" xfId="1941"/>
    <cellStyle name="20% - Accent6 5 10" xfId="1942"/>
    <cellStyle name="20% - Accent6 5 10 2" xfId="1943"/>
    <cellStyle name="20% - Accent6 5 11" xfId="1944"/>
    <cellStyle name="20% - Accent6 5 11 2" xfId="1945"/>
    <cellStyle name="20% - Accent6 5 12" xfId="1946"/>
    <cellStyle name="20% - Accent6 5 2" xfId="1947"/>
    <cellStyle name="20% - Accent6 5 2 2" xfId="1948"/>
    <cellStyle name="20% - Accent6 5 2 2 2" xfId="1949"/>
    <cellStyle name="20% - Accent6 5 2 2 2 2" xfId="1950"/>
    <cellStyle name="20% - Accent6 5 2 2 3" xfId="1951"/>
    <cellStyle name="20% - Accent6 5 2 3" xfId="1952"/>
    <cellStyle name="20% - Accent6 5 2 3 2" xfId="1953"/>
    <cellStyle name="20% - Accent6 5 2 4" xfId="1954"/>
    <cellStyle name="20% - Accent6 5 2 4 2" xfId="1955"/>
    <cellStyle name="20% - Accent6 5 2 5" xfId="1956"/>
    <cellStyle name="20% - Accent6 5 2 5 2" xfId="1957"/>
    <cellStyle name="20% - Accent6 5 2 6" xfId="1958"/>
    <cellStyle name="20% - Accent6 5 3" xfId="1959"/>
    <cellStyle name="20% - Accent6 5 3 2" xfId="1960"/>
    <cellStyle name="20% - Accent6 5 3 2 2" xfId="1961"/>
    <cellStyle name="20% - Accent6 5 3 2 2 2" xfId="1962"/>
    <cellStyle name="20% - Accent6 5 3 2 3" xfId="1963"/>
    <cellStyle name="20% - Accent6 5 3 3" xfId="1964"/>
    <cellStyle name="20% - Accent6 5 3 3 2" xfId="1965"/>
    <cellStyle name="20% - Accent6 5 3 4" xfId="1966"/>
    <cellStyle name="20% - Accent6 5 3 4 2" xfId="1967"/>
    <cellStyle name="20% - Accent6 5 3 5" xfId="1968"/>
    <cellStyle name="20% - Accent6 5 3 5 2" xfId="1969"/>
    <cellStyle name="20% - Accent6 5 3 6" xfId="1970"/>
    <cellStyle name="20% - Accent6 5 4" xfId="1971"/>
    <cellStyle name="20% - Accent6 5 4 2" xfId="1972"/>
    <cellStyle name="20% - Accent6 5 4 2 2" xfId="1973"/>
    <cellStyle name="20% - Accent6 5 4 2 2 2" xfId="1974"/>
    <cellStyle name="20% - Accent6 5 4 2 3" xfId="1975"/>
    <cellStyle name="20% - Accent6 5 4 3" xfId="1976"/>
    <cellStyle name="20% - Accent6 5 4 3 2" xfId="1977"/>
    <cellStyle name="20% - Accent6 5 4 4" xfId="1978"/>
    <cellStyle name="20% - Accent6 5 4 4 2" xfId="1979"/>
    <cellStyle name="20% - Accent6 5 4 5" xfId="1980"/>
    <cellStyle name="20% - Accent6 5 4 5 2" xfId="1981"/>
    <cellStyle name="20% - Accent6 5 4 6" xfId="1982"/>
    <cellStyle name="20% - Accent6 5 5" xfId="1983"/>
    <cellStyle name="20% - Accent6 5 5 2" xfId="1984"/>
    <cellStyle name="20% - Accent6 5 5 2 2" xfId="1985"/>
    <cellStyle name="20% - Accent6 5 5 3" xfId="1986"/>
    <cellStyle name="20% - Accent6 5 5 3 2" xfId="1987"/>
    <cellStyle name="20% - Accent6 5 5 4" xfId="1988"/>
    <cellStyle name="20% - Accent6 5 5 4 2" xfId="1989"/>
    <cellStyle name="20% - Accent6 5 5 5" xfId="1990"/>
    <cellStyle name="20% - Accent6 5 6" xfId="1991"/>
    <cellStyle name="20% - Accent6 5 6 2" xfId="1992"/>
    <cellStyle name="20% - Accent6 5 6 2 2" xfId="1993"/>
    <cellStyle name="20% - Accent6 5 6 3" xfId="1994"/>
    <cellStyle name="20% - Accent6 5 6 3 2" xfId="1995"/>
    <cellStyle name="20% - Accent6 5 6 4" xfId="1996"/>
    <cellStyle name="20% - Accent6 5 6 4 2" xfId="1997"/>
    <cellStyle name="20% - Accent6 5 6 5" xfId="1998"/>
    <cellStyle name="20% - Accent6 5 7" xfId="1999"/>
    <cellStyle name="20% - Accent6 5 7 2" xfId="2000"/>
    <cellStyle name="20% - Accent6 5 7 2 2" xfId="2001"/>
    <cellStyle name="20% - Accent6 5 7 3" xfId="2002"/>
    <cellStyle name="20% - Accent6 5 8" xfId="2003"/>
    <cellStyle name="20% - Accent6 5 8 2" xfId="2004"/>
    <cellStyle name="20% - Accent6 5 9" xfId="2005"/>
    <cellStyle name="20% - Accent6 5 9 2" xfId="2006"/>
    <cellStyle name="20% - Accent6 6" xfId="2007"/>
    <cellStyle name="20% - Accent6 6 2" xfId="2008"/>
    <cellStyle name="20% - Accent6 6 2 2" xfId="2009"/>
    <cellStyle name="20% - Accent6 6 2 2 2" xfId="2010"/>
    <cellStyle name="20% - Accent6 6 2 3" xfId="2011"/>
    <cellStyle name="20% - Accent6 6 3" xfId="2012"/>
    <cellStyle name="20% - Accent6 6 3 2" xfId="2013"/>
    <cellStyle name="20% - Accent6 6 4" xfId="2014"/>
    <cellStyle name="20% - Accent6 6 4 2" xfId="2015"/>
    <cellStyle name="20% - Accent6 6 5" xfId="2016"/>
    <cellStyle name="20% - Accent6 6 5 2" xfId="2017"/>
    <cellStyle name="20% - Accent6 6 6" xfId="2018"/>
    <cellStyle name="20% - Accent6 7" xfId="2019"/>
    <cellStyle name="20% - Accent6 7 2" xfId="2020"/>
    <cellStyle name="20% - Accent6 7 2 2" xfId="2021"/>
    <cellStyle name="20% - Accent6 7 2 2 2" xfId="2022"/>
    <cellStyle name="20% - Accent6 7 2 3" xfId="2023"/>
    <cellStyle name="20% - Accent6 7 3" xfId="2024"/>
    <cellStyle name="20% - Accent6 7 3 2" xfId="2025"/>
    <cellStyle name="20% - Accent6 7 4" xfId="2026"/>
    <cellStyle name="20% - Accent6 7 4 2" xfId="2027"/>
    <cellStyle name="20% - Accent6 7 5" xfId="2028"/>
    <cellStyle name="20% - Accent6 7 5 2" xfId="2029"/>
    <cellStyle name="20% - Accent6 7 6" xfId="2030"/>
    <cellStyle name="20% - Accent6 8" xfId="2031"/>
    <cellStyle name="20% - Accent6 8 2" xfId="2032"/>
    <cellStyle name="20% - Accent6 8 2 2" xfId="2033"/>
    <cellStyle name="20% - Accent6 8 2 2 2" xfId="2034"/>
    <cellStyle name="20% - Accent6 8 2 3" xfId="2035"/>
    <cellStyle name="20% - Accent6 8 3" xfId="2036"/>
    <cellStyle name="20% - Accent6 8 3 2" xfId="2037"/>
    <cellStyle name="20% - Accent6 8 4" xfId="2038"/>
    <cellStyle name="20% - Accent6 8 4 2" xfId="2039"/>
    <cellStyle name="20% - Accent6 8 5" xfId="2040"/>
    <cellStyle name="20% - Accent6 8 5 2" xfId="2041"/>
    <cellStyle name="20% - Accent6 8 6" xfId="2042"/>
    <cellStyle name="20% - Accent6 9" xfId="2043"/>
    <cellStyle name="20% - Accent6 9 2" xfId="2044"/>
    <cellStyle name="20% - Accent6 9 2 2" xfId="2045"/>
    <cellStyle name="20% - Accent6 9 2 2 2" xfId="2046"/>
    <cellStyle name="20% - Accent6 9 2 3" xfId="2047"/>
    <cellStyle name="20% - Accent6 9 3" xfId="2048"/>
    <cellStyle name="20% - Accent6 9 3 2" xfId="2049"/>
    <cellStyle name="20% - Accent6 9 4" xfId="2050"/>
    <cellStyle name="20% - Accent6 9 4 2" xfId="2051"/>
    <cellStyle name="20% - Accent6 9 5" xfId="2052"/>
    <cellStyle name="20% - Accent6 9 5 2" xfId="2053"/>
    <cellStyle name="20% - Accent6 9 6" xfId="2054"/>
    <cellStyle name="40% - Accent1 10" xfId="2055"/>
    <cellStyle name="40% - Accent1 10 2" xfId="2056"/>
    <cellStyle name="40% - Accent1 10 2 2" xfId="2057"/>
    <cellStyle name="40% - Accent1 10 3" xfId="2058"/>
    <cellStyle name="40% - Accent1 10 3 2" xfId="2059"/>
    <cellStyle name="40% - Accent1 10 4" xfId="2060"/>
    <cellStyle name="40% - Accent1 10 4 2" xfId="2061"/>
    <cellStyle name="40% - Accent1 10 5" xfId="2062"/>
    <cellStyle name="40% - Accent1 11" xfId="2063"/>
    <cellStyle name="40% - Accent1 11 2" xfId="2064"/>
    <cellStyle name="40% - Accent1 11 2 2" xfId="2065"/>
    <cellStyle name="40% - Accent1 11 3" xfId="2066"/>
    <cellStyle name="40% - Accent1 11 3 2" xfId="2067"/>
    <cellStyle name="40% - Accent1 11 4" xfId="2068"/>
    <cellStyle name="40% - Accent1 11 4 2" xfId="2069"/>
    <cellStyle name="40% - Accent1 11 5" xfId="2070"/>
    <cellStyle name="40% - Accent1 12" xfId="2071"/>
    <cellStyle name="40% - Accent1 12 2" xfId="2072"/>
    <cellStyle name="40% - Accent1 12 2 2" xfId="2073"/>
    <cellStyle name="40% - Accent1 12 3" xfId="2074"/>
    <cellStyle name="40% - Accent1 13" xfId="2075"/>
    <cellStyle name="40% - Accent1 13 2" xfId="2076"/>
    <cellStyle name="40% - Accent1 14" xfId="2077"/>
    <cellStyle name="40% - Accent1 14 2" xfId="2078"/>
    <cellStyle name="40% - Accent1 15" xfId="2079"/>
    <cellStyle name="40% - Accent1 15 2" xfId="2080"/>
    <cellStyle name="40% - Accent1 16" xfId="2081"/>
    <cellStyle name="40% - Accent1 16 2" xfId="2082"/>
    <cellStyle name="40% - Accent1 17" xfId="2083"/>
    <cellStyle name="40% - Accent1 2" xfId="2084"/>
    <cellStyle name="40% - Accent1 2 10" xfId="2085"/>
    <cellStyle name="40% - Accent1 2 10 2" xfId="2086"/>
    <cellStyle name="40% - Accent1 2 11" xfId="2087"/>
    <cellStyle name="40% - Accent1 2 11 2" xfId="2088"/>
    <cellStyle name="40% - Accent1 2 12" xfId="2089"/>
    <cellStyle name="40% - Accent1 2 13" xfId="2090"/>
    <cellStyle name="40% - Accent1 2 2" xfId="2091"/>
    <cellStyle name="40% - Accent1 2 2 2" xfId="2092"/>
    <cellStyle name="40% - Accent1 2 2 2 2" xfId="2093"/>
    <cellStyle name="40% - Accent1 2 2 2 2 2" xfId="2094"/>
    <cellStyle name="40% - Accent1 2 2 2 3" xfId="2095"/>
    <cellStyle name="40% - Accent1 2 2 3" xfId="2096"/>
    <cellStyle name="40% - Accent1 2 2 3 2" xfId="2097"/>
    <cellStyle name="40% - Accent1 2 2 4" xfId="2098"/>
    <cellStyle name="40% - Accent1 2 2 4 2" xfId="2099"/>
    <cellStyle name="40% - Accent1 2 2 5" xfId="2100"/>
    <cellStyle name="40% - Accent1 2 2 5 2" xfId="2101"/>
    <cellStyle name="40% - Accent1 2 2 6" xfId="2102"/>
    <cellStyle name="40% - Accent1 2 3" xfId="2103"/>
    <cellStyle name="40% - Accent1 2 3 2" xfId="2104"/>
    <cellStyle name="40% - Accent1 2 3 2 2" xfId="2105"/>
    <cellStyle name="40% - Accent1 2 3 2 2 2" xfId="2106"/>
    <cellStyle name="40% - Accent1 2 3 2 3" xfId="2107"/>
    <cellStyle name="40% - Accent1 2 3 3" xfId="2108"/>
    <cellStyle name="40% - Accent1 2 3 3 2" xfId="2109"/>
    <cellStyle name="40% - Accent1 2 3 4" xfId="2110"/>
    <cellStyle name="40% - Accent1 2 3 4 2" xfId="2111"/>
    <cellStyle name="40% - Accent1 2 3 5" xfId="2112"/>
    <cellStyle name="40% - Accent1 2 3 5 2" xfId="2113"/>
    <cellStyle name="40% - Accent1 2 3 6" xfId="2114"/>
    <cellStyle name="40% - Accent1 2 4" xfId="2115"/>
    <cellStyle name="40% - Accent1 2 4 2" xfId="2116"/>
    <cellStyle name="40% - Accent1 2 4 2 2" xfId="2117"/>
    <cellStyle name="40% - Accent1 2 4 2 2 2" xfId="2118"/>
    <cellStyle name="40% - Accent1 2 4 2 3" xfId="2119"/>
    <cellStyle name="40% - Accent1 2 4 3" xfId="2120"/>
    <cellStyle name="40% - Accent1 2 4 3 2" xfId="2121"/>
    <cellStyle name="40% - Accent1 2 4 4" xfId="2122"/>
    <cellStyle name="40% - Accent1 2 4 4 2" xfId="2123"/>
    <cellStyle name="40% - Accent1 2 4 5" xfId="2124"/>
    <cellStyle name="40% - Accent1 2 4 5 2" xfId="2125"/>
    <cellStyle name="40% - Accent1 2 4 6" xfId="2126"/>
    <cellStyle name="40% - Accent1 2 5" xfId="2127"/>
    <cellStyle name="40% - Accent1 2 5 2" xfId="2128"/>
    <cellStyle name="40% - Accent1 2 5 2 2" xfId="2129"/>
    <cellStyle name="40% - Accent1 2 5 3" xfId="2130"/>
    <cellStyle name="40% - Accent1 2 5 3 2" xfId="2131"/>
    <cellStyle name="40% - Accent1 2 5 4" xfId="2132"/>
    <cellStyle name="40% - Accent1 2 5 4 2" xfId="2133"/>
    <cellStyle name="40% - Accent1 2 5 5" xfId="2134"/>
    <cellStyle name="40% - Accent1 2 6" xfId="2135"/>
    <cellStyle name="40% - Accent1 2 6 2" xfId="2136"/>
    <cellStyle name="40% - Accent1 2 6 2 2" xfId="2137"/>
    <cellStyle name="40% - Accent1 2 6 3" xfId="2138"/>
    <cellStyle name="40% - Accent1 2 6 3 2" xfId="2139"/>
    <cellStyle name="40% - Accent1 2 6 4" xfId="2140"/>
    <cellStyle name="40% - Accent1 2 6 4 2" xfId="2141"/>
    <cellStyle name="40% - Accent1 2 6 5" xfId="2142"/>
    <cellStyle name="40% - Accent1 2 7" xfId="2143"/>
    <cellStyle name="40% - Accent1 2 7 2" xfId="2144"/>
    <cellStyle name="40% - Accent1 2 7 2 2" xfId="2145"/>
    <cellStyle name="40% - Accent1 2 7 3" xfId="2146"/>
    <cellStyle name="40% - Accent1 2 8" xfId="2147"/>
    <cellStyle name="40% - Accent1 2 8 2" xfId="2148"/>
    <cellStyle name="40% - Accent1 2 9" xfId="2149"/>
    <cellStyle name="40% - Accent1 2 9 2" xfId="2150"/>
    <cellStyle name="40% - Accent1 3" xfId="2151"/>
    <cellStyle name="40% - Accent1 3 10" xfId="2152"/>
    <cellStyle name="40% - Accent1 3 10 2" xfId="2153"/>
    <cellStyle name="40% - Accent1 3 11" xfId="2154"/>
    <cellStyle name="40% - Accent1 3 11 2" xfId="2155"/>
    <cellStyle name="40% - Accent1 3 12" xfId="2156"/>
    <cellStyle name="40% - Accent1 3 2" xfId="2157"/>
    <cellStyle name="40% - Accent1 3 2 2" xfId="2158"/>
    <cellStyle name="40% - Accent1 3 2 2 2" xfId="2159"/>
    <cellStyle name="40% - Accent1 3 2 2 2 2" xfId="2160"/>
    <cellStyle name="40% - Accent1 3 2 2 3" xfId="2161"/>
    <cellStyle name="40% - Accent1 3 2 3" xfId="2162"/>
    <cellStyle name="40% - Accent1 3 2 3 2" xfId="2163"/>
    <cellStyle name="40% - Accent1 3 2 4" xfId="2164"/>
    <cellStyle name="40% - Accent1 3 2 4 2" xfId="2165"/>
    <cellStyle name="40% - Accent1 3 2 5" xfId="2166"/>
    <cellStyle name="40% - Accent1 3 2 5 2" xfId="2167"/>
    <cellStyle name="40% - Accent1 3 2 6" xfId="2168"/>
    <cellStyle name="40% - Accent1 3 3" xfId="2169"/>
    <cellStyle name="40% - Accent1 3 3 2" xfId="2170"/>
    <cellStyle name="40% - Accent1 3 3 2 2" xfId="2171"/>
    <cellStyle name="40% - Accent1 3 3 2 2 2" xfId="2172"/>
    <cellStyle name="40% - Accent1 3 3 2 3" xfId="2173"/>
    <cellStyle name="40% - Accent1 3 3 3" xfId="2174"/>
    <cellStyle name="40% - Accent1 3 3 3 2" xfId="2175"/>
    <cellStyle name="40% - Accent1 3 3 4" xfId="2176"/>
    <cellStyle name="40% - Accent1 3 3 4 2" xfId="2177"/>
    <cellStyle name="40% - Accent1 3 3 5" xfId="2178"/>
    <cellStyle name="40% - Accent1 3 3 5 2" xfId="2179"/>
    <cellStyle name="40% - Accent1 3 3 6" xfId="2180"/>
    <cellStyle name="40% - Accent1 3 4" xfId="2181"/>
    <cellStyle name="40% - Accent1 3 4 2" xfId="2182"/>
    <cellStyle name="40% - Accent1 3 4 2 2" xfId="2183"/>
    <cellStyle name="40% - Accent1 3 4 2 2 2" xfId="2184"/>
    <cellStyle name="40% - Accent1 3 4 2 3" xfId="2185"/>
    <cellStyle name="40% - Accent1 3 4 3" xfId="2186"/>
    <cellStyle name="40% - Accent1 3 4 3 2" xfId="2187"/>
    <cellStyle name="40% - Accent1 3 4 4" xfId="2188"/>
    <cellStyle name="40% - Accent1 3 4 4 2" xfId="2189"/>
    <cellStyle name="40% - Accent1 3 4 5" xfId="2190"/>
    <cellStyle name="40% - Accent1 3 4 5 2" xfId="2191"/>
    <cellStyle name="40% - Accent1 3 4 6" xfId="2192"/>
    <cellStyle name="40% - Accent1 3 5" xfId="2193"/>
    <cellStyle name="40% - Accent1 3 5 2" xfId="2194"/>
    <cellStyle name="40% - Accent1 3 5 2 2" xfId="2195"/>
    <cellStyle name="40% - Accent1 3 5 3" xfId="2196"/>
    <cellStyle name="40% - Accent1 3 5 3 2" xfId="2197"/>
    <cellStyle name="40% - Accent1 3 5 4" xfId="2198"/>
    <cellStyle name="40% - Accent1 3 5 4 2" xfId="2199"/>
    <cellStyle name="40% - Accent1 3 5 5" xfId="2200"/>
    <cellStyle name="40% - Accent1 3 6" xfId="2201"/>
    <cellStyle name="40% - Accent1 3 6 2" xfId="2202"/>
    <cellStyle name="40% - Accent1 3 6 2 2" xfId="2203"/>
    <cellStyle name="40% - Accent1 3 6 3" xfId="2204"/>
    <cellStyle name="40% - Accent1 3 6 3 2" xfId="2205"/>
    <cellStyle name="40% - Accent1 3 6 4" xfId="2206"/>
    <cellStyle name="40% - Accent1 3 6 4 2" xfId="2207"/>
    <cellStyle name="40% - Accent1 3 6 5" xfId="2208"/>
    <cellStyle name="40% - Accent1 3 7" xfId="2209"/>
    <cellStyle name="40% - Accent1 3 7 2" xfId="2210"/>
    <cellStyle name="40% - Accent1 3 7 2 2" xfId="2211"/>
    <cellStyle name="40% - Accent1 3 7 3" xfId="2212"/>
    <cellStyle name="40% - Accent1 3 8" xfId="2213"/>
    <cellStyle name="40% - Accent1 3 8 2" xfId="2214"/>
    <cellStyle name="40% - Accent1 3 9" xfId="2215"/>
    <cellStyle name="40% - Accent1 3 9 2" xfId="2216"/>
    <cellStyle name="40% - Accent1 4" xfId="2217"/>
    <cellStyle name="40% - Accent1 4 10" xfId="2218"/>
    <cellStyle name="40% - Accent1 4 10 2" xfId="2219"/>
    <cellStyle name="40% - Accent1 4 11" xfId="2220"/>
    <cellStyle name="40% - Accent1 4 11 2" xfId="2221"/>
    <cellStyle name="40% - Accent1 4 12" xfId="2222"/>
    <cellStyle name="40% - Accent1 4 2" xfId="2223"/>
    <cellStyle name="40% - Accent1 4 2 2" xfId="2224"/>
    <cellStyle name="40% - Accent1 4 2 2 2" xfId="2225"/>
    <cellStyle name="40% - Accent1 4 2 2 2 2" xfId="2226"/>
    <cellStyle name="40% - Accent1 4 2 2 3" xfId="2227"/>
    <cellStyle name="40% - Accent1 4 2 3" xfId="2228"/>
    <cellStyle name="40% - Accent1 4 2 3 2" xfId="2229"/>
    <cellStyle name="40% - Accent1 4 2 4" xfId="2230"/>
    <cellStyle name="40% - Accent1 4 2 4 2" xfId="2231"/>
    <cellStyle name="40% - Accent1 4 2 5" xfId="2232"/>
    <cellStyle name="40% - Accent1 4 2 5 2" xfId="2233"/>
    <cellStyle name="40% - Accent1 4 2 6" xfId="2234"/>
    <cellStyle name="40% - Accent1 4 3" xfId="2235"/>
    <cellStyle name="40% - Accent1 4 3 2" xfId="2236"/>
    <cellStyle name="40% - Accent1 4 3 2 2" xfId="2237"/>
    <cellStyle name="40% - Accent1 4 3 2 2 2" xfId="2238"/>
    <cellStyle name="40% - Accent1 4 3 2 3" xfId="2239"/>
    <cellStyle name="40% - Accent1 4 3 3" xfId="2240"/>
    <cellStyle name="40% - Accent1 4 3 3 2" xfId="2241"/>
    <cellStyle name="40% - Accent1 4 3 4" xfId="2242"/>
    <cellStyle name="40% - Accent1 4 3 4 2" xfId="2243"/>
    <cellStyle name="40% - Accent1 4 3 5" xfId="2244"/>
    <cellStyle name="40% - Accent1 4 3 5 2" xfId="2245"/>
    <cellStyle name="40% - Accent1 4 3 6" xfId="2246"/>
    <cellStyle name="40% - Accent1 4 4" xfId="2247"/>
    <cellStyle name="40% - Accent1 4 4 2" xfId="2248"/>
    <cellStyle name="40% - Accent1 4 4 2 2" xfId="2249"/>
    <cellStyle name="40% - Accent1 4 4 2 2 2" xfId="2250"/>
    <cellStyle name="40% - Accent1 4 4 2 3" xfId="2251"/>
    <cellStyle name="40% - Accent1 4 4 3" xfId="2252"/>
    <cellStyle name="40% - Accent1 4 4 3 2" xfId="2253"/>
    <cellStyle name="40% - Accent1 4 4 4" xfId="2254"/>
    <cellStyle name="40% - Accent1 4 4 4 2" xfId="2255"/>
    <cellStyle name="40% - Accent1 4 4 5" xfId="2256"/>
    <cellStyle name="40% - Accent1 4 4 5 2" xfId="2257"/>
    <cellStyle name="40% - Accent1 4 4 6" xfId="2258"/>
    <cellStyle name="40% - Accent1 4 5" xfId="2259"/>
    <cellStyle name="40% - Accent1 4 5 2" xfId="2260"/>
    <cellStyle name="40% - Accent1 4 5 2 2" xfId="2261"/>
    <cellStyle name="40% - Accent1 4 5 3" xfId="2262"/>
    <cellStyle name="40% - Accent1 4 5 3 2" xfId="2263"/>
    <cellStyle name="40% - Accent1 4 5 4" xfId="2264"/>
    <cellStyle name="40% - Accent1 4 5 4 2" xfId="2265"/>
    <cellStyle name="40% - Accent1 4 5 5" xfId="2266"/>
    <cellStyle name="40% - Accent1 4 6" xfId="2267"/>
    <cellStyle name="40% - Accent1 4 6 2" xfId="2268"/>
    <cellStyle name="40% - Accent1 4 6 2 2" xfId="2269"/>
    <cellStyle name="40% - Accent1 4 6 3" xfId="2270"/>
    <cellStyle name="40% - Accent1 4 6 3 2" xfId="2271"/>
    <cellStyle name="40% - Accent1 4 6 4" xfId="2272"/>
    <cellStyle name="40% - Accent1 4 6 4 2" xfId="2273"/>
    <cellStyle name="40% - Accent1 4 6 5" xfId="2274"/>
    <cellStyle name="40% - Accent1 4 7" xfId="2275"/>
    <cellStyle name="40% - Accent1 4 7 2" xfId="2276"/>
    <cellStyle name="40% - Accent1 4 7 2 2" xfId="2277"/>
    <cellStyle name="40% - Accent1 4 7 3" xfId="2278"/>
    <cellStyle name="40% - Accent1 4 8" xfId="2279"/>
    <cellStyle name="40% - Accent1 4 8 2" xfId="2280"/>
    <cellStyle name="40% - Accent1 4 9" xfId="2281"/>
    <cellStyle name="40% - Accent1 4 9 2" xfId="2282"/>
    <cellStyle name="40% - Accent1 5" xfId="2283"/>
    <cellStyle name="40% - Accent1 5 10" xfId="2284"/>
    <cellStyle name="40% - Accent1 5 10 2" xfId="2285"/>
    <cellStyle name="40% - Accent1 5 11" xfId="2286"/>
    <cellStyle name="40% - Accent1 5 11 2" xfId="2287"/>
    <cellStyle name="40% - Accent1 5 12" xfId="2288"/>
    <cellStyle name="40% - Accent1 5 2" xfId="2289"/>
    <cellStyle name="40% - Accent1 5 2 2" xfId="2290"/>
    <cellStyle name="40% - Accent1 5 2 2 2" xfId="2291"/>
    <cellStyle name="40% - Accent1 5 2 2 2 2" xfId="2292"/>
    <cellStyle name="40% - Accent1 5 2 2 3" xfId="2293"/>
    <cellStyle name="40% - Accent1 5 2 3" xfId="2294"/>
    <cellStyle name="40% - Accent1 5 2 3 2" xfId="2295"/>
    <cellStyle name="40% - Accent1 5 2 4" xfId="2296"/>
    <cellStyle name="40% - Accent1 5 2 4 2" xfId="2297"/>
    <cellStyle name="40% - Accent1 5 2 5" xfId="2298"/>
    <cellStyle name="40% - Accent1 5 2 5 2" xfId="2299"/>
    <cellStyle name="40% - Accent1 5 2 6" xfId="2300"/>
    <cellStyle name="40% - Accent1 5 3" xfId="2301"/>
    <cellStyle name="40% - Accent1 5 3 2" xfId="2302"/>
    <cellStyle name="40% - Accent1 5 3 2 2" xfId="2303"/>
    <cellStyle name="40% - Accent1 5 3 2 2 2" xfId="2304"/>
    <cellStyle name="40% - Accent1 5 3 2 3" xfId="2305"/>
    <cellStyle name="40% - Accent1 5 3 3" xfId="2306"/>
    <cellStyle name="40% - Accent1 5 3 3 2" xfId="2307"/>
    <cellStyle name="40% - Accent1 5 3 4" xfId="2308"/>
    <cellStyle name="40% - Accent1 5 3 4 2" xfId="2309"/>
    <cellStyle name="40% - Accent1 5 3 5" xfId="2310"/>
    <cellStyle name="40% - Accent1 5 3 5 2" xfId="2311"/>
    <cellStyle name="40% - Accent1 5 3 6" xfId="2312"/>
    <cellStyle name="40% - Accent1 5 4" xfId="2313"/>
    <cellStyle name="40% - Accent1 5 4 2" xfId="2314"/>
    <cellStyle name="40% - Accent1 5 4 2 2" xfId="2315"/>
    <cellStyle name="40% - Accent1 5 4 2 2 2" xfId="2316"/>
    <cellStyle name="40% - Accent1 5 4 2 3" xfId="2317"/>
    <cellStyle name="40% - Accent1 5 4 3" xfId="2318"/>
    <cellStyle name="40% - Accent1 5 4 3 2" xfId="2319"/>
    <cellStyle name="40% - Accent1 5 4 4" xfId="2320"/>
    <cellStyle name="40% - Accent1 5 4 4 2" xfId="2321"/>
    <cellStyle name="40% - Accent1 5 4 5" xfId="2322"/>
    <cellStyle name="40% - Accent1 5 4 5 2" xfId="2323"/>
    <cellStyle name="40% - Accent1 5 4 6" xfId="2324"/>
    <cellStyle name="40% - Accent1 5 5" xfId="2325"/>
    <cellStyle name="40% - Accent1 5 5 2" xfId="2326"/>
    <cellStyle name="40% - Accent1 5 5 2 2" xfId="2327"/>
    <cellStyle name="40% - Accent1 5 5 3" xfId="2328"/>
    <cellStyle name="40% - Accent1 5 5 3 2" xfId="2329"/>
    <cellStyle name="40% - Accent1 5 5 4" xfId="2330"/>
    <cellStyle name="40% - Accent1 5 5 4 2" xfId="2331"/>
    <cellStyle name="40% - Accent1 5 5 5" xfId="2332"/>
    <cellStyle name="40% - Accent1 5 6" xfId="2333"/>
    <cellStyle name="40% - Accent1 5 6 2" xfId="2334"/>
    <cellStyle name="40% - Accent1 5 6 2 2" xfId="2335"/>
    <cellStyle name="40% - Accent1 5 6 3" xfId="2336"/>
    <cellStyle name="40% - Accent1 5 6 3 2" xfId="2337"/>
    <cellStyle name="40% - Accent1 5 6 4" xfId="2338"/>
    <cellStyle name="40% - Accent1 5 6 4 2" xfId="2339"/>
    <cellStyle name="40% - Accent1 5 6 5" xfId="2340"/>
    <cellStyle name="40% - Accent1 5 7" xfId="2341"/>
    <cellStyle name="40% - Accent1 5 7 2" xfId="2342"/>
    <cellStyle name="40% - Accent1 5 7 2 2" xfId="2343"/>
    <cellStyle name="40% - Accent1 5 7 3" xfId="2344"/>
    <cellStyle name="40% - Accent1 5 8" xfId="2345"/>
    <cellStyle name="40% - Accent1 5 8 2" xfId="2346"/>
    <cellStyle name="40% - Accent1 5 9" xfId="2347"/>
    <cellStyle name="40% - Accent1 5 9 2" xfId="2348"/>
    <cellStyle name="40% - Accent1 6" xfId="2349"/>
    <cellStyle name="40% - Accent1 6 2" xfId="2350"/>
    <cellStyle name="40% - Accent1 6 2 2" xfId="2351"/>
    <cellStyle name="40% - Accent1 6 2 2 2" xfId="2352"/>
    <cellStyle name="40% - Accent1 6 2 3" xfId="2353"/>
    <cellStyle name="40% - Accent1 6 3" xfId="2354"/>
    <cellStyle name="40% - Accent1 6 3 2" xfId="2355"/>
    <cellStyle name="40% - Accent1 6 4" xfId="2356"/>
    <cellStyle name="40% - Accent1 6 4 2" xfId="2357"/>
    <cellStyle name="40% - Accent1 6 5" xfId="2358"/>
    <cellStyle name="40% - Accent1 6 5 2" xfId="2359"/>
    <cellStyle name="40% - Accent1 6 6" xfId="2360"/>
    <cellStyle name="40% - Accent1 7" xfId="2361"/>
    <cellStyle name="40% - Accent1 7 2" xfId="2362"/>
    <cellStyle name="40% - Accent1 7 2 2" xfId="2363"/>
    <cellStyle name="40% - Accent1 7 2 2 2" xfId="2364"/>
    <cellStyle name="40% - Accent1 7 2 3" xfId="2365"/>
    <cellStyle name="40% - Accent1 7 3" xfId="2366"/>
    <cellStyle name="40% - Accent1 7 3 2" xfId="2367"/>
    <cellStyle name="40% - Accent1 7 4" xfId="2368"/>
    <cellStyle name="40% - Accent1 7 4 2" xfId="2369"/>
    <cellStyle name="40% - Accent1 7 5" xfId="2370"/>
    <cellStyle name="40% - Accent1 7 5 2" xfId="2371"/>
    <cellStyle name="40% - Accent1 7 6" xfId="2372"/>
    <cellStyle name="40% - Accent1 8" xfId="2373"/>
    <cellStyle name="40% - Accent1 8 2" xfId="2374"/>
    <cellStyle name="40% - Accent1 8 2 2" xfId="2375"/>
    <cellStyle name="40% - Accent1 8 2 2 2" xfId="2376"/>
    <cellStyle name="40% - Accent1 8 2 3" xfId="2377"/>
    <cellStyle name="40% - Accent1 8 3" xfId="2378"/>
    <cellStyle name="40% - Accent1 8 3 2" xfId="2379"/>
    <cellStyle name="40% - Accent1 8 4" xfId="2380"/>
    <cellStyle name="40% - Accent1 8 4 2" xfId="2381"/>
    <cellStyle name="40% - Accent1 8 5" xfId="2382"/>
    <cellStyle name="40% - Accent1 8 5 2" xfId="2383"/>
    <cellStyle name="40% - Accent1 8 6" xfId="2384"/>
    <cellStyle name="40% - Accent1 9" xfId="2385"/>
    <cellStyle name="40% - Accent1 9 2" xfId="2386"/>
    <cellStyle name="40% - Accent1 9 2 2" xfId="2387"/>
    <cellStyle name="40% - Accent1 9 2 2 2" xfId="2388"/>
    <cellStyle name="40% - Accent1 9 2 3" xfId="2389"/>
    <cellStyle name="40% - Accent1 9 3" xfId="2390"/>
    <cellStyle name="40% - Accent1 9 3 2" xfId="2391"/>
    <cellStyle name="40% - Accent1 9 4" xfId="2392"/>
    <cellStyle name="40% - Accent1 9 4 2" xfId="2393"/>
    <cellStyle name="40% - Accent1 9 5" xfId="2394"/>
    <cellStyle name="40% - Accent1 9 5 2" xfId="2395"/>
    <cellStyle name="40% - Accent1 9 6" xfId="2396"/>
    <cellStyle name="40% - Accent2 10" xfId="2397"/>
    <cellStyle name="40% - Accent2 10 2" xfId="2398"/>
    <cellStyle name="40% - Accent2 10 2 2" xfId="2399"/>
    <cellStyle name="40% - Accent2 10 3" xfId="2400"/>
    <cellStyle name="40% - Accent2 10 3 2" xfId="2401"/>
    <cellStyle name="40% - Accent2 10 4" xfId="2402"/>
    <cellStyle name="40% - Accent2 10 4 2" xfId="2403"/>
    <cellStyle name="40% - Accent2 10 5" xfId="2404"/>
    <cellStyle name="40% - Accent2 11" xfId="2405"/>
    <cellStyle name="40% - Accent2 11 2" xfId="2406"/>
    <cellStyle name="40% - Accent2 11 2 2" xfId="2407"/>
    <cellStyle name="40% - Accent2 11 3" xfId="2408"/>
    <cellStyle name="40% - Accent2 11 3 2" xfId="2409"/>
    <cellStyle name="40% - Accent2 11 4" xfId="2410"/>
    <cellStyle name="40% - Accent2 11 4 2" xfId="2411"/>
    <cellStyle name="40% - Accent2 11 5" xfId="2412"/>
    <cellStyle name="40% - Accent2 12" xfId="2413"/>
    <cellStyle name="40% - Accent2 12 2" xfId="2414"/>
    <cellStyle name="40% - Accent2 12 2 2" xfId="2415"/>
    <cellStyle name="40% - Accent2 12 3" xfId="2416"/>
    <cellStyle name="40% - Accent2 13" xfId="2417"/>
    <cellStyle name="40% - Accent2 13 2" xfId="2418"/>
    <cellStyle name="40% - Accent2 14" xfId="2419"/>
    <cellStyle name="40% - Accent2 14 2" xfId="2420"/>
    <cellStyle name="40% - Accent2 15" xfId="2421"/>
    <cellStyle name="40% - Accent2 15 2" xfId="2422"/>
    <cellStyle name="40% - Accent2 16" xfId="2423"/>
    <cellStyle name="40% - Accent2 16 2" xfId="2424"/>
    <cellStyle name="40% - Accent2 17" xfId="2425"/>
    <cellStyle name="40% - Accent2 2" xfId="2426"/>
    <cellStyle name="40% - Accent2 2 10" xfId="2427"/>
    <cellStyle name="40% - Accent2 2 10 2" xfId="2428"/>
    <cellStyle name="40% - Accent2 2 11" xfId="2429"/>
    <cellStyle name="40% - Accent2 2 11 2" xfId="2430"/>
    <cellStyle name="40% - Accent2 2 12" xfId="2431"/>
    <cellStyle name="40% - Accent2 2 13" xfId="2432"/>
    <cellStyle name="40% - Accent2 2 2" xfId="2433"/>
    <cellStyle name="40% - Accent2 2 2 2" xfId="2434"/>
    <cellStyle name="40% - Accent2 2 2 2 2" xfId="2435"/>
    <cellStyle name="40% - Accent2 2 2 2 2 2" xfId="2436"/>
    <cellStyle name="40% - Accent2 2 2 2 3" xfId="2437"/>
    <cellStyle name="40% - Accent2 2 2 3" xfId="2438"/>
    <cellStyle name="40% - Accent2 2 2 3 2" xfId="2439"/>
    <cellStyle name="40% - Accent2 2 2 4" xfId="2440"/>
    <cellStyle name="40% - Accent2 2 2 4 2" xfId="2441"/>
    <cellStyle name="40% - Accent2 2 2 5" xfId="2442"/>
    <cellStyle name="40% - Accent2 2 2 5 2" xfId="2443"/>
    <cellStyle name="40% - Accent2 2 2 6" xfId="2444"/>
    <cellStyle name="40% - Accent2 2 3" xfId="2445"/>
    <cellStyle name="40% - Accent2 2 3 2" xfId="2446"/>
    <cellStyle name="40% - Accent2 2 3 2 2" xfId="2447"/>
    <cellStyle name="40% - Accent2 2 3 2 2 2" xfId="2448"/>
    <cellStyle name="40% - Accent2 2 3 2 3" xfId="2449"/>
    <cellStyle name="40% - Accent2 2 3 3" xfId="2450"/>
    <cellStyle name="40% - Accent2 2 3 3 2" xfId="2451"/>
    <cellStyle name="40% - Accent2 2 3 4" xfId="2452"/>
    <cellStyle name="40% - Accent2 2 3 4 2" xfId="2453"/>
    <cellStyle name="40% - Accent2 2 3 5" xfId="2454"/>
    <cellStyle name="40% - Accent2 2 3 5 2" xfId="2455"/>
    <cellStyle name="40% - Accent2 2 3 6" xfId="2456"/>
    <cellStyle name="40% - Accent2 2 4" xfId="2457"/>
    <cellStyle name="40% - Accent2 2 4 2" xfId="2458"/>
    <cellStyle name="40% - Accent2 2 4 2 2" xfId="2459"/>
    <cellStyle name="40% - Accent2 2 4 2 2 2" xfId="2460"/>
    <cellStyle name="40% - Accent2 2 4 2 3" xfId="2461"/>
    <cellStyle name="40% - Accent2 2 4 3" xfId="2462"/>
    <cellStyle name="40% - Accent2 2 4 3 2" xfId="2463"/>
    <cellStyle name="40% - Accent2 2 4 4" xfId="2464"/>
    <cellStyle name="40% - Accent2 2 4 4 2" xfId="2465"/>
    <cellStyle name="40% - Accent2 2 4 5" xfId="2466"/>
    <cellStyle name="40% - Accent2 2 4 5 2" xfId="2467"/>
    <cellStyle name="40% - Accent2 2 4 6" xfId="2468"/>
    <cellStyle name="40% - Accent2 2 5" xfId="2469"/>
    <cellStyle name="40% - Accent2 2 5 2" xfId="2470"/>
    <cellStyle name="40% - Accent2 2 5 2 2" xfId="2471"/>
    <cellStyle name="40% - Accent2 2 5 3" xfId="2472"/>
    <cellStyle name="40% - Accent2 2 5 3 2" xfId="2473"/>
    <cellStyle name="40% - Accent2 2 5 4" xfId="2474"/>
    <cellStyle name="40% - Accent2 2 5 4 2" xfId="2475"/>
    <cellStyle name="40% - Accent2 2 5 5" xfId="2476"/>
    <cellStyle name="40% - Accent2 2 6" xfId="2477"/>
    <cellStyle name="40% - Accent2 2 6 2" xfId="2478"/>
    <cellStyle name="40% - Accent2 2 6 2 2" xfId="2479"/>
    <cellStyle name="40% - Accent2 2 6 3" xfId="2480"/>
    <cellStyle name="40% - Accent2 2 6 3 2" xfId="2481"/>
    <cellStyle name="40% - Accent2 2 6 4" xfId="2482"/>
    <cellStyle name="40% - Accent2 2 6 4 2" xfId="2483"/>
    <cellStyle name="40% - Accent2 2 6 5" xfId="2484"/>
    <cellStyle name="40% - Accent2 2 7" xfId="2485"/>
    <cellStyle name="40% - Accent2 2 7 2" xfId="2486"/>
    <cellStyle name="40% - Accent2 2 7 2 2" xfId="2487"/>
    <cellStyle name="40% - Accent2 2 7 3" xfId="2488"/>
    <cellStyle name="40% - Accent2 2 8" xfId="2489"/>
    <cellStyle name="40% - Accent2 2 8 2" xfId="2490"/>
    <cellStyle name="40% - Accent2 2 9" xfId="2491"/>
    <cellStyle name="40% - Accent2 2 9 2" xfId="2492"/>
    <cellStyle name="40% - Accent2 3" xfId="2493"/>
    <cellStyle name="40% - Accent2 3 10" xfId="2494"/>
    <cellStyle name="40% - Accent2 3 10 2" xfId="2495"/>
    <cellStyle name="40% - Accent2 3 11" xfId="2496"/>
    <cellStyle name="40% - Accent2 3 11 2" xfId="2497"/>
    <cellStyle name="40% - Accent2 3 12" xfId="2498"/>
    <cellStyle name="40% - Accent2 3 2" xfId="2499"/>
    <cellStyle name="40% - Accent2 3 2 2" xfId="2500"/>
    <cellStyle name="40% - Accent2 3 2 2 2" xfId="2501"/>
    <cellStyle name="40% - Accent2 3 2 2 2 2" xfId="2502"/>
    <cellStyle name="40% - Accent2 3 2 2 3" xfId="2503"/>
    <cellStyle name="40% - Accent2 3 2 3" xfId="2504"/>
    <cellStyle name="40% - Accent2 3 2 3 2" xfId="2505"/>
    <cellStyle name="40% - Accent2 3 2 4" xfId="2506"/>
    <cellStyle name="40% - Accent2 3 2 4 2" xfId="2507"/>
    <cellStyle name="40% - Accent2 3 2 5" xfId="2508"/>
    <cellStyle name="40% - Accent2 3 2 5 2" xfId="2509"/>
    <cellStyle name="40% - Accent2 3 2 6" xfId="2510"/>
    <cellStyle name="40% - Accent2 3 3" xfId="2511"/>
    <cellStyle name="40% - Accent2 3 3 2" xfId="2512"/>
    <cellStyle name="40% - Accent2 3 3 2 2" xfId="2513"/>
    <cellStyle name="40% - Accent2 3 3 2 2 2" xfId="2514"/>
    <cellStyle name="40% - Accent2 3 3 2 3" xfId="2515"/>
    <cellStyle name="40% - Accent2 3 3 3" xfId="2516"/>
    <cellStyle name="40% - Accent2 3 3 3 2" xfId="2517"/>
    <cellStyle name="40% - Accent2 3 3 4" xfId="2518"/>
    <cellStyle name="40% - Accent2 3 3 4 2" xfId="2519"/>
    <cellStyle name="40% - Accent2 3 3 5" xfId="2520"/>
    <cellStyle name="40% - Accent2 3 3 5 2" xfId="2521"/>
    <cellStyle name="40% - Accent2 3 3 6" xfId="2522"/>
    <cellStyle name="40% - Accent2 3 4" xfId="2523"/>
    <cellStyle name="40% - Accent2 3 4 2" xfId="2524"/>
    <cellStyle name="40% - Accent2 3 4 2 2" xfId="2525"/>
    <cellStyle name="40% - Accent2 3 4 2 2 2" xfId="2526"/>
    <cellStyle name="40% - Accent2 3 4 2 3" xfId="2527"/>
    <cellStyle name="40% - Accent2 3 4 3" xfId="2528"/>
    <cellStyle name="40% - Accent2 3 4 3 2" xfId="2529"/>
    <cellStyle name="40% - Accent2 3 4 4" xfId="2530"/>
    <cellStyle name="40% - Accent2 3 4 4 2" xfId="2531"/>
    <cellStyle name="40% - Accent2 3 4 5" xfId="2532"/>
    <cellStyle name="40% - Accent2 3 4 5 2" xfId="2533"/>
    <cellStyle name="40% - Accent2 3 4 6" xfId="2534"/>
    <cellStyle name="40% - Accent2 3 5" xfId="2535"/>
    <cellStyle name="40% - Accent2 3 5 2" xfId="2536"/>
    <cellStyle name="40% - Accent2 3 5 2 2" xfId="2537"/>
    <cellStyle name="40% - Accent2 3 5 3" xfId="2538"/>
    <cellStyle name="40% - Accent2 3 5 3 2" xfId="2539"/>
    <cellStyle name="40% - Accent2 3 5 4" xfId="2540"/>
    <cellStyle name="40% - Accent2 3 5 4 2" xfId="2541"/>
    <cellStyle name="40% - Accent2 3 5 5" xfId="2542"/>
    <cellStyle name="40% - Accent2 3 6" xfId="2543"/>
    <cellStyle name="40% - Accent2 3 6 2" xfId="2544"/>
    <cellStyle name="40% - Accent2 3 6 2 2" xfId="2545"/>
    <cellStyle name="40% - Accent2 3 6 3" xfId="2546"/>
    <cellStyle name="40% - Accent2 3 6 3 2" xfId="2547"/>
    <cellStyle name="40% - Accent2 3 6 4" xfId="2548"/>
    <cellStyle name="40% - Accent2 3 6 4 2" xfId="2549"/>
    <cellStyle name="40% - Accent2 3 6 5" xfId="2550"/>
    <cellStyle name="40% - Accent2 3 7" xfId="2551"/>
    <cellStyle name="40% - Accent2 3 7 2" xfId="2552"/>
    <cellStyle name="40% - Accent2 3 7 2 2" xfId="2553"/>
    <cellStyle name="40% - Accent2 3 7 3" xfId="2554"/>
    <cellStyle name="40% - Accent2 3 8" xfId="2555"/>
    <cellStyle name="40% - Accent2 3 8 2" xfId="2556"/>
    <cellStyle name="40% - Accent2 3 9" xfId="2557"/>
    <cellStyle name="40% - Accent2 3 9 2" xfId="2558"/>
    <cellStyle name="40% - Accent2 4" xfId="2559"/>
    <cellStyle name="40% - Accent2 4 10" xfId="2560"/>
    <cellStyle name="40% - Accent2 4 10 2" xfId="2561"/>
    <cellStyle name="40% - Accent2 4 11" xfId="2562"/>
    <cellStyle name="40% - Accent2 4 11 2" xfId="2563"/>
    <cellStyle name="40% - Accent2 4 12" xfId="2564"/>
    <cellStyle name="40% - Accent2 4 2" xfId="2565"/>
    <cellStyle name="40% - Accent2 4 2 2" xfId="2566"/>
    <cellStyle name="40% - Accent2 4 2 2 2" xfId="2567"/>
    <cellStyle name="40% - Accent2 4 2 2 2 2" xfId="2568"/>
    <cellStyle name="40% - Accent2 4 2 2 3" xfId="2569"/>
    <cellStyle name="40% - Accent2 4 2 3" xfId="2570"/>
    <cellStyle name="40% - Accent2 4 2 3 2" xfId="2571"/>
    <cellStyle name="40% - Accent2 4 2 4" xfId="2572"/>
    <cellStyle name="40% - Accent2 4 2 4 2" xfId="2573"/>
    <cellStyle name="40% - Accent2 4 2 5" xfId="2574"/>
    <cellStyle name="40% - Accent2 4 2 5 2" xfId="2575"/>
    <cellStyle name="40% - Accent2 4 2 6" xfId="2576"/>
    <cellStyle name="40% - Accent2 4 3" xfId="2577"/>
    <cellStyle name="40% - Accent2 4 3 2" xfId="2578"/>
    <cellStyle name="40% - Accent2 4 3 2 2" xfId="2579"/>
    <cellStyle name="40% - Accent2 4 3 2 2 2" xfId="2580"/>
    <cellStyle name="40% - Accent2 4 3 2 3" xfId="2581"/>
    <cellStyle name="40% - Accent2 4 3 3" xfId="2582"/>
    <cellStyle name="40% - Accent2 4 3 3 2" xfId="2583"/>
    <cellStyle name="40% - Accent2 4 3 4" xfId="2584"/>
    <cellStyle name="40% - Accent2 4 3 4 2" xfId="2585"/>
    <cellStyle name="40% - Accent2 4 3 5" xfId="2586"/>
    <cellStyle name="40% - Accent2 4 3 5 2" xfId="2587"/>
    <cellStyle name="40% - Accent2 4 3 6" xfId="2588"/>
    <cellStyle name="40% - Accent2 4 4" xfId="2589"/>
    <cellStyle name="40% - Accent2 4 4 2" xfId="2590"/>
    <cellStyle name="40% - Accent2 4 4 2 2" xfId="2591"/>
    <cellStyle name="40% - Accent2 4 4 2 2 2" xfId="2592"/>
    <cellStyle name="40% - Accent2 4 4 2 3" xfId="2593"/>
    <cellStyle name="40% - Accent2 4 4 3" xfId="2594"/>
    <cellStyle name="40% - Accent2 4 4 3 2" xfId="2595"/>
    <cellStyle name="40% - Accent2 4 4 4" xfId="2596"/>
    <cellStyle name="40% - Accent2 4 4 4 2" xfId="2597"/>
    <cellStyle name="40% - Accent2 4 4 5" xfId="2598"/>
    <cellStyle name="40% - Accent2 4 4 5 2" xfId="2599"/>
    <cellStyle name="40% - Accent2 4 4 6" xfId="2600"/>
    <cellStyle name="40% - Accent2 4 5" xfId="2601"/>
    <cellStyle name="40% - Accent2 4 5 2" xfId="2602"/>
    <cellStyle name="40% - Accent2 4 5 2 2" xfId="2603"/>
    <cellStyle name="40% - Accent2 4 5 3" xfId="2604"/>
    <cellStyle name="40% - Accent2 4 5 3 2" xfId="2605"/>
    <cellStyle name="40% - Accent2 4 5 4" xfId="2606"/>
    <cellStyle name="40% - Accent2 4 5 4 2" xfId="2607"/>
    <cellStyle name="40% - Accent2 4 5 5" xfId="2608"/>
    <cellStyle name="40% - Accent2 4 6" xfId="2609"/>
    <cellStyle name="40% - Accent2 4 6 2" xfId="2610"/>
    <cellStyle name="40% - Accent2 4 6 2 2" xfId="2611"/>
    <cellStyle name="40% - Accent2 4 6 3" xfId="2612"/>
    <cellStyle name="40% - Accent2 4 6 3 2" xfId="2613"/>
    <cellStyle name="40% - Accent2 4 6 4" xfId="2614"/>
    <cellStyle name="40% - Accent2 4 6 4 2" xfId="2615"/>
    <cellStyle name="40% - Accent2 4 6 5" xfId="2616"/>
    <cellStyle name="40% - Accent2 4 7" xfId="2617"/>
    <cellStyle name="40% - Accent2 4 7 2" xfId="2618"/>
    <cellStyle name="40% - Accent2 4 7 2 2" xfId="2619"/>
    <cellStyle name="40% - Accent2 4 7 3" xfId="2620"/>
    <cellStyle name="40% - Accent2 4 8" xfId="2621"/>
    <cellStyle name="40% - Accent2 4 8 2" xfId="2622"/>
    <cellStyle name="40% - Accent2 4 9" xfId="2623"/>
    <cellStyle name="40% - Accent2 4 9 2" xfId="2624"/>
    <cellStyle name="40% - Accent2 5" xfId="2625"/>
    <cellStyle name="40% - Accent2 5 10" xfId="2626"/>
    <cellStyle name="40% - Accent2 5 10 2" xfId="2627"/>
    <cellStyle name="40% - Accent2 5 11" xfId="2628"/>
    <cellStyle name="40% - Accent2 5 11 2" xfId="2629"/>
    <cellStyle name="40% - Accent2 5 12" xfId="2630"/>
    <cellStyle name="40% - Accent2 5 2" xfId="2631"/>
    <cellStyle name="40% - Accent2 5 2 2" xfId="2632"/>
    <cellStyle name="40% - Accent2 5 2 2 2" xfId="2633"/>
    <cellStyle name="40% - Accent2 5 2 2 2 2" xfId="2634"/>
    <cellStyle name="40% - Accent2 5 2 2 3" xfId="2635"/>
    <cellStyle name="40% - Accent2 5 2 3" xfId="2636"/>
    <cellStyle name="40% - Accent2 5 2 3 2" xfId="2637"/>
    <cellStyle name="40% - Accent2 5 2 4" xfId="2638"/>
    <cellStyle name="40% - Accent2 5 2 4 2" xfId="2639"/>
    <cellStyle name="40% - Accent2 5 2 5" xfId="2640"/>
    <cellStyle name="40% - Accent2 5 2 5 2" xfId="2641"/>
    <cellStyle name="40% - Accent2 5 2 6" xfId="2642"/>
    <cellStyle name="40% - Accent2 5 3" xfId="2643"/>
    <cellStyle name="40% - Accent2 5 3 2" xfId="2644"/>
    <cellStyle name="40% - Accent2 5 3 2 2" xfId="2645"/>
    <cellStyle name="40% - Accent2 5 3 2 2 2" xfId="2646"/>
    <cellStyle name="40% - Accent2 5 3 2 3" xfId="2647"/>
    <cellStyle name="40% - Accent2 5 3 3" xfId="2648"/>
    <cellStyle name="40% - Accent2 5 3 3 2" xfId="2649"/>
    <cellStyle name="40% - Accent2 5 3 4" xfId="2650"/>
    <cellStyle name="40% - Accent2 5 3 4 2" xfId="2651"/>
    <cellStyle name="40% - Accent2 5 3 5" xfId="2652"/>
    <cellStyle name="40% - Accent2 5 3 5 2" xfId="2653"/>
    <cellStyle name="40% - Accent2 5 3 6" xfId="2654"/>
    <cellStyle name="40% - Accent2 5 4" xfId="2655"/>
    <cellStyle name="40% - Accent2 5 4 2" xfId="2656"/>
    <cellStyle name="40% - Accent2 5 4 2 2" xfId="2657"/>
    <cellStyle name="40% - Accent2 5 4 2 2 2" xfId="2658"/>
    <cellStyle name="40% - Accent2 5 4 2 3" xfId="2659"/>
    <cellStyle name="40% - Accent2 5 4 3" xfId="2660"/>
    <cellStyle name="40% - Accent2 5 4 3 2" xfId="2661"/>
    <cellStyle name="40% - Accent2 5 4 4" xfId="2662"/>
    <cellStyle name="40% - Accent2 5 4 4 2" xfId="2663"/>
    <cellStyle name="40% - Accent2 5 4 5" xfId="2664"/>
    <cellStyle name="40% - Accent2 5 4 5 2" xfId="2665"/>
    <cellStyle name="40% - Accent2 5 4 6" xfId="2666"/>
    <cellStyle name="40% - Accent2 5 5" xfId="2667"/>
    <cellStyle name="40% - Accent2 5 5 2" xfId="2668"/>
    <cellStyle name="40% - Accent2 5 5 2 2" xfId="2669"/>
    <cellStyle name="40% - Accent2 5 5 3" xfId="2670"/>
    <cellStyle name="40% - Accent2 5 5 3 2" xfId="2671"/>
    <cellStyle name="40% - Accent2 5 5 4" xfId="2672"/>
    <cellStyle name="40% - Accent2 5 5 4 2" xfId="2673"/>
    <cellStyle name="40% - Accent2 5 5 5" xfId="2674"/>
    <cellStyle name="40% - Accent2 5 6" xfId="2675"/>
    <cellStyle name="40% - Accent2 5 6 2" xfId="2676"/>
    <cellStyle name="40% - Accent2 5 6 2 2" xfId="2677"/>
    <cellStyle name="40% - Accent2 5 6 3" xfId="2678"/>
    <cellStyle name="40% - Accent2 5 6 3 2" xfId="2679"/>
    <cellStyle name="40% - Accent2 5 6 4" xfId="2680"/>
    <cellStyle name="40% - Accent2 5 6 4 2" xfId="2681"/>
    <cellStyle name="40% - Accent2 5 6 5" xfId="2682"/>
    <cellStyle name="40% - Accent2 5 7" xfId="2683"/>
    <cellStyle name="40% - Accent2 5 7 2" xfId="2684"/>
    <cellStyle name="40% - Accent2 5 7 2 2" xfId="2685"/>
    <cellStyle name="40% - Accent2 5 7 3" xfId="2686"/>
    <cellStyle name="40% - Accent2 5 8" xfId="2687"/>
    <cellStyle name="40% - Accent2 5 8 2" xfId="2688"/>
    <cellStyle name="40% - Accent2 5 9" xfId="2689"/>
    <cellStyle name="40% - Accent2 5 9 2" xfId="2690"/>
    <cellStyle name="40% - Accent2 6" xfId="2691"/>
    <cellStyle name="40% - Accent2 6 2" xfId="2692"/>
    <cellStyle name="40% - Accent2 6 2 2" xfId="2693"/>
    <cellStyle name="40% - Accent2 6 2 2 2" xfId="2694"/>
    <cellStyle name="40% - Accent2 6 2 3" xfId="2695"/>
    <cellStyle name="40% - Accent2 6 3" xfId="2696"/>
    <cellStyle name="40% - Accent2 6 3 2" xfId="2697"/>
    <cellStyle name="40% - Accent2 6 4" xfId="2698"/>
    <cellStyle name="40% - Accent2 6 4 2" xfId="2699"/>
    <cellStyle name="40% - Accent2 6 5" xfId="2700"/>
    <cellStyle name="40% - Accent2 6 5 2" xfId="2701"/>
    <cellStyle name="40% - Accent2 6 6" xfId="2702"/>
    <cellStyle name="40% - Accent2 7" xfId="2703"/>
    <cellStyle name="40% - Accent2 7 2" xfId="2704"/>
    <cellStyle name="40% - Accent2 7 2 2" xfId="2705"/>
    <cellStyle name="40% - Accent2 7 2 2 2" xfId="2706"/>
    <cellStyle name="40% - Accent2 7 2 3" xfId="2707"/>
    <cellStyle name="40% - Accent2 7 3" xfId="2708"/>
    <cellStyle name="40% - Accent2 7 3 2" xfId="2709"/>
    <cellStyle name="40% - Accent2 7 4" xfId="2710"/>
    <cellStyle name="40% - Accent2 7 4 2" xfId="2711"/>
    <cellStyle name="40% - Accent2 7 5" xfId="2712"/>
    <cellStyle name="40% - Accent2 7 5 2" xfId="2713"/>
    <cellStyle name="40% - Accent2 7 6" xfId="2714"/>
    <cellStyle name="40% - Accent2 8" xfId="2715"/>
    <cellStyle name="40% - Accent2 8 2" xfId="2716"/>
    <cellStyle name="40% - Accent2 8 2 2" xfId="2717"/>
    <cellStyle name="40% - Accent2 8 2 2 2" xfId="2718"/>
    <cellStyle name="40% - Accent2 8 2 3" xfId="2719"/>
    <cellStyle name="40% - Accent2 8 3" xfId="2720"/>
    <cellStyle name="40% - Accent2 8 3 2" xfId="2721"/>
    <cellStyle name="40% - Accent2 8 4" xfId="2722"/>
    <cellStyle name="40% - Accent2 8 4 2" xfId="2723"/>
    <cellStyle name="40% - Accent2 8 5" xfId="2724"/>
    <cellStyle name="40% - Accent2 8 5 2" xfId="2725"/>
    <cellStyle name="40% - Accent2 8 6" xfId="2726"/>
    <cellStyle name="40% - Accent2 9" xfId="2727"/>
    <cellStyle name="40% - Accent2 9 2" xfId="2728"/>
    <cellStyle name="40% - Accent2 9 2 2" xfId="2729"/>
    <cellStyle name="40% - Accent2 9 2 2 2" xfId="2730"/>
    <cellStyle name="40% - Accent2 9 2 3" xfId="2731"/>
    <cellStyle name="40% - Accent2 9 3" xfId="2732"/>
    <cellStyle name="40% - Accent2 9 3 2" xfId="2733"/>
    <cellStyle name="40% - Accent2 9 4" xfId="2734"/>
    <cellStyle name="40% - Accent2 9 4 2" xfId="2735"/>
    <cellStyle name="40% - Accent2 9 5" xfId="2736"/>
    <cellStyle name="40% - Accent2 9 5 2" xfId="2737"/>
    <cellStyle name="40% - Accent2 9 6" xfId="2738"/>
    <cellStyle name="40% - Accent3 10" xfId="2739"/>
    <cellStyle name="40% - Accent3 10 2" xfId="2740"/>
    <cellStyle name="40% - Accent3 10 2 2" xfId="2741"/>
    <cellStyle name="40% - Accent3 10 3" xfId="2742"/>
    <cellStyle name="40% - Accent3 10 3 2" xfId="2743"/>
    <cellStyle name="40% - Accent3 10 4" xfId="2744"/>
    <cellStyle name="40% - Accent3 10 4 2" xfId="2745"/>
    <cellStyle name="40% - Accent3 10 5" xfId="2746"/>
    <cellStyle name="40% - Accent3 11" xfId="2747"/>
    <cellStyle name="40% - Accent3 11 2" xfId="2748"/>
    <cellStyle name="40% - Accent3 11 2 2" xfId="2749"/>
    <cellStyle name="40% - Accent3 11 3" xfId="2750"/>
    <cellStyle name="40% - Accent3 11 3 2" xfId="2751"/>
    <cellStyle name="40% - Accent3 11 4" xfId="2752"/>
    <cellStyle name="40% - Accent3 11 4 2" xfId="2753"/>
    <cellStyle name="40% - Accent3 11 5" xfId="2754"/>
    <cellStyle name="40% - Accent3 12" xfId="2755"/>
    <cellStyle name="40% - Accent3 12 2" xfId="2756"/>
    <cellStyle name="40% - Accent3 12 2 2" xfId="2757"/>
    <cellStyle name="40% - Accent3 12 3" xfId="2758"/>
    <cellStyle name="40% - Accent3 13" xfId="2759"/>
    <cellStyle name="40% - Accent3 13 2" xfId="2760"/>
    <cellStyle name="40% - Accent3 14" xfId="2761"/>
    <cellStyle name="40% - Accent3 14 2" xfId="2762"/>
    <cellStyle name="40% - Accent3 15" xfId="2763"/>
    <cellStyle name="40% - Accent3 15 2" xfId="2764"/>
    <cellStyle name="40% - Accent3 16" xfId="2765"/>
    <cellStyle name="40% - Accent3 16 2" xfId="2766"/>
    <cellStyle name="40% - Accent3 17" xfId="2767"/>
    <cellStyle name="40% - Accent3 2" xfId="2768"/>
    <cellStyle name="40% - Accent3 2 10" xfId="2769"/>
    <cellStyle name="40% - Accent3 2 10 2" xfId="2770"/>
    <cellStyle name="40% - Accent3 2 11" xfId="2771"/>
    <cellStyle name="40% - Accent3 2 11 2" xfId="2772"/>
    <cellStyle name="40% - Accent3 2 12" xfId="2773"/>
    <cellStyle name="40% - Accent3 2 13" xfId="2774"/>
    <cellStyle name="40% - Accent3 2 2" xfId="2775"/>
    <cellStyle name="40% - Accent3 2 2 2" xfId="2776"/>
    <cellStyle name="40% - Accent3 2 2 2 2" xfId="2777"/>
    <cellStyle name="40% - Accent3 2 2 2 2 2" xfId="2778"/>
    <cellStyle name="40% - Accent3 2 2 2 3" xfId="2779"/>
    <cellStyle name="40% - Accent3 2 2 3" xfId="2780"/>
    <cellStyle name="40% - Accent3 2 2 3 2" xfId="2781"/>
    <cellStyle name="40% - Accent3 2 2 4" xfId="2782"/>
    <cellStyle name="40% - Accent3 2 2 4 2" xfId="2783"/>
    <cellStyle name="40% - Accent3 2 2 5" xfId="2784"/>
    <cellStyle name="40% - Accent3 2 2 5 2" xfId="2785"/>
    <cellStyle name="40% - Accent3 2 2 6" xfId="2786"/>
    <cellStyle name="40% - Accent3 2 3" xfId="2787"/>
    <cellStyle name="40% - Accent3 2 3 2" xfId="2788"/>
    <cellStyle name="40% - Accent3 2 3 2 2" xfId="2789"/>
    <cellStyle name="40% - Accent3 2 3 2 2 2" xfId="2790"/>
    <cellStyle name="40% - Accent3 2 3 2 3" xfId="2791"/>
    <cellStyle name="40% - Accent3 2 3 3" xfId="2792"/>
    <cellStyle name="40% - Accent3 2 3 3 2" xfId="2793"/>
    <cellStyle name="40% - Accent3 2 3 4" xfId="2794"/>
    <cellStyle name="40% - Accent3 2 3 4 2" xfId="2795"/>
    <cellStyle name="40% - Accent3 2 3 5" xfId="2796"/>
    <cellStyle name="40% - Accent3 2 3 5 2" xfId="2797"/>
    <cellStyle name="40% - Accent3 2 3 6" xfId="2798"/>
    <cellStyle name="40% - Accent3 2 4" xfId="2799"/>
    <cellStyle name="40% - Accent3 2 4 2" xfId="2800"/>
    <cellStyle name="40% - Accent3 2 4 2 2" xfId="2801"/>
    <cellStyle name="40% - Accent3 2 4 2 2 2" xfId="2802"/>
    <cellStyle name="40% - Accent3 2 4 2 3" xfId="2803"/>
    <cellStyle name="40% - Accent3 2 4 3" xfId="2804"/>
    <cellStyle name="40% - Accent3 2 4 3 2" xfId="2805"/>
    <cellStyle name="40% - Accent3 2 4 4" xfId="2806"/>
    <cellStyle name="40% - Accent3 2 4 4 2" xfId="2807"/>
    <cellStyle name="40% - Accent3 2 4 5" xfId="2808"/>
    <cellStyle name="40% - Accent3 2 4 5 2" xfId="2809"/>
    <cellStyle name="40% - Accent3 2 4 6" xfId="2810"/>
    <cellStyle name="40% - Accent3 2 5" xfId="2811"/>
    <cellStyle name="40% - Accent3 2 5 2" xfId="2812"/>
    <cellStyle name="40% - Accent3 2 5 2 2" xfId="2813"/>
    <cellStyle name="40% - Accent3 2 5 3" xfId="2814"/>
    <cellStyle name="40% - Accent3 2 5 3 2" xfId="2815"/>
    <cellStyle name="40% - Accent3 2 5 4" xfId="2816"/>
    <cellStyle name="40% - Accent3 2 5 4 2" xfId="2817"/>
    <cellStyle name="40% - Accent3 2 5 5" xfId="2818"/>
    <cellStyle name="40% - Accent3 2 6" xfId="2819"/>
    <cellStyle name="40% - Accent3 2 6 2" xfId="2820"/>
    <cellStyle name="40% - Accent3 2 6 2 2" xfId="2821"/>
    <cellStyle name="40% - Accent3 2 6 3" xfId="2822"/>
    <cellStyle name="40% - Accent3 2 6 3 2" xfId="2823"/>
    <cellStyle name="40% - Accent3 2 6 4" xfId="2824"/>
    <cellStyle name="40% - Accent3 2 6 4 2" xfId="2825"/>
    <cellStyle name="40% - Accent3 2 6 5" xfId="2826"/>
    <cellStyle name="40% - Accent3 2 7" xfId="2827"/>
    <cellStyle name="40% - Accent3 2 7 2" xfId="2828"/>
    <cellStyle name="40% - Accent3 2 7 2 2" xfId="2829"/>
    <cellStyle name="40% - Accent3 2 7 3" xfId="2830"/>
    <cellStyle name="40% - Accent3 2 8" xfId="2831"/>
    <cellStyle name="40% - Accent3 2 8 2" xfId="2832"/>
    <cellStyle name="40% - Accent3 2 9" xfId="2833"/>
    <cellStyle name="40% - Accent3 2 9 2" xfId="2834"/>
    <cellStyle name="40% - Accent3 3" xfId="2835"/>
    <cellStyle name="40% - Accent3 3 10" xfId="2836"/>
    <cellStyle name="40% - Accent3 3 10 2" xfId="2837"/>
    <cellStyle name="40% - Accent3 3 11" xfId="2838"/>
    <cellStyle name="40% - Accent3 3 11 2" xfId="2839"/>
    <cellStyle name="40% - Accent3 3 12" xfId="2840"/>
    <cellStyle name="40% - Accent3 3 2" xfId="2841"/>
    <cellStyle name="40% - Accent3 3 2 2" xfId="2842"/>
    <cellStyle name="40% - Accent3 3 2 2 2" xfId="2843"/>
    <cellStyle name="40% - Accent3 3 2 2 2 2" xfId="2844"/>
    <cellStyle name="40% - Accent3 3 2 2 3" xfId="2845"/>
    <cellStyle name="40% - Accent3 3 2 3" xfId="2846"/>
    <cellStyle name="40% - Accent3 3 2 3 2" xfId="2847"/>
    <cellStyle name="40% - Accent3 3 2 4" xfId="2848"/>
    <cellStyle name="40% - Accent3 3 2 4 2" xfId="2849"/>
    <cellStyle name="40% - Accent3 3 2 5" xfId="2850"/>
    <cellStyle name="40% - Accent3 3 2 5 2" xfId="2851"/>
    <cellStyle name="40% - Accent3 3 2 6" xfId="2852"/>
    <cellStyle name="40% - Accent3 3 3" xfId="2853"/>
    <cellStyle name="40% - Accent3 3 3 2" xfId="2854"/>
    <cellStyle name="40% - Accent3 3 3 2 2" xfId="2855"/>
    <cellStyle name="40% - Accent3 3 3 2 2 2" xfId="2856"/>
    <cellStyle name="40% - Accent3 3 3 2 3" xfId="2857"/>
    <cellStyle name="40% - Accent3 3 3 3" xfId="2858"/>
    <cellStyle name="40% - Accent3 3 3 3 2" xfId="2859"/>
    <cellStyle name="40% - Accent3 3 3 4" xfId="2860"/>
    <cellStyle name="40% - Accent3 3 3 4 2" xfId="2861"/>
    <cellStyle name="40% - Accent3 3 3 5" xfId="2862"/>
    <cellStyle name="40% - Accent3 3 3 5 2" xfId="2863"/>
    <cellStyle name="40% - Accent3 3 3 6" xfId="2864"/>
    <cellStyle name="40% - Accent3 3 4" xfId="2865"/>
    <cellStyle name="40% - Accent3 3 4 2" xfId="2866"/>
    <cellStyle name="40% - Accent3 3 4 2 2" xfId="2867"/>
    <cellStyle name="40% - Accent3 3 4 2 2 2" xfId="2868"/>
    <cellStyle name="40% - Accent3 3 4 2 3" xfId="2869"/>
    <cellStyle name="40% - Accent3 3 4 3" xfId="2870"/>
    <cellStyle name="40% - Accent3 3 4 3 2" xfId="2871"/>
    <cellStyle name="40% - Accent3 3 4 4" xfId="2872"/>
    <cellStyle name="40% - Accent3 3 4 4 2" xfId="2873"/>
    <cellStyle name="40% - Accent3 3 4 5" xfId="2874"/>
    <cellStyle name="40% - Accent3 3 4 5 2" xfId="2875"/>
    <cellStyle name="40% - Accent3 3 4 6" xfId="2876"/>
    <cellStyle name="40% - Accent3 3 5" xfId="2877"/>
    <cellStyle name="40% - Accent3 3 5 2" xfId="2878"/>
    <cellStyle name="40% - Accent3 3 5 2 2" xfId="2879"/>
    <cellStyle name="40% - Accent3 3 5 3" xfId="2880"/>
    <cellStyle name="40% - Accent3 3 5 3 2" xfId="2881"/>
    <cellStyle name="40% - Accent3 3 5 4" xfId="2882"/>
    <cellStyle name="40% - Accent3 3 5 4 2" xfId="2883"/>
    <cellStyle name="40% - Accent3 3 5 5" xfId="2884"/>
    <cellStyle name="40% - Accent3 3 6" xfId="2885"/>
    <cellStyle name="40% - Accent3 3 6 2" xfId="2886"/>
    <cellStyle name="40% - Accent3 3 6 2 2" xfId="2887"/>
    <cellStyle name="40% - Accent3 3 6 3" xfId="2888"/>
    <cellStyle name="40% - Accent3 3 6 3 2" xfId="2889"/>
    <cellStyle name="40% - Accent3 3 6 4" xfId="2890"/>
    <cellStyle name="40% - Accent3 3 6 4 2" xfId="2891"/>
    <cellStyle name="40% - Accent3 3 6 5" xfId="2892"/>
    <cellStyle name="40% - Accent3 3 7" xfId="2893"/>
    <cellStyle name="40% - Accent3 3 7 2" xfId="2894"/>
    <cellStyle name="40% - Accent3 3 7 2 2" xfId="2895"/>
    <cellStyle name="40% - Accent3 3 7 3" xfId="2896"/>
    <cellStyle name="40% - Accent3 3 8" xfId="2897"/>
    <cellStyle name="40% - Accent3 3 8 2" xfId="2898"/>
    <cellStyle name="40% - Accent3 3 9" xfId="2899"/>
    <cellStyle name="40% - Accent3 3 9 2" xfId="2900"/>
    <cellStyle name="40% - Accent3 4" xfId="2901"/>
    <cellStyle name="40% - Accent3 4 10" xfId="2902"/>
    <cellStyle name="40% - Accent3 4 10 2" xfId="2903"/>
    <cellStyle name="40% - Accent3 4 11" xfId="2904"/>
    <cellStyle name="40% - Accent3 4 11 2" xfId="2905"/>
    <cellStyle name="40% - Accent3 4 12" xfId="2906"/>
    <cellStyle name="40% - Accent3 4 2" xfId="2907"/>
    <cellStyle name="40% - Accent3 4 2 2" xfId="2908"/>
    <cellStyle name="40% - Accent3 4 2 2 2" xfId="2909"/>
    <cellStyle name="40% - Accent3 4 2 2 2 2" xfId="2910"/>
    <cellStyle name="40% - Accent3 4 2 2 3" xfId="2911"/>
    <cellStyle name="40% - Accent3 4 2 3" xfId="2912"/>
    <cellStyle name="40% - Accent3 4 2 3 2" xfId="2913"/>
    <cellStyle name="40% - Accent3 4 2 4" xfId="2914"/>
    <cellStyle name="40% - Accent3 4 2 4 2" xfId="2915"/>
    <cellStyle name="40% - Accent3 4 2 5" xfId="2916"/>
    <cellStyle name="40% - Accent3 4 2 5 2" xfId="2917"/>
    <cellStyle name="40% - Accent3 4 2 6" xfId="2918"/>
    <cellStyle name="40% - Accent3 4 3" xfId="2919"/>
    <cellStyle name="40% - Accent3 4 3 2" xfId="2920"/>
    <cellStyle name="40% - Accent3 4 3 2 2" xfId="2921"/>
    <cellStyle name="40% - Accent3 4 3 2 2 2" xfId="2922"/>
    <cellStyle name="40% - Accent3 4 3 2 3" xfId="2923"/>
    <cellStyle name="40% - Accent3 4 3 3" xfId="2924"/>
    <cellStyle name="40% - Accent3 4 3 3 2" xfId="2925"/>
    <cellStyle name="40% - Accent3 4 3 4" xfId="2926"/>
    <cellStyle name="40% - Accent3 4 3 4 2" xfId="2927"/>
    <cellStyle name="40% - Accent3 4 3 5" xfId="2928"/>
    <cellStyle name="40% - Accent3 4 3 5 2" xfId="2929"/>
    <cellStyle name="40% - Accent3 4 3 6" xfId="2930"/>
    <cellStyle name="40% - Accent3 4 4" xfId="2931"/>
    <cellStyle name="40% - Accent3 4 4 2" xfId="2932"/>
    <cellStyle name="40% - Accent3 4 4 2 2" xfId="2933"/>
    <cellStyle name="40% - Accent3 4 4 2 2 2" xfId="2934"/>
    <cellStyle name="40% - Accent3 4 4 2 3" xfId="2935"/>
    <cellStyle name="40% - Accent3 4 4 3" xfId="2936"/>
    <cellStyle name="40% - Accent3 4 4 3 2" xfId="2937"/>
    <cellStyle name="40% - Accent3 4 4 4" xfId="2938"/>
    <cellStyle name="40% - Accent3 4 4 4 2" xfId="2939"/>
    <cellStyle name="40% - Accent3 4 4 5" xfId="2940"/>
    <cellStyle name="40% - Accent3 4 4 5 2" xfId="2941"/>
    <cellStyle name="40% - Accent3 4 4 6" xfId="2942"/>
    <cellStyle name="40% - Accent3 4 5" xfId="2943"/>
    <cellStyle name="40% - Accent3 4 5 2" xfId="2944"/>
    <cellStyle name="40% - Accent3 4 5 2 2" xfId="2945"/>
    <cellStyle name="40% - Accent3 4 5 3" xfId="2946"/>
    <cellStyle name="40% - Accent3 4 5 3 2" xfId="2947"/>
    <cellStyle name="40% - Accent3 4 5 4" xfId="2948"/>
    <cellStyle name="40% - Accent3 4 5 4 2" xfId="2949"/>
    <cellStyle name="40% - Accent3 4 5 5" xfId="2950"/>
    <cellStyle name="40% - Accent3 4 6" xfId="2951"/>
    <cellStyle name="40% - Accent3 4 6 2" xfId="2952"/>
    <cellStyle name="40% - Accent3 4 6 2 2" xfId="2953"/>
    <cellStyle name="40% - Accent3 4 6 3" xfId="2954"/>
    <cellStyle name="40% - Accent3 4 6 3 2" xfId="2955"/>
    <cellStyle name="40% - Accent3 4 6 4" xfId="2956"/>
    <cellStyle name="40% - Accent3 4 6 4 2" xfId="2957"/>
    <cellStyle name="40% - Accent3 4 6 5" xfId="2958"/>
    <cellStyle name="40% - Accent3 4 7" xfId="2959"/>
    <cellStyle name="40% - Accent3 4 7 2" xfId="2960"/>
    <cellStyle name="40% - Accent3 4 7 2 2" xfId="2961"/>
    <cellStyle name="40% - Accent3 4 7 3" xfId="2962"/>
    <cellStyle name="40% - Accent3 4 8" xfId="2963"/>
    <cellStyle name="40% - Accent3 4 8 2" xfId="2964"/>
    <cellStyle name="40% - Accent3 4 9" xfId="2965"/>
    <cellStyle name="40% - Accent3 4 9 2" xfId="2966"/>
    <cellStyle name="40% - Accent3 5" xfId="2967"/>
    <cellStyle name="40% - Accent3 5 10" xfId="2968"/>
    <cellStyle name="40% - Accent3 5 10 2" xfId="2969"/>
    <cellStyle name="40% - Accent3 5 11" xfId="2970"/>
    <cellStyle name="40% - Accent3 5 11 2" xfId="2971"/>
    <cellStyle name="40% - Accent3 5 12" xfId="2972"/>
    <cellStyle name="40% - Accent3 5 2" xfId="2973"/>
    <cellStyle name="40% - Accent3 5 2 2" xfId="2974"/>
    <cellStyle name="40% - Accent3 5 2 2 2" xfId="2975"/>
    <cellStyle name="40% - Accent3 5 2 2 2 2" xfId="2976"/>
    <cellStyle name="40% - Accent3 5 2 2 3" xfId="2977"/>
    <cellStyle name="40% - Accent3 5 2 3" xfId="2978"/>
    <cellStyle name="40% - Accent3 5 2 3 2" xfId="2979"/>
    <cellStyle name="40% - Accent3 5 2 4" xfId="2980"/>
    <cellStyle name="40% - Accent3 5 2 4 2" xfId="2981"/>
    <cellStyle name="40% - Accent3 5 2 5" xfId="2982"/>
    <cellStyle name="40% - Accent3 5 2 5 2" xfId="2983"/>
    <cellStyle name="40% - Accent3 5 2 6" xfId="2984"/>
    <cellStyle name="40% - Accent3 5 3" xfId="2985"/>
    <cellStyle name="40% - Accent3 5 3 2" xfId="2986"/>
    <cellStyle name="40% - Accent3 5 3 2 2" xfId="2987"/>
    <cellStyle name="40% - Accent3 5 3 2 2 2" xfId="2988"/>
    <cellStyle name="40% - Accent3 5 3 2 3" xfId="2989"/>
    <cellStyle name="40% - Accent3 5 3 3" xfId="2990"/>
    <cellStyle name="40% - Accent3 5 3 3 2" xfId="2991"/>
    <cellStyle name="40% - Accent3 5 3 4" xfId="2992"/>
    <cellStyle name="40% - Accent3 5 3 4 2" xfId="2993"/>
    <cellStyle name="40% - Accent3 5 3 5" xfId="2994"/>
    <cellStyle name="40% - Accent3 5 3 5 2" xfId="2995"/>
    <cellStyle name="40% - Accent3 5 3 6" xfId="2996"/>
    <cellStyle name="40% - Accent3 5 4" xfId="2997"/>
    <cellStyle name="40% - Accent3 5 4 2" xfId="2998"/>
    <cellStyle name="40% - Accent3 5 4 2 2" xfId="2999"/>
    <cellStyle name="40% - Accent3 5 4 2 2 2" xfId="3000"/>
    <cellStyle name="40% - Accent3 5 4 2 3" xfId="3001"/>
    <cellStyle name="40% - Accent3 5 4 3" xfId="3002"/>
    <cellStyle name="40% - Accent3 5 4 3 2" xfId="3003"/>
    <cellStyle name="40% - Accent3 5 4 4" xfId="3004"/>
    <cellStyle name="40% - Accent3 5 4 4 2" xfId="3005"/>
    <cellStyle name="40% - Accent3 5 4 5" xfId="3006"/>
    <cellStyle name="40% - Accent3 5 4 5 2" xfId="3007"/>
    <cellStyle name="40% - Accent3 5 4 6" xfId="3008"/>
    <cellStyle name="40% - Accent3 5 5" xfId="3009"/>
    <cellStyle name="40% - Accent3 5 5 2" xfId="3010"/>
    <cellStyle name="40% - Accent3 5 5 2 2" xfId="3011"/>
    <cellStyle name="40% - Accent3 5 5 3" xfId="3012"/>
    <cellStyle name="40% - Accent3 5 5 3 2" xfId="3013"/>
    <cellStyle name="40% - Accent3 5 5 4" xfId="3014"/>
    <cellStyle name="40% - Accent3 5 5 4 2" xfId="3015"/>
    <cellStyle name="40% - Accent3 5 5 5" xfId="3016"/>
    <cellStyle name="40% - Accent3 5 6" xfId="3017"/>
    <cellStyle name="40% - Accent3 5 6 2" xfId="3018"/>
    <cellStyle name="40% - Accent3 5 6 2 2" xfId="3019"/>
    <cellStyle name="40% - Accent3 5 6 3" xfId="3020"/>
    <cellStyle name="40% - Accent3 5 6 3 2" xfId="3021"/>
    <cellStyle name="40% - Accent3 5 6 4" xfId="3022"/>
    <cellStyle name="40% - Accent3 5 6 4 2" xfId="3023"/>
    <cellStyle name="40% - Accent3 5 6 5" xfId="3024"/>
    <cellStyle name="40% - Accent3 5 7" xfId="3025"/>
    <cellStyle name="40% - Accent3 5 7 2" xfId="3026"/>
    <cellStyle name="40% - Accent3 5 7 2 2" xfId="3027"/>
    <cellStyle name="40% - Accent3 5 7 3" xfId="3028"/>
    <cellStyle name="40% - Accent3 5 8" xfId="3029"/>
    <cellStyle name="40% - Accent3 5 8 2" xfId="3030"/>
    <cellStyle name="40% - Accent3 5 9" xfId="3031"/>
    <cellStyle name="40% - Accent3 5 9 2" xfId="3032"/>
    <cellStyle name="40% - Accent3 6" xfId="3033"/>
    <cellStyle name="40% - Accent3 6 2" xfId="3034"/>
    <cellStyle name="40% - Accent3 6 2 2" xfId="3035"/>
    <cellStyle name="40% - Accent3 6 2 2 2" xfId="3036"/>
    <cellStyle name="40% - Accent3 6 2 3" xfId="3037"/>
    <cellStyle name="40% - Accent3 6 3" xfId="3038"/>
    <cellStyle name="40% - Accent3 6 3 2" xfId="3039"/>
    <cellStyle name="40% - Accent3 6 4" xfId="3040"/>
    <cellStyle name="40% - Accent3 6 4 2" xfId="3041"/>
    <cellStyle name="40% - Accent3 6 5" xfId="3042"/>
    <cellStyle name="40% - Accent3 6 5 2" xfId="3043"/>
    <cellStyle name="40% - Accent3 6 6" xfId="3044"/>
    <cellStyle name="40% - Accent3 7" xfId="3045"/>
    <cellStyle name="40% - Accent3 7 2" xfId="3046"/>
    <cellStyle name="40% - Accent3 7 2 2" xfId="3047"/>
    <cellStyle name="40% - Accent3 7 2 2 2" xfId="3048"/>
    <cellStyle name="40% - Accent3 7 2 3" xfId="3049"/>
    <cellStyle name="40% - Accent3 7 3" xfId="3050"/>
    <cellStyle name="40% - Accent3 7 3 2" xfId="3051"/>
    <cellStyle name="40% - Accent3 7 4" xfId="3052"/>
    <cellStyle name="40% - Accent3 7 4 2" xfId="3053"/>
    <cellStyle name="40% - Accent3 7 5" xfId="3054"/>
    <cellStyle name="40% - Accent3 7 5 2" xfId="3055"/>
    <cellStyle name="40% - Accent3 7 6" xfId="3056"/>
    <cellStyle name="40% - Accent3 8" xfId="3057"/>
    <cellStyle name="40% - Accent3 8 2" xfId="3058"/>
    <cellStyle name="40% - Accent3 8 2 2" xfId="3059"/>
    <cellStyle name="40% - Accent3 8 2 2 2" xfId="3060"/>
    <cellStyle name="40% - Accent3 8 2 3" xfId="3061"/>
    <cellStyle name="40% - Accent3 8 3" xfId="3062"/>
    <cellStyle name="40% - Accent3 8 3 2" xfId="3063"/>
    <cellStyle name="40% - Accent3 8 4" xfId="3064"/>
    <cellStyle name="40% - Accent3 8 4 2" xfId="3065"/>
    <cellStyle name="40% - Accent3 8 5" xfId="3066"/>
    <cellStyle name="40% - Accent3 8 5 2" xfId="3067"/>
    <cellStyle name="40% - Accent3 8 6" xfId="3068"/>
    <cellStyle name="40% - Accent3 9" xfId="3069"/>
    <cellStyle name="40% - Accent3 9 2" xfId="3070"/>
    <cellStyle name="40% - Accent3 9 2 2" xfId="3071"/>
    <cellStyle name="40% - Accent3 9 2 2 2" xfId="3072"/>
    <cellStyle name="40% - Accent3 9 2 3" xfId="3073"/>
    <cellStyle name="40% - Accent3 9 3" xfId="3074"/>
    <cellStyle name="40% - Accent3 9 3 2" xfId="3075"/>
    <cellStyle name="40% - Accent3 9 4" xfId="3076"/>
    <cellStyle name="40% - Accent3 9 4 2" xfId="3077"/>
    <cellStyle name="40% - Accent3 9 5" xfId="3078"/>
    <cellStyle name="40% - Accent3 9 5 2" xfId="3079"/>
    <cellStyle name="40% - Accent3 9 6" xfId="3080"/>
    <cellStyle name="40% - Accent4 10" xfId="3081"/>
    <cellStyle name="40% - Accent4 10 2" xfId="3082"/>
    <cellStyle name="40% - Accent4 10 2 2" xfId="3083"/>
    <cellStyle name="40% - Accent4 10 3" xfId="3084"/>
    <cellStyle name="40% - Accent4 10 3 2" xfId="3085"/>
    <cellStyle name="40% - Accent4 10 4" xfId="3086"/>
    <cellStyle name="40% - Accent4 10 4 2" xfId="3087"/>
    <cellStyle name="40% - Accent4 10 5" xfId="3088"/>
    <cellStyle name="40% - Accent4 11" xfId="3089"/>
    <cellStyle name="40% - Accent4 11 2" xfId="3090"/>
    <cellStyle name="40% - Accent4 11 2 2" xfId="3091"/>
    <cellStyle name="40% - Accent4 11 3" xfId="3092"/>
    <cellStyle name="40% - Accent4 11 3 2" xfId="3093"/>
    <cellStyle name="40% - Accent4 11 4" xfId="3094"/>
    <cellStyle name="40% - Accent4 11 4 2" xfId="3095"/>
    <cellStyle name="40% - Accent4 11 5" xfId="3096"/>
    <cellStyle name="40% - Accent4 12" xfId="3097"/>
    <cellStyle name="40% - Accent4 12 2" xfId="3098"/>
    <cellStyle name="40% - Accent4 12 2 2" xfId="3099"/>
    <cellStyle name="40% - Accent4 12 3" xfId="3100"/>
    <cellStyle name="40% - Accent4 13" xfId="3101"/>
    <cellStyle name="40% - Accent4 13 2" xfId="3102"/>
    <cellStyle name="40% - Accent4 14" xfId="3103"/>
    <cellStyle name="40% - Accent4 14 2" xfId="3104"/>
    <cellStyle name="40% - Accent4 15" xfId="3105"/>
    <cellStyle name="40% - Accent4 15 2" xfId="3106"/>
    <cellStyle name="40% - Accent4 16" xfId="3107"/>
    <cellStyle name="40% - Accent4 16 2" xfId="3108"/>
    <cellStyle name="40% - Accent4 17" xfId="3109"/>
    <cellStyle name="40% - Accent4 2" xfId="3110"/>
    <cellStyle name="40% - Accent4 2 10" xfId="3111"/>
    <cellStyle name="40% - Accent4 2 10 2" xfId="3112"/>
    <cellStyle name="40% - Accent4 2 11" xfId="3113"/>
    <cellStyle name="40% - Accent4 2 11 2" xfId="3114"/>
    <cellStyle name="40% - Accent4 2 12" xfId="3115"/>
    <cellStyle name="40% - Accent4 2 13" xfId="3116"/>
    <cellStyle name="40% - Accent4 2 2" xfId="3117"/>
    <cellStyle name="40% - Accent4 2 2 2" xfId="3118"/>
    <cellStyle name="40% - Accent4 2 2 2 2" xfId="3119"/>
    <cellStyle name="40% - Accent4 2 2 2 2 2" xfId="3120"/>
    <cellStyle name="40% - Accent4 2 2 2 3" xfId="3121"/>
    <cellStyle name="40% - Accent4 2 2 3" xfId="3122"/>
    <cellStyle name="40% - Accent4 2 2 3 2" xfId="3123"/>
    <cellStyle name="40% - Accent4 2 2 4" xfId="3124"/>
    <cellStyle name="40% - Accent4 2 2 4 2" xfId="3125"/>
    <cellStyle name="40% - Accent4 2 2 5" xfId="3126"/>
    <cellStyle name="40% - Accent4 2 2 5 2" xfId="3127"/>
    <cellStyle name="40% - Accent4 2 2 6" xfId="3128"/>
    <cellStyle name="40% - Accent4 2 3" xfId="3129"/>
    <cellStyle name="40% - Accent4 2 3 2" xfId="3130"/>
    <cellStyle name="40% - Accent4 2 3 2 2" xfId="3131"/>
    <cellStyle name="40% - Accent4 2 3 2 2 2" xfId="3132"/>
    <cellStyle name="40% - Accent4 2 3 2 3" xfId="3133"/>
    <cellStyle name="40% - Accent4 2 3 3" xfId="3134"/>
    <cellStyle name="40% - Accent4 2 3 3 2" xfId="3135"/>
    <cellStyle name="40% - Accent4 2 3 4" xfId="3136"/>
    <cellStyle name="40% - Accent4 2 3 4 2" xfId="3137"/>
    <cellStyle name="40% - Accent4 2 3 5" xfId="3138"/>
    <cellStyle name="40% - Accent4 2 3 5 2" xfId="3139"/>
    <cellStyle name="40% - Accent4 2 3 6" xfId="3140"/>
    <cellStyle name="40% - Accent4 2 4" xfId="3141"/>
    <cellStyle name="40% - Accent4 2 4 2" xfId="3142"/>
    <cellStyle name="40% - Accent4 2 4 2 2" xfId="3143"/>
    <cellStyle name="40% - Accent4 2 4 2 2 2" xfId="3144"/>
    <cellStyle name="40% - Accent4 2 4 2 3" xfId="3145"/>
    <cellStyle name="40% - Accent4 2 4 3" xfId="3146"/>
    <cellStyle name="40% - Accent4 2 4 3 2" xfId="3147"/>
    <cellStyle name="40% - Accent4 2 4 4" xfId="3148"/>
    <cellStyle name="40% - Accent4 2 4 4 2" xfId="3149"/>
    <cellStyle name="40% - Accent4 2 4 5" xfId="3150"/>
    <cellStyle name="40% - Accent4 2 4 5 2" xfId="3151"/>
    <cellStyle name="40% - Accent4 2 4 6" xfId="3152"/>
    <cellStyle name="40% - Accent4 2 5" xfId="3153"/>
    <cellStyle name="40% - Accent4 2 5 2" xfId="3154"/>
    <cellStyle name="40% - Accent4 2 5 2 2" xfId="3155"/>
    <cellStyle name="40% - Accent4 2 5 3" xfId="3156"/>
    <cellStyle name="40% - Accent4 2 5 3 2" xfId="3157"/>
    <cellStyle name="40% - Accent4 2 5 4" xfId="3158"/>
    <cellStyle name="40% - Accent4 2 5 4 2" xfId="3159"/>
    <cellStyle name="40% - Accent4 2 5 5" xfId="3160"/>
    <cellStyle name="40% - Accent4 2 6" xfId="3161"/>
    <cellStyle name="40% - Accent4 2 6 2" xfId="3162"/>
    <cellStyle name="40% - Accent4 2 6 2 2" xfId="3163"/>
    <cellStyle name="40% - Accent4 2 6 3" xfId="3164"/>
    <cellStyle name="40% - Accent4 2 6 3 2" xfId="3165"/>
    <cellStyle name="40% - Accent4 2 6 4" xfId="3166"/>
    <cellStyle name="40% - Accent4 2 6 4 2" xfId="3167"/>
    <cellStyle name="40% - Accent4 2 6 5" xfId="3168"/>
    <cellStyle name="40% - Accent4 2 7" xfId="3169"/>
    <cellStyle name="40% - Accent4 2 7 2" xfId="3170"/>
    <cellStyle name="40% - Accent4 2 7 2 2" xfId="3171"/>
    <cellStyle name="40% - Accent4 2 7 3" xfId="3172"/>
    <cellStyle name="40% - Accent4 2 8" xfId="3173"/>
    <cellStyle name="40% - Accent4 2 8 2" xfId="3174"/>
    <cellStyle name="40% - Accent4 2 9" xfId="3175"/>
    <cellStyle name="40% - Accent4 2 9 2" xfId="3176"/>
    <cellStyle name="40% - Accent4 3" xfId="3177"/>
    <cellStyle name="40% - Accent4 3 10" xfId="3178"/>
    <cellStyle name="40% - Accent4 3 10 2" xfId="3179"/>
    <cellStyle name="40% - Accent4 3 11" xfId="3180"/>
    <cellStyle name="40% - Accent4 3 11 2" xfId="3181"/>
    <cellStyle name="40% - Accent4 3 12" xfId="3182"/>
    <cellStyle name="40% - Accent4 3 2" xfId="3183"/>
    <cellStyle name="40% - Accent4 3 2 2" xfId="3184"/>
    <cellStyle name="40% - Accent4 3 2 2 2" xfId="3185"/>
    <cellStyle name="40% - Accent4 3 2 2 2 2" xfId="3186"/>
    <cellStyle name="40% - Accent4 3 2 2 3" xfId="3187"/>
    <cellStyle name="40% - Accent4 3 2 3" xfId="3188"/>
    <cellStyle name="40% - Accent4 3 2 3 2" xfId="3189"/>
    <cellStyle name="40% - Accent4 3 2 4" xfId="3190"/>
    <cellStyle name="40% - Accent4 3 2 4 2" xfId="3191"/>
    <cellStyle name="40% - Accent4 3 2 5" xfId="3192"/>
    <cellStyle name="40% - Accent4 3 2 5 2" xfId="3193"/>
    <cellStyle name="40% - Accent4 3 2 6" xfId="3194"/>
    <cellStyle name="40% - Accent4 3 3" xfId="3195"/>
    <cellStyle name="40% - Accent4 3 3 2" xfId="3196"/>
    <cellStyle name="40% - Accent4 3 3 2 2" xfId="3197"/>
    <cellStyle name="40% - Accent4 3 3 2 2 2" xfId="3198"/>
    <cellStyle name="40% - Accent4 3 3 2 3" xfId="3199"/>
    <cellStyle name="40% - Accent4 3 3 3" xfId="3200"/>
    <cellStyle name="40% - Accent4 3 3 3 2" xfId="3201"/>
    <cellStyle name="40% - Accent4 3 3 4" xfId="3202"/>
    <cellStyle name="40% - Accent4 3 3 4 2" xfId="3203"/>
    <cellStyle name="40% - Accent4 3 3 5" xfId="3204"/>
    <cellStyle name="40% - Accent4 3 3 5 2" xfId="3205"/>
    <cellStyle name="40% - Accent4 3 3 6" xfId="3206"/>
    <cellStyle name="40% - Accent4 3 4" xfId="3207"/>
    <cellStyle name="40% - Accent4 3 4 2" xfId="3208"/>
    <cellStyle name="40% - Accent4 3 4 2 2" xfId="3209"/>
    <cellStyle name="40% - Accent4 3 4 2 2 2" xfId="3210"/>
    <cellStyle name="40% - Accent4 3 4 2 3" xfId="3211"/>
    <cellStyle name="40% - Accent4 3 4 3" xfId="3212"/>
    <cellStyle name="40% - Accent4 3 4 3 2" xfId="3213"/>
    <cellStyle name="40% - Accent4 3 4 4" xfId="3214"/>
    <cellStyle name="40% - Accent4 3 4 4 2" xfId="3215"/>
    <cellStyle name="40% - Accent4 3 4 5" xfId="3216"/>
    <cellStyle name="40% - Accent4 3 4 5 2" xfId="3217"/>
    <cellStyle name="40% - Accent4 3 4 6" xfId="3218"/>
    <cellStyle name="40% - Accent4 3 5" xfId="3219"/>
    <cellStyle name="40% - Accent4 3 5 2" xfId="3220"/>
    <cellStyle name="40% - Accent4 3 5 2 2" xfId="3221"/>
    <cellStyle name="40% - Accent4 3 5 3" xfId="3222"/>
    <cellStyle name="40% - Accent4 3 5 3 2" xfId="3223"/>
    <cellStyle name="40% - Accent4 3 5 4" xfId="3224"/>
    <cellStyle name="40% - Accent4 3 5 4 2" xfId="3225"/>
    <cellStyle name="40% - Accent4 3 5 5" xfId="3226"/>
    <cellStyle name="40% - Accent4 3 6" xfId="3227"/>
    <cellStyle name="40% - Accent4 3 6 2" xfId="3228"/>
    <cellStyle name="40% - Accent4 3 6 2 2" xfId="3229"/>
    <cellStyle name="40% - Accent4 3 6 3" xfId="3230"/>
    <cellStyle name="40% - Accent4 3 6 3 2" xfId="3231"/>
    <cellStyle name="40% - Accent4 3 6 4" xfId="3232"/>
    <cellStyle name="40% - Accent4 3 6 4 2" xfId="3233"/>
    <cellStyle name="40% - Accent4 3 6 5" xfId="3234"/>
    <cellStyle name="40% - Accent4 3 7" xfId="3235"/>
    <cellStyle name="40% - Accent4 3 7 2" xfId="3236"/>
    <cellStyle name="40% - Accent4 3 7 2 2" xfId="3237"/>
    <cellStyle name="40% - Accent4 3 7 3" xfId="3238"/>
    <cellStyle name="40% - Accent4 3 8" xfId="3239"/>
    <cellStyle name="40% - Accent4 3 8 2" xfId="3240"/>
    <cellStyle name="40% - Accent4 3 9" xfId="3241"/>
    <cellStyle name="40% - Accent4 3 9 2" xfId="3242"/>
    <cellStyle name="40% - Accent4 4" xfId="3243"/>
    <cellStyle name="40% - Accent4 4 10" xfId="3244"/>
    <cellStyle name="40% - Accent4 4 10 2" xfId="3245"/>
    <cellStyle name="40% - Accent4 4 11" xfId="3246"/>
    <cellStyle name="40% - Accent4 4 11 2" xfId="3247"/>
    <cellStyle name="40% - Accent4 4 12" xfId="3248"/>
    <cellStyle name="40% - Accent4 4 2" xfId="3249"/>
    <cellStyle name="40% - Accent4 4 2 2" xfId="3250"/>
    <cellStyle name="40% - Accent4 4 2 2 2" xfId="3251"/>
    <cellStyle name="40% - Accent4 4 2 2 2 2" xfId="3252"/>
    <cellStyle name="40% - Accent4 4 2 2 3" xfId="3253"/>
    <cellStyle name="40% - Accent4 4 2 3" xfId="3254"/>
    <cellStyle name="40% - Accent4 4 2 3 2" xfId="3255"/>
    <cellStyle name="40% - Accent4 4 2 4" xfId="3256"/>
    <cellStyle name="40% - Accent4 4 2 4 2" xfId="3257"/>
    <cellStyle name="40% - Accent4 4 2 5" xfId="3258"/>
    <cellStyle name="40% - Accent4 4 2 5 2" xfId="3259"/>
    <cellStyle name="40% - Accent4 4 2 6" xfId="3260"/>
    <cellStyle name="40% - Accent4 4 3" xfId="3261"/>
    <cellStyle name="40% - Accent4 4 3 2" xfId="3262"/>
    <cellStyle name="40% - Accent4 4 3 2 2" xfId="3263"/>
    <cellStyle name="40% - Accent4 4 3 2 2 2" xfId="3264"/>
    <cellStyle name="40% - Accent4 4 3 2 3" xfId="3265"/>
    <cellStyle name="40% - Accent4 4 3 3" xfId="3266"/>
    <cellStyle name="40% - Accent4 4 3 3 2" xfId="3267"/>
    <cellStyle name="40% - Accent4 4 3 4" xfId="3268"/>
    <cellStyle name="40% - Accent4 4 3 4 2" xfId="3269"/>
    <cellStyle name="40% - Accent4 4 3 5" xfId="3270"/>
    <cellStyle name="40% - Accent4 4 3 5 2" xfId="3271"/>
    <cellStyle name="40% - Accent4 4 3 6" xfId="3272"/>
    <cellStyle name="40% - Accent4 4 4" xfId="3273"/>
    <cellStyle name="40% - Accent4 4 4 2" xfId="3274"/>
    <cellStyle name="40% - Accent4 4 4 2 2" xfId="3275"/>
    <cellStyle name="40% - Accent4 4 4 2 2 2" xfId="3276"/>
    <cellStyle name="40% - Accent4 4 4 2 3" xfId="3277"/>
    <cellStyle name="40% - Accent4 4 4 3" xfId="3278"/>
    <cellStyle name="40% - Accent4 4 4 3 2" xfId="3279"/>
    <cellStyle name="40% - Accent4 4 4 4" xfId="3280"/>
    <cellStyle name="40% - Accent4 4 4 4 2" xfId="3281"/>
    <cellStyle name="40% - Accent4 4 4 5" xfId="3282"/>
    <cellStyle name="40% - Accent4 4 4 5 2" xfId="3283"/>
    <cellStyle name="40% - Accent4 4 4 6" xfId="3284"/>
    <cellStyle name="40% - Accent4 4 5" xfId="3285"/>
    <cellStyle name="40% - Accent4 4 5 2" xfId="3286"/>
    <cellStyle name="40% - Accent4 4 5 2 2" xfId="3287"/>
    <cellStyle name="40% - Accent4 4 5 3" xfId="3288"/>
    <cellStyle name="40% - Accent4 4 5 3 2" xfId="3289"/>
    <cellStyle name="40% - Accent4 4 5 4" xfId="3290"/>
    <cellStyle name="40% - Accent4 4 5 4 2" xfId="3291"/>
    <cellStyle name="40% - Accent4 4 5 5" xfId="3292"/>
    <cellStyle name="40% - Accent4 4 6" xfId="3293"/>
    <cellStyle name="40% - Accent4 4 6 2" xfId="3294"/>
    <cellStyle name="40% - Accent4 4 6 2 2" xfId="3295"/>
    <cellStyle name="40% - Accent4 4 6 3" xfId="3296"/>
    <cellStyle name="40% - Accent4 4 6 3 2" xfId="3297"/>
    <cellStyle name="40% - Accent4 4 6 4" xfId="3298"/>
    <cellStyle name="40% - Accent4 4 6 4 2" xfId="3299"/>
    <cellStyle name="40% - Accent4 4 6 5" xfId="3300"/>
    <cellStyle name="40% - Accent4 4 7" xfId="3301"/>
    <cellStyle name="40% - Accent4 4 7 2" xfId="3302"/>
    <cellStyle name="40% - Accent4 4 7 2 2" xfId="3303"/>
    <cellStyle name="40% - Accent4 4 7 3" xfId="3304"/>
    <cellStyle name="40% - Accent4 4 8" xfId="3305"/>
    <cellStyle name="40% - Accent4 4 8 2" xfId="3306"/>
    <cellStyle name="40% - Accent4 4 9" xfId="3307"/>
    <cellStyle name="40% - Accent4 4 9 2" xfId="3308"/>
    <cellStyle name="40% - Accent4 5" xfId="3309"/>
    <cellStyle name="40% - Accent4 5 10" xfId="3310"/>
    <cellStyle name="40% - Accent4 5 10 2" xfId="3311"/>
    <cellStyle name="40% - Accent4 5 11" xfId="3312"/>
    <cellStyle name="40% - Accent4 5 11 2" xfId="3313"/>
    <cellStyle name="40% - Accent4 5 12" xfId="3314"/>
    <cellStyle name="40% - Accent4 5 2" xfId="3315"/>
    <cellStyle name="40% - Accent4 5 2 2" xfId="3316"/>
    <cellStyle name="40% - Accent4 5 2 2 2" xfId="3317"/>
    <cellStyle name="40% - Accent4 5 2 2 2 2" xfId="3318"/>
    <cellStyle name="40% - Accent4 5 2 2 3" xfId="3319"/>
    <cellStyle name="40% - Accent4 5 2 3" xfId="3320"/>
    <cellStyle name="40% - Accent4 5 2 3 2" xfId="3321"/>
    <cellStyle name="40% - Accent4 5 2 4" xfId="3322"/>
    <cellStyle name="40% - Accent4 5 2 4 2" xfId="3323"/>
    <cellStyle name="40% - Accent4 5 2 5" xfId="3324"/>
    <cellStyle name="40% - Accent4 5 2 5 2" xfId="3325"/>
    <cellStyle name="40% - Accent4 5 2 6" xfId="3326"/>
    <cellStyle name="40% - Accent4 5 3" xfId="3327"/>
    <cellStyle name="40% - Accent4 5 3 2" xfId="3328"/>
    <cellStyle name="40% - Accent4 5 3 2 2" xfId="3329"/>
    <cellStyle name="40% - Accent4 5 3 2 2 2" xfId="3330"/>
    <cellStyle name="40% - Accent4 5 3 2 3" xfId="3331"/>
    <cellStyle name="40% - Accent4 5 3 3" xfId="3332"/>
    <cellStyle name="40% - Accent4 5 3 3 2" xfId="3333"/>
    <cellStyle name="40% - Accent4 5 3 4" xfId="3334"/>
    <cellStyle name="40% - Accent4 5 3 4 2" xfId="3335"/>
    <cellStyle name="40% - Accent4 5 3 5" xfId="3336"/>
    <cellStyle name="40% - Accent4 5 3 5 2" xfId="3337"/>
    <cellStyle name="40% - Accent4 5 3 6" xfId="3338"/>
    <cellStyle name="40% - Accent4 5 4" xfId="3339"/>
    <cellStyle name="40% - Accent4 5 4 2" xfId="3340"/>
    <cellStyle name="40% - Accent4 5 4 2 2" xfId="3341"/>
    <cellStyle name="40% - Accent4 5 4 2 2 2" xfId="3342"/>
    <cellStyle name="40% - Accent4 5 4 2 3" xfId="3343"/>
    <cellStyle name="40% - Accent4 5 4 3" xfId="3344"/>
    <cellStyle name="40% - Accent4 5 4 3 2" xfId="3345"/>
    <cellStyle name="40% - Accent4 5 4 4" xfId="3346"/>
    <cellStyle name="40% - Accent4 5 4 4 2" xfId="3347"/>
    <cellStyle name="40% - Accent4 5 4 5" xfId="3348"/>
    <cellStyle name="40% - Accent4 5 4 5 2" xfId="3349"/>
    <cellStyle name="40% - Accent4 5 4 6" xfId="3350"/>
    <cellStyle name="40% - Accent4 5 5" xfId="3351"/>
    <cellStyle name="40% - Accent4 5 5 2" xfId="3352"/>
    <cellStyle name="40% - Accent4 5 5 2 2" xfId="3353"/>
    <cellStyle name="40% - Accent4 5 5 3" xfId="3354"/>
    <cellStyle name="40% - Accent4 5 5 3 2" xfId="3355"/>
    <cellStyle name="40% - Accent4 5 5 4" xfId="3356"/>
    <cellStyle name="40% - Accent4 5 5 4 2" xfId="3357"/>
    <cellStyle name="40% - Accent4 5 5 5" xfId="3358"/>
    <cellStyle name="40% - Accent4 5 6" xfId="3359"/>
    <cellStyle name="40% - Accent4 5 6 2" xfId="3360"/>
    <cellStyle name="40% - Accent4 5 6 2 2" xfId="3361"/>
    <cellStyle name="40% - Accent4 5 6 3" xfId="3362"/>
    <cellStyle name="40% - Accent4 5 6 3 2" xfId="3363"/>
    <cellStyle name="40% - Accent4 5 6 4" xfId="3364"/>
    <cellStyle name="40% - Accent4 5 6 4 2" xfId="3365"/>
    <cellStyle name="40% - Accent4 5 6 5" xfId="3366"/>
    <cellStyle name="40% - Accent4 5 7" xfId="3367"/>
    <cellStyle name="40% - Accent4 5 7 2" xfId="3368"/>
    <cellStyle name="40% - Accent4 5 7 2 2" xfId="3369"/>
    <cellStyle name="40% - Accent4 5 7 3" xfId="3370"/>
    <cellStyle name="40% - Accent4 5 8" xfId="3371"/>
    <cellStyle name="40% - Accent4 5 8 2" xfId="3372"/>
    <cellStyle name="40% - Accent4 5 9" xfId="3373"/>
    <cellStyle name="40% - Accent4 5 9 2" xfId="3374"/>
    <cellStyle name="40% - Accent4 6" xfId="3375"/>
    <cellStyle name="40% - Accent4 6 2" xfId="3376"/>
    <cellStyle name="40% - Accent4 6 2 2" xfId="3377"/>
    <cellStyle name="40% - Accent4 6 2 2 2" xfId="3378"/>
    <cellStyle name="40% - Accent4 6 2 3" xfId="3379"/>
    <cellStyle name="40% - Accent4 6 3" xfId="3380"/>
    <cellStyle name="40% - Accent4 6 3 2" xfId="3381"/>
    <cellStyle name="40% - Accent4 6 4" xfId="3382"/>
    <cellStyle name="40% - Accent4 6 4 2" xfId="3383"/>
    <cellStyle name="40% - Accent4 6 5" xfId="3384"/>
    <cellStyle name="40% - Accent4 6 5 2" xfId="3385"/>
    <cellStyle name="40% - Accent4 6 6" xfId="3386"/>
    <cellStyle name="40% - Accent4 7" xfId="3387"/>
    <cellStyle name="40% - Accent4 7 2" xfId="3388"/>
    <cellStyle name="40% - Accent4 7 2 2" xfId="3389"/>
    <cellStyle name="40% - Accent4 7 2 2 2" xfId="3390"/>
    <cellStyle name="40% - Accent4 7 2 3" xfId="3391"/>
    <cellStyle name="40% - Accent4 7 3" xfId="3392"/>
    <cellStyle name="40% - Accent4 7 3 2" xfId="3393"/>
    <cellStyle name="40% - Accent4 7 4" xfId="3394"/>
    <cellStyle name="40% - Accent4 7 4 2" xfId="3395"/>
    <cellStyle name="40% - Accent4 7 5" xfId="3396"/>
    <cellStyle name="40% - Accent4 7 5 2" xfId="3397"/>
    <cellStyle name="40% - Accent4 7 6" xfId="3398"/>
    <cellStyle name="40% - Accent4 8" xfId="3399"/>
    <cellStyle name="40% - Accent4 8 2" xfId="3400"/>
    <cellStyle name="40% - Accent4 8 2 2" xfId="3401"/>
    <cellStyle name="40% - Accent4 8 2 2 2" xfId="3402"/>
    <cellStyle name="40% - Accent4 8 2 3" xfId="3403"/>
    <cellStyle name="40% - Accent4 8 3" xfId="3404"/>
    <cellStyle name="40% - Accent4 8 3 2" xfId="3405"/>
    <cellStyle name="40% - Accent4 8 4" xfId="3406"/>
    <cellStyle name="40% - Accent4 8 4 2" xfId="3407"/>
    <cellStyle name="40% - Accent4 8 5" xfId="3408"/>
    <cellStyle name="40% - Accent4 8 5 2" xfId="3409"/>
    <cellStyle name="40% - Accent4 8 6" xfId="3410"/>
    <cellStyle name="40% - Accent4 9" xfId="3411"/>
    <cellStyle name="40% - Accent4 9 2" xfId="3412"/>
    <cellStyle name="40% - Accent4 9 2 2" xfId="3413"/>
    <cellStyle name="40% - Accent4 9 2 2 2" xfId="3414"/>
    <cellStyle name="40% - Accent4 9 2 3" xfId="3415"/>
    <cellStyle name="40% - Accent4 9 3" xfId="3416"/>
    <cellStyle name="40% - Accent4 9 3 2" xfId="3417"/>
    <cellStyle name="40% - Accent4 9 4" xfId="3418"/>
    <cellStyle name="40% - Accent4 9 4 2" xfId="3419"/>
    <cellStyle name="40% - Accent4 9 5" xfId="3420"/>
    <cellStyle name="40% - Accent4 9 5 2" xfId="3421"/>
    <cellStyle name="40% - Accent4 9 6" xfId="3422"/>
    <cellStyle name="40% - Accent5 10" xfId="3423"/>
    <cellStyle name="40% - Accent5 10 2" xfId="3424"/>
    <cellStyle name="40% - Accent5 10 2 2" xfId="3425"/>
    <cellStyle name="40% - Accent5 10 3" xfId="3426"/>
    <cellStyle name="40% - Accent5 10 3 2" xfId="3427"/>
    <cellStyle name="40% - Accent5 10 4" xfId="3428"/>
    <cellStyle name="40% - Accent5 10 4 2" xfId="3429"/>
    <cellStyle name="40% - Accent5 10 5" xfId="3430"/>
    <cellStyle name="40% - Accent5 11" xfId="3431"/>
    <cellStyle name="40% - Accent5 11 2" xfId="3432"/>
    <cellStyle name="40% - Accent5 11 2 2" xfId="3433"/>
    <cellStyle name="40% - Accent5 11 3" xfId="3434"/>
    <cellStyle name="40% - Accent5 11 3 2" xfId="3435"/>
    <cellStyle name="40% - Accent5 11 4" xfId="3436"/>
    <cellStyle name="40% - Accent5 11 4 2" xfId="3437"/>
    <cellStyle name="40% - Accent5 11 5" xfId="3438"/>
    <cellStyle name="40% - Accent5 12" xfId="3439"/>
    <cellStyle name="40% - Accent5 12 2" xfId="3440"/>
    <cellStyle name="40% - Accent5 12 2 2" xfId="3441"/>
    <cellStyle name="40% - Accent5 12 3" xfId="3442"/>
    <cellStyle name="40% - Accent5 13" xfId="3443"/>
    <cellStyle name="40% - Accent5 13 2" xfId="3444"/>
    <cellStyle name="40% - Accent5 14" xfId="3445"/>
    <cellStyle name="40% - Accent5 14 2" xfId="3446"/>
    <cellStyle name="40% - Accent5 15" xfId="3447"/>
    <cellStyle name="40% - Accent5 15 2" xfId="3448"/>
    <cellStyle name="40% - Accent5 16" xfId="3449"/>
    <cellStyle name="40% - Accent5 16 2" xfId="3450"/>
    <cellStyle name="40% - Accent5 17" xfId="3451"/>
    <cellStyle name="40% - Accent5 2" xfId="3452"/>
    <cellStyle name="40% - Accent5 2 10" xfId="3453"/>
    <cellStyle name="40% - Accent5 2 10 2" xfId="3454"/>
    <cellStyle name="40% - Accent5 2 11" xfId="3455"/>
    <cellStyle name="40% - Accent5 2 11 2" xfId="3456"/>
    <cellStyle name="40% - Accent5 2 12" xfId="3457"/>
    <cellStyle name="40% - Accent5 2 13" xfId="3458"/>
    <cellStyle name="40% - Accent5 2 2" xfId="3459"/>
    <cellStyle name="40% - Accent5 2 2 2" xfId="3460"/>
    <cellStyle name="40% - Accent5 2 2 2 2" xfId="3461"/>
    <cellStyle name="40% - Accent5 2 2 2 2 2" xfId="3462"/>
    <cellStyle name="40% - Accent5 2 2 2 3" xfId="3463"/>
    <cellStyle name="40% - Accent5 2 2 3" xfId="3464"/>
    <cellStyle name="40% - Accent5 2 2 3 2" xfId="3465"/>
    <cellStyle name="40% - Accent5 2 2 4" xfId="3466"/>
    <cellStyle name="40% - Accent5 2 2 4 2" xfId="3467"/>
    <cellStyle name="40% - Accent5 2 2 5" xfId="3468"/>
    <cellStyle name="40% - Accent5 2 2 5 2" xfId="3469"/>
    <cellStyle name="40% - Accent5 2 2 6" xfId="3470"/>
    <cellStyle name="40% - Accent5 2 3" xfId="3471"/>
    <cellStyle name="40% - Accent5 2 3 2" xfId="3472"/>
    <cellStyle name="40% - Accent5 2 3 2 2" xfId="3473"/>
    <cellStyle name="40% - Accent5 2 3 2 2 2" xfId="3474"/>
    <cellStyle name="40% - Accent5 2 3 2 3" xfId="3475"/>
    <cellStyle name="40% - Accent5 2 3 3" xfId="3476"/>
    <cellStyle name="40% - Accent5 2 3 3 2" xfId="3477"/>
    <cellStyle name="40% - Accent5 2 3 4" xfId="3478"/>
    <cellStyle name="40% - Accent5 2 3 4 2" xfId="3479"/>
    <cellStyle name="40% - Accent5 2 3 5" xfId="3480"/>
    <cellStyle name="40% - Accent5 2 3 5 2" xfId="3481"/>
    <cellStyle name="40% - Accent5 2 3 6" xfId="3482"/>
    <cellStyle name="40% - Accent5 2 4" xfId="3483"/>
    <cellStyle name="40% - Accent5 2 4 2" xfId="3484"/>
    <cellStyle name="40% - Accent5 2 4 2 2" xfId="3485"/>
    <cellStyle name="40% - Accent5 2 4 2 2 2" xfId="3486"/>
    <cellStyle name="40% - Accent5 2 4 2 3" xfId="3487"/>
    <cellStyle name="40% - Accent5 2 4 3" xfId="3488"/>
    <cellStyle name="40% - Accent5 2 4 3 2" xfId="3489"/>
    <cellStyle name="40% - Accent5 2 4 4" xfId="3490"/>
    <cellStyle name="40% - Accent5 2 4 4 2" xfId="3491"/>
    <cellStyle name="40% - Accent5 2 4 5" xfId="3492"/>
    <cellStyle name="40% - Accent5 2 4 5 2" xfId="3493"/>
    <cellStyle name="40% - Accent5 2 4 6" xfId="3494"/>
    <cellStyle name="40% - Accent5 2 5" xfId="3495"/>
    <cellStyle name="40% - Accent5 2 5 2" xfId="3496"/>
    <cellStyle name="40% - Accent5 2 5 2 2" xfId="3497"/>
    <cellStyle name="40% - Accent5 2 5 3" xfId="3498"/>
    <cellStyle name="40% - Accent5 2 5 3 2" xfId="3499"/>
    <cellStyle name="40% - Accent5 2 5 4" xfId="3500"/>
    <cellStyle name="40% - Accent5 2 5 4 2" xfId="3501"/>
    <cellStyle name="40% - Accent5 2 5 5" xfId="3502"/>
    <cellStyle name="40% - Accent5 2 6" xfId="3503"/>
    <cellStyle name="40% - Accent5 2 6 2" xfId="3504"/>
    <cellStyle name="40% - Accent5 2 6 2 2" xfId="3505"/>
    <cellStyle name="40% - Accent5 2 6 3" xfId="3506"/>
    <cellStyle name="40% - Accent5 2 6 3 2" xfId="3507"/>
    <cellStyle name="40% - Accent5 2 6 4" xfId="3508"/>
    <cellStyle name="40% - Accent5 2 6 4 2" xfId="3509"/>
    <cellStyle name="40% - Accent5 2 6 5" xfId="3510"/>
    <cellStyle name="40% - Accent5 2 7" xfId="3511"/>
    <cellStyle name="40% - Accent5 2 7 2" xfId="3512"/>
    <cellStyle name="40% - Accent5 2 7 2 2" xfId="3513"/>
    <cellStyle name="40% - Accent5 2 7 3" xfId="3514"/>
    <cellStyle name="40% - Accent5 2 8" xfId="3515"/>
    <cellStyle name="40% - Accent5 2 8 2" xfId="3516"/>
    <cellStyle name="40% - Accent5 2 9" xfId="3517"/>
    <cellStyle name="40% - Accent5 2 9 2" xfId="3518"/>
    <cellStyle name="40% - Accent5 3" xfId="3519"/>
    <cellStyle name="40% - Accent5 3 10" xfId="3520"/>
    <cellStyle name="40% - Accent5 3 10 2" xfId="3521"/>
    <cellStyle name="40% - Accent5 3 11" xfId="3522"/>
    <cellStyle name="40% - Accent5 3 11 2" xfId="3523"/>
    <cellStyle name="40% - Accent5 3 12" xfId="3524"/>
    <cellStyle name="40% - Accent5 3 2" xfId="3525"/>
    <cellStyle name="40% - Accent5 3 2 2" xfId="3526"/>
    <cellStyle name="40% - Accent5 3 2 2 2" xfId="3527"/>
    <cellStyle name="40% - Accent5 3 2 2 2 2" xfId="3528"/>
    <cellStyle name="40% - Accent5 3 2 2 3" xfId="3529"/>
    <cellStyle name="40% - Accent5 3 2 3" xfId="3530"/>
    <cellStyle name="40% - Accent5 3 2 3 2" xfId="3531"/>
    <cellStyle name="40% - Accent5 3 2 4" xfId="3532"/>
    <cellStyle name="40% - Accent5 3 2 4 2" xfId="3533"/>
    <cellStyle name="40% - Accent5 3 2 5" xfId="3534"/>
    <cellStyle name="40% - Accent5 3 2 5 2" xfId="3535"/>
    <cellStyle name="40% - Accent5 3 2 6" xfId="3536"/>
    <cellStyle name="40% - Accent5 3 3" xfId="3537"/>
    <cellStyle name="40% - Accent5 3 3 2" xfId="3538"/>
    <cellStyle name="40% - Accent5 3 3 2 2" xfId="3539"/>
    <cellStyle name="40% - Accent5 3 3 2 2 2" xfId="3540"/>
    <cellStyle name="40% - Accent5 3 3 2 3" xfId="3541"/>
    <cellStyle name="40% - Accent5 3 3 3" xfId="3542"/>
    <cellStyle name="40% - Accent5 3 3 3 2" xfId="3543"/>
    <cellStyle name="40% - Accent5 3 3 4" xfId="3544"/>
    <cellStyle name="40% - Accent5 3 3 4 2" xfId="3545"/>
    <cellStyle name="40% - Accent5 3 3 5" xfId="3546"/>
    <cellStyle name="40% - Accent5 3 3 5 2" xfId="3547"/>
    <cellStyle name="40% - Accent5 3 3 6" xfId="3548"/>
    <cellStyle name="40% - Accent5 3 4" xfId="3549"/>
    <cellStyle name="40% - Accent5 3 4 2" xfId="3550"/>
    <cellStyle name="40% - Accent5 3 4 2 2" xfId="3551"/>
    <cellStyle name="40% - Accent5 3 4 2 2 2" xfId="3552"/>
    <cellStyle name="40% - Accent5 3 4 2 3" xfId="3553"/>
    <cellStyle name="40% - Accent5 3 4 3" xfId="3554"/>
    <cellStyle name="40% - Accent5 3 4 3 2" xfId="3555"/>
    <cellStyle name="40% - Accent5 3 4 4" xfId="3556"/>
    <cellStyle name="40% - Accent5 3 4 4 2" xfId="3557"/>
    <cellStyle name="40% - Accent5 3 4 5" xfId="3558"/>
    <cellStyle name="40% - Accent5 3 4 5 2" xfId="3559"/>
    <cellStyle name="40% - Accent5 3 4 6" xfId="3560"/>
    <cellStyle name="40% - Accent5 3 5" xfId="3561"/>
    <cellStyle name="40% - Accent5 3 5 2" xfId="3562"/>
    <cellStyle name="40% - Accent5 3 5 2 2" xfId="3563"/>
    <cellStyle name="40% - Accent5 3 5 3" xfId="3564"/>
    <cellStyle name="40% - Accent5 3 5 3 2" xfId="3565"/>
    <cellStyle name="40% - Accent5 3 5 4" xfId="3566"/>
    <cellStyle name="40% - Accent5 3 5 4 2" xfId="3567"/>
    <cellStyle name="40% - Accent5 3 5 5" xfId="3568"/>
    <cellStyle name="40% - Accent5 3 6" xfId="3569"/>
    <cellStyle name="40% - Accent5 3 6 2" xfId="3570"/>
    <cellStyle name="40% - Accent5 3 6 2 2" xfId="3571"/>
    <cellStyle name="40% - Accent5 3 6 3" xfId="3572"/>
    <cellStyle name="40% - Accent5 3 6 3 2" xfId="3573"/>
    <cellStyle name="40% - Accent5 3 6 4" xfId="3574"/>
    <cellStyle name="40% - Accent5 3 6 4 2" xfId="3575"/>
    <cellStyle name="40% - Accent5 3 6 5" xfId="3576"/>
    <cellStyle name="40% - Accent5 3 7" xfId="3577"/>
    <cellStyle name="40% - Accent5 3 7 2" xfId="3578"/>
    <cellStyle name="40% - Accent5 3 7 2 2" xfId="3579"/>
    <cellStyle name="40% - Accent5 3 7 3" xfId="3580"/>
    <cellStyle name="40% - Accent5 3 8" xfId="3581"/>
    <cellStyle name="40% - Accent5 3 8 2" xfId="3582"/>
    <cellStyle name="40% - Accent5 3 9" xfId="3583"/>
    <cellStyle name="40% - Accent5 3 9 2" xfId="3584"/>
    <cellStyle name="40% - Accent5 4" xfId="3585"/>
    <cellStyle name="40% - Accent5 4 10" xfId="3586"/>
    <cellStyle name="40% - Accent5 4 10 2" xfId="3587"/>
    <cellStyle name="40% - Accent5 4 11" xfId="3588"/>
    <cellStyle name="40% - Accent5 4 11 2" xfId="3589"/>
    <cellStyle name="40% - Accent5 4 12" xfId="3590"/>
    <cellStyle name="40% - Accent5 4 2" xfId="3591"/>
    <cellStyle name="40% - Accent5 4 2 2" xfId="3592"/>
    <cellStyle name="40% - Accent5 4 2 2 2" xfId="3593"/>
    <cellStyle name="40% - Accent5 4 2 2 2 2" xfId="3594"/>
    <cellStyle name="40% - Accent5 4 2 2 3" xfId="3595"/>
    <cellStyle name="40% - Accent5 4 2 3" xfId="3596"/>
    <cellStyle name="40% - Accent5 4 2 3 2" xfId="3597"/>
    <cellStyle name="40% - Accent5 4 2 4" xfId="3598"/>
    <cellStyle name="40% - Accent5 4 2 4 2" xfId="3599"/>
    <cellStyle name="40% - Accent5 4 2 5" xfId="3600"/>
    <cellStyle name="40% - Accent5 4 2 5 2" xfId="3601"/>
    <cellStyle name="40% - Accent5 4 2 6" xfId="3602"/>
    <cellStyle name="40% - Accent5 4 3" xfId="3603"/>
    <cellStyle name="40% - Accent5 4 3 2" xfId="3604"/>
    <cellStyle name="40% - Accent5 4 3 2 2" xfId="3605"/>
    <cellStyle name="40% - Accent5 4 3 2 2 2" xfId="3606"/>
    <cellStyle name="40% - Accent5 4 3 2 3" xfId="3607"/>
    <cellStyle name="40% - Accent5 4 3 3" xfId="3608"/>
    <cellStyle name="40% - Accent5 4 3 3 2" xfId="3609"/>
    <cellStyle name="40% - Accent5 4 3 4" xfId="3610"/>
    <cellStyle name="40% - Accent5 4 3 4 2" xfId="3611"/>
    <cellStyle name="40% - Accent5 4 3 5" xfId="3612"/>
    <cellStyle name="40% - Accent5 4 3 5 2" xfId="3613"/>
    <cellStyle name="40% - Accent5 4 3 6" xfId="3614"/>
    <cellStyle name="40% - Accent5 4 4" xfId="3615"/>
    <cellStyle name="40% - Accent5 4 4 2" xfId="3616"/>
    <cellStyle name="40% - Accent5 4 4 2 2" xfId="3617"/>
    <cellStyle name="40% - Accent5 4 4 2 2 2" xfId="3618"/>
    <cellStyle name="40% - Accent5 4 4 2 3" xfId="3619"/>
    <cellStyle name="40% - Accent5 4 4 3" xfId="3620"/>
    <cellStyle name="40% - Accent5 4 4 3 2" xfId="3621"/>
    <cellStyle name="40% - Accent5 4 4 4" xfId="3622"/>
    <cellStyle name="40% - Accent5 4 4 4 2" xfId="3623"/>
    <cellStyle name="40% - Accent5 4 4 5" xfId="3624"/>
    <cellStyle name="40% - Accent5 4 4 5 2" xfId="3625"/>
    <cellStyle name="40% - Accent5 4 4 6" xfId="3626"/>
    <cellStyle name="40% - Accent5 4 5" xfId="3627"/>
    <cellStyle name="40% - Accent5 4 5 2" xfId="3628"/>
    <cellStyle name="40% - Accent5 4 5 2 2" xfId="3629"/>
    <cellStyle name="40% - Accent5 4 5 3" xfId="3630"/>
    <cellStyle name="40% - Accent5 4 5 3 2" xfId="3631"/>
    <cellStyle name="40% - Accent5 4 5 4" xfId="3632"/>
    <cellStyle name="40% - Accent5 4 5 4 2" xfId="3633"/>
    <cellStyle name="40% - Accent5 4 5 5" xfId="3634"/>
    <cellStyle name="40% - Accent5 4 6" xfId="3635"/>
    <cellStyle name="40% - Accent5 4 6 2" xfId="3636"/>
    <cellStyle name="40% - Accent5 4 6 2 2" xfId="3637"/>
    <cellStyle name="40% - Accent5 4 6 3" xfId="3638"/>
    <cellStyle name="40% - Accent5 4 6 3 2" xfId="3639"/>
    <cellStyle name="40% - Accent5 4 6 4" xfId="3640"/>
    <cellStyle name="40% - Accent5 4 6 4 2" xfId="3641"/>
    <cellStyle name="40% - Accent5 4 6 5" xfId="3642"/>
    <cellStyle name="40% - Accent5 4 7" xfId="3643"/>
    <cellStyle name="40% - Accent5 4 7 2" xfId="3644"/>
    <cellStyle name="40% - Accent5 4 7 2 2" xfId="3645"/>
    <cellStyle name="40% - Accent5 4 7 3" xfId="3646"/>
    <cellStyle name="40% - Accent5 4 8" xfId="3647"/>
    <cellStyle name="40% - Accent5 4 8 2" xfId="3648"/>
    <cellStyle name="40% - Accent5 4 9" xfId="3649"/>
    <cellStyle name="40% - Accent5 4 9 2" xfId="3650"/>
    <cellStyle name="40% - Accent5 5" xfId="3651"/>
    <cellStyle name="40% - Accent5 5 10" xfId="3652"/>
    <cellStyle name="40% - Accent5 5 10 2" xfId="3653"/>
    <cellStyle name="40% - Accent5 5 11" xfId="3654"/>
    <cellStyle name="40% - Accent5 5 11 2" xfId="3655"/>
    <cellStyle name="40% - Accent5 5 12" xfId="3656"/>
    <cellStyle name="40% - Accent5 5 2" xfId="3657"/>
    <cellStyle name="40% - Accent5 5 2 2" xfId="3658"/>
    <cellStyle name="40% - Accent5 5 2 2 2" xfId="3659"/>
    <cellStyle name="40% - Accent5 5 2 2 2 2" xfId="3660"/>
    <cellStyle name="40% - Accent5 5 2 2 3" xfId="3661"/>
    <cellStyle name="40% - Accent5 5 2 3" xfId="3662"/>
    <cellStyle name="40% - Accent5 5 2 3 2" xfId="3663"/>
    <cellStyle name="40% - Accent5 5 2 4" xfId="3664"/>
    <cellStyle name="40% - Accent5 5 2 4 2" xfId="3665"/>
    <cellStyle name="40% - Accent5 5 2 5" xfId="3666"/>
    <cellStyle name="40% - Accent5 5 2 5 2" xfId="3667"/>
    <cellStyle name="40% - Accent5 5 2 6" xfId="3668"/>
    <cellStyle name="40% - Accent5 5 3" xfId="3669"/>
    <cellStyle name="40% - Accent5 5 3 2" xfId="3670"/>
    <cellStyle name="40% - Accent5 5 3 2 2" xfId="3671"/>
    <cellStyle name="40% - Accent5 5 3 2 2 2" xfId="3672"/>
    <cellStyle name="40% - Accent5 5 3 2 3" xfId="3673"/>
    <cellStyle name="40% - Accent5 5 3 3" xfId="3674"/>
    <cellStyle name="40% - Accent5 5 3 3 2" xfId="3675"/>
    <cellStyle name="40% - Accent5 5 3 4" xfId="3676"/>
    <cellStyle name="40% - Accent5 5 3 4 2" xfId="3677"/>
    <cellStyle name="40% - Accent5 5 3 5" xfId="3678"/>
    <cellStyle name="40% - Accent5 5 3 5 2" xfId="3679"/>
    <cellStyle name="40% - Accent5 5 3 6" xfId="3680"/>
    <cellStyle name="40% - Accent5 5 4" xfId="3681"/>
    <cellStyle name="40% - Accent5 5 4 2" xfId="3682"/>
    <cellStyle name="40% - Accent5 5 4 2 2" xfId="3683"/>
    <cellStyle name="40% - Accent5 5 4 2 2 2" xfId="3684"/>
    <cellStyle name="40% - Accent5 5 4 2 3" xfId="3685"/>
    <cellStyle name="40% - Accent5 5 4 3" xfId="3686"/>
    <cellStyle name="40% - Accent5 5 4 3 2" xfId="3687"/>
    <cellStyle name="40% - Accent5 5 4 4" xfId="3688"/>
    <cellStyle name="40% - Accent5 5 4 4 2" xfId="3689"/>
    <cellStyle name="40% - Accent5 5 4 5" xfId="3690"/>
    <cellStyle name="40% - Accent5 5 4 5 2" xfId="3691"/>
    <cellStyle name="40% - Accent5 5 4 6" xfId="3692"/>
    <cellStyle name="40% - Accent5 5 5" xfId="3693"/>
    <cellStyle name="40% - Accent5 5 5 2" xfId="3694"/>
    <cellStyle name="40% - Accent5 5 5 2 2" xfId="3695"/>
    <cellStyle name="40% - Accent5 5 5 3" xfId="3696"/>
    <cellStyle name="40% - Accent5 5 5 3 2" xfId="3697"/>
    <cellStyle name="40% - Accent5 5 5 4" xfId="3698"/>
    <cellStyle name="40% - Accent5 5 5 4 2" xfId="3699"/>
    <cellStyle name="40% - Accent5 5 5 5" xfId="3700"/>
    <cellStyle name="40% - Accent5 5 6" xfId="3701"/>
    <cellStyle name="40% - Accent5 5 6 2" xfId="3702"/>
    <cellStyle name="40% - Accent5 5 6 2 2" xfId="3703"/>
    <cellStyle name="40% - Accent5 5 6 3" xfId="3704"/>
    <cellStyle name="40% - Accent5 5 6 3 2" xfId="3705"/>
    <cellStyle name="40% - Accent5 5 6 4" xfId="3706"/>
    <cellStyle name="40% - Accent5 5 6 4 2" xfId="3707"/>
    <cellStyle name="40% - Accent5 5 6 5" xfId="3708"/>
    <cellStyle name="40% - Accent5 5 7" xfId="3709"/>
    <cellStyle name="40% - Accent5 5 7 2" xfId="3710"/>
    <cellStyle name="40% - Accent5 5 7 2 2" xfId="3711"/>
    <cellStyle name="40% - Accent5 5 7 3" xfId="3712"/>
    <cellStyle name="40% - Accent5 5 8" xfId="3713"/>
    <cellStyle name="40% - Accent5 5 8 2" xfId="3714"/>
    <cellStyle name="40% - Accent5 5 9" xfId="3715"/>
    <cellStyle name="40% - Accent5 5 9 2" xfId="3716"/>
    <cellStyle name="40% - Accent5 6" xfId="3717"/>
    <cellStyle name="40% - Accent5 6 2" xfId="3718"/>
    <cellStyle name="40% - Accent5 6 2 2" xfId="3719"/>
    <cellStyle name="40% - Accent5 6 2 2 2" xfId="3720"/>
    <cellStyle name="40% - Accent5 6 2 3" xfId="3721"/>
    <cellStyle name="40% - Accent5 6 3" xfId="3722"/>
    <cellStyle name="40% - Accent5 6 3 2" xfId="3723"/>
    <cellStyle name="40% - Accent5 6 4" xfId="3724"/>
    <cellStyle name="40% - Accent5 6 4 2" xfId="3725"/>
    <cellStyle name="40% - Accent5 6 5" xfId="3726"/>
    <cellStyle name="40% - Accent5 6 5 2" xfId="3727"/>
    <cellStyle name="40% - Accent5 6 6" xfId="3728"/>
    <cellStyle name="40% - Accent5 7" xfId="3729"/>
    <cellStyle name="40% - Accent5 7 2" xfId="3730"/>
    <cellStyle name="40% - Accent5 7 2 2" xfId="3731"/>
    <cellStyle name="40% - Accent5 7 2 2 2" xfId="3732"/>
    <cellStyle name="40% - Accent5 7 2 3" xfId="3733"/>
    <cellStyle name="40% - Accent5 7 3" xfId="3734"/>
    <cellStyle name="40% - Accent5 7 3 2" xfId="3735"/>
    <cellStyle name="40% - Accent5 7 4" xfId="3736"/>
    <cellStyle name="40% - Accent5 7 4 2" xfId="3737"/>
    <cellStyle name="40% - Accent5 7 5" xfId="3738"/>
    <cellStyle name="40% - Accent5 7 5 2" xfId="3739"/>
    <cellStyle name="40% - Accent5 7 6" xfId="3740"/>
    <cellStyle name="40% - Accent5 8" xfId="3741"/>
    <cellStyle name="40% - Accent5 8 2" xfId="3742"/>
    <cellStyle name="40% - Accent5 8 2 2" xfId="3743"/>
    <cellStyle name="40% - Accent5 8 2 2 2" xfId="3744"/>
    <cellStyle name="40% - Accent5 8 2 3" xfId="3745"/>
    <cellStyle name="40% - Accent5 8 3" xfId="3746"/>
    <cellStyle name="40% - Accent5 8 3 2" xfId="3747"/>
    <cellStyle name="40% - Accent5 8 4" xfId="3748"/>
    <cellStyle name="40% - Accent5 8 4 2" xfId="3749"/>
    <cellStyle name="40% - Accent5 8 5" xfId="3750"/>
    <cellStyle name="40% - Accent5 8 5 2" xfId="3751"/>
    <cellStyle name="40% - Accent5 8 6" xfId="3752"/>
    <cellStyle name="40% - Accent5 9" xfId="3753"/>
    <cellStyle name="40% - Accent5 9 2" xfId="3754"/>
    <cellStyle name="40% - Accent5 9 2 2" xfId="3755"/>
    <cellStyle name="40% - Accent5 9 2 2 2" xfId="3756"/>
    <cellStyle name="40% - Accent5 9 2 3" xfId="3757"/>
    <cellStyle name="40% - Accent5 9 3" xfId="3758"/>
    <cellStyle name="40% - Accent5 9 3 2" xfId="3759"/>
    <cellStyle name="40% - Accent5 9 4" xfId="3760"/>
    <cellStyle name="40% - Accent5 9 4 2" xfId="3761"/>
    <cellStyle name="40% - Accent5 9 5" xfId="3762"/>
    <cellStyle name="40% - Accent5 9 5 2" xfId="3763"/>
    <cellStyle name="40% - Accent5 9 6" xfId="3764"/>
    <cellStyle name="40% - Accent6 10" xfId="3765"/>
    <cellStyle name="40% - Accent6 10 2" xfId="3766"/>
    <cellStyle name="40% - Accent6 10 2 2" xfId="3767"/>
    <cellStyle name="40% - Accent6 10 3" xfId="3768"/>
    <cellStyle name="40% - Accent6 10 3 2" xfId="3769"/>
    <cellStyle name="40% - Accent6 10 4" xfId="3770"/>
    <cellStyle name="40% - Accent6 10 4 2" xfId="3771"/>
    <cellStyle name="40% - Accent6 10 5" xfId="3772"/>
    <cellStyle name="40% - Accent6 11" xfId="3773"/>
    <cellStyle name="40% - Accent6 11 2" xfId="3774"/>
    <cellStyle name="40% - Accent6 11 2 2" xfId="3775"/>
    <cellStyle name="40% - Accent6 11 3" xfId="3776"/>
    <cellStyle name="40% - Accent6 11 3 2" xfId="3777"/>
    <cellStyle name="40% - Accent6 11 4" xfId="3778"/>
    <cellStyle name="40% - Accent6 11 4 2" xfId="3779"/>
    <cellStyle name="40% - Accent6 11 5" xfId="3780"/>
    <cellStyle name="40% - Accent6 12" xfId="3781"/>
    <cellStyle name="40% - Accent6 12 2" xfId="3782"/>
    <cellStyle name="40% - Accent6 12 2 2" xfId="3783"/>
    <cellStyle name="40% - Accent6 12 3" xfId="3784"/>
    <cellStyle name="40% - Accent6 13" xfId="3785"/>
    <cellStyle name="40% - Accent6 13 2" xfId="3786"/>
    <cellStyle name="40% - Accent6 14" xfId="3787"/>
    <cellStyle name="40% - Accent6 14 2" xfId="3788"/>
    <cellStyle name="40% - Accent6 15" xfId="3789"/>
    <cellStyle name="40% - Accent6 15 2" xfId="3790"/>
    <cellStyle name="40% - Accent6 16" xfId="3791"/>
    <cellStyle name="40% - Accent6 16 2" xfId="3792"/>
    <cellStyle name="40% - Accent6 17" xfId="3793"/>
    <cellStyle name="40% - Accent6 2" xfId="3794"/>
    <cellStyle name="40% - Accent6 2 10" xfId="3795"/>
    <cellStyle name="40% - Accent6 2 10 2" xfId="3796"/>
    <cellStyle name="40% - Accent6 2 11" xfId="3797"/>
    <cellStyle name="40% - Accent6 2 11 2" xfId="3798"/>
    <cellStyle name="40% - Accent6 2 12" xfId="3799"/>
    <cellStyle name="40% - Accent6 2 13" xfId="3800"/>
    <cellStyle name="40% - Accent6 2 2" xfId="3801"/>
    <cellStyle name="40% - Accent6 2 2 2" xfId="3802"/>
    <cellStyle name="40% - Accent6 2 2 2 2" xfId="3803"/>
    <cellStyle name="40% - Accent6 2 2 2 2 2" xfId="3804"/>
    <cellStyle name="40% - Accent6 2 2 2 3" xfId="3805"/>
    <cellStyle name="40% - Accent6 2 2 3" xfId="3806"/>
    <cellStyle name="40% - Accent6 2 2 3 2" xfId="3807"/>
    <cellStyle name="40% - Accent6 2 2 4" xfId="3808"/>
    <cellStyle name="40% - Accent6 2 2 4 2" xfId="3809"/>
    <cellStyle name="40% - Accent6 2 2 5" xfId="3810"/>
    <cellStyle name="40% - Accent6 2 2 5 2" xfId="3811"/>
    <cellStyle name="40% - Accent6 2 2 6" xfId="3812"/>
    <cellStyle name="40% - Accent6 2 3" xfId="3813"/>
    <cellStyle name="40% - Accent6 2 3 2" xfId="3814"/>
    <cellStyle name="40% - Accent6 2 3 2 2" xfId="3815"/>
    <cellStyle name="40% - Accent6 2 3 2 2 2" xfId="3816"/>
    <cellStyle name="40% - Accent6 2 3 2 3" xfId="3817"/>
    <cellStyle name="40% - Accent6 2 3 3" xfId="3818"/>
    <cellStyle name="40% - Accent6 2 3 3 2" xfId="3819"/>
    <cellStyle name="40% - Accent6 2 3 4" xfId="3820"/>
    <cellStyle name="40% - Accent6 2 3 4 2" xfId="3821"/>
    <cellStyle name="40% - Accent6 2 3 5" xfId="3822"/>
    <cellStyle name="40% - Accent6 2 3 5 2" xfId="3823"/>
    <cellStyle name="40% - Accent6 2 3 6" xfId="3824"/>
    <cellStyle name="40% - Accent6 2 4" xfId="3825"/>
    <cellStyle name="40% - Accent6 2 4 2" xfId="3826"/>
    <cellStyle name="40% - Accent6 2 4 2 2" xfId="3827"/>
    <cellStyle name="40% - Accent6 2 4 2 2 2" xfId="3828"/>
    <cellStyle name="40% - Accent6 2 4 2 3" xfId="3829"/>
    <cellStyle name="40% - Accent6 2 4 3" xfId="3830"/>
    <cellStyle name="40% - Accent6 2 4 3 2" xfId="3831"/>
    <cellStyle name="40% - Accent6 2 4 4" xfId="3832"/>
    <cellStyle name="40% - Accent6 2 4 4 2" xfId="3833"/>
    <cellStyle name="40% - Accent6 2 4 5" xfId="3834"/>
    <cellStyle name="40% - Accent6 2 4 5 2" xfId="3835"/>
    <cellStyle name="40% - Accent6 2 4 6" xfId="3836"/>
    <cellStyle name="40% - Accent6 2 5" xfId="3837"/>
    <cellStyle name="40% - Accent6 2 5 2" xfId="3838"/>
    <cellStyle name="40% - Accent6 2 5 2 2" xfId="3839"/>
    <cellStyle name="40% - Accent6 2 5 3" xfId="3840"/>
    <cellStyle name="40% - Accent6 2 5 3 2" xfId="3841"/>
    <cellStyle name="40% - Accent6 2 5 4" xfId="3842"/>
    <cellStyle name="40% - Accent6 2 5 4 2" xfId="3843"/>
    <cellStyle name="40% - Accent6 2 5 5" xfId="3844"/>
    <cellStyle name="40% - Accent6 2 6" xfId="3845"/>
    <cellStyle name="40% - Accent6 2 6 2" xfId="3846"/>
    <cellStyle name="40% - Accent6 2 6 2 2" xfId="3847"/>
    <cellStyle name="40% - Accent6 2 6 3" xfId="3848"/>
    <cellStyle name="40% - Accent6 2 6 3 2" xfId="3849"/>
    <cellStyle name="40% - Accent6 2 6 4" xfId="3850"/>
    <cellStyle name="40% - Accent6 2 6 4 2" xfId="3851"/>
    <cellStyle name="40% - Accent6 2 6 5" xfId="3852"/>
    <cellStyle name="40% - Accent6 2 7" xfId="3853"/>
    <cellStyle name="40% - Accent6 2 7 2" xfId="3854"/>
    <cellStyle name="40% - Accent6 2 7 2 2" xfId="3855"/>
    <cellStyle name="40% - Accent6 2 7 3" xfId="3856"/>
    <cellStyle name="40% - Accent6 2 8" xfId="3857"/>
    <cellStyle name="40% - Accent6 2 8 2" xfId="3858"/>
    <cellStyle name="40% - Accent6 2 9" xfId="3859"/>
    <cellStyle name="40% - Accent6 2 9 2" xfId="3860"/>
    <cellStyle name="40% - Accent6 3" xfId="3861"/>
    <cellStyle name="40% - Accent6 3 10" xfId="3862"/>
    <cellStyle name="40% - Accent6 3 10 2" xfId="3863"/>
    <cellStyle name="40% - Accent6 3 11" xfId="3864"/>
    <cellStyle name="40% - Accent6 3 11 2" xfId="3865"/>
    <cellStyle name="40% - Accent6 3 12" xfId="3866"/>
    <cellStyle name="40% - Accent6 3 2" xfId="3867"/>
    <cellStyle name="40% - Accent6 3 2 2" xfId="3868"/>
    <cellStyle name="40% - Accent6 3 2 2 2" xfId="3869"/>
    <cellStyle name="40% - Accent6 3 2 2 2 2" xfId="3870"/>
    <cellStyle name="40% - Accent6 3 2 2 3" xfId="3871"/>
    <cellStyle name="40% - Accent6 3 2 3" xfId="3872"/>
    <cellStyle name="40% - Accent6 3 2 3 2" xfId="3873"/>
    <cellStyle name="40% - Accent6 3 2 4" xfId="3874"/>
    <cellStyle name="40% - Accent6 3 2 4 2" xfId="3875"/>
    <cellStyle name="40% - Accent6 3 2 5" xfId="3876"/>
    <cellStyle name="40% - Accent6 3 2 5 2" xfId="3877"/>
    <cellStyle name="40% - Accent6 3 2 6" xfId="3878"/>
    <cellStyle name="40% - Accent6 3 3" xfId="3879"/>
    <cellStyle name="40% - Accent6 3 3 2" xfId="3880"/>
    <cellStyle name="40% - Accent6 3 3 2 2" xfId="3881"/>
    <cellStyle name="40% - Accent6 3 3 2 2 2" xfId="3882"/>
    <cellStyle name="40% - Accent6 3 3 2 3" xfId="3883"/>
    <cellStyle name="40% - Accent6 3 3 3" xfId="3884"/>
    <cellStyle name="40% - Accent6 3 3 3 2" xfId="3885"/>
    <cellStyle name="40% - Accent6 3 3 4" xfId="3886"/>
    <cellStyle name="40% - Accent6 3 3 4 2" xfId="3887"/>
    <cellStyle name="40% - Accent6 3 3 5" xfId="3888"/>
    <cellStyle name="40% - Accent6 3 3 5 2" xfId="3889"/>
    <cellStyle name="40% - Accent6 3 3 6" xfId="3890"/>
    <cellStyle name="40% - Accent6 3 4" xfId="3891"/>
    <cellStyle name="40% - Accent6 3 4 2" xfId="3892"/>
    <cellStyle name="40% - Accent6 3 4 2 2" xfId="3893"/>
    <cellStyle name="40% - Accent6 3 4 2 2 2" xfId="3894"/>
    <cellStyle name="40% - Accent6 3 4 2 3" xfId="3895"/>
    <cellStyle name="40% - Accent6 3 4 3" xfId="3896"/>
    <cellStyle name="40% - Accent6 3 4 3 2" xfId="3897"/>
    <cellStyle name="40% - Accent6 3 4 4" xfId="3898"/>
    <cellStyle name="40% - Accent6 3 4 4 2" xfId="3899"/>
    <cellStyle name="40% - Accent6 3 4 5" xfId="3900"/>
    <cellStyle name="40% - Accent6 3 4 5 2" xfId="3901"/>
    <cellStyle name="40% - Accent6 3 4 6" xfId="3902"/>
    <cellStyle name="40% - Accent6 3 5" xfId="3903"/>
    <cellStyle name="40% - Accent6 3 5 2" xfId="3904"/>
    <cellStyle name="40% - Accent6 3 5 2 2" xfId="3905"/>
    <cellStyle name="40% - Accent6 3 5 3" xfId="3906"/>
    <cellStyle name="40% - Accent6 3 5 3 2" xfId="3907"/>
    <cellStyle name="40% - Accent6 3 5 4" xfId="3908"/>
    <cellStyle name="40% - Accent6 3 5 4 2" xfId="3909"/>
    <cellStyle name="40% - Accent6 3 5 5" xfId="3910"/>
    <cellStyle name="40% - Accent6 3 6" xfId="3911"/>
    <cellStyle name="40% - Accent6 3 6 2" xfId="3912"/>
    <cellStyle name="40% - Accent6 3 6 2 2" xfId="3913"/>
    <cellStyle name="40% - Accent6 3 6 3" xfId="3914"/>
    <cellStyle name="40% - Accent6 3 6 3 2" xfId="3915"/>
    <cellStyle name="40% - Accent6 3 6 4" xfId="3916"/>
    <cellStyle name="40% - Accent6 3 6 4 2" xfId="3917"/>
    <cellStyle name="40% - Accent6 3 6 5" xfId="3918"/>
    <cellStyle name="40% - Accent6 3 7" xfId="3919"/>
    <cellStyle name="40% - Accent6 3 7 2" xfId="3920"/>
    <cellStyle name="40% - Accent6 3 7 2 2" xfId="3921"/>
    <cellStyle name="40% - Accent6 3 7 3" xfId="3922"/>
    <cellStyle name="40% - Accent6 3 8" xfId="3923"/>
    <cellStyle name="40% - Accent6 3 8 2" xfId="3924"/>
    <cellStyle name="40% - Accent6 3 9" xfId="3925"/>
    <cellStyle name="40% - Accent6 3 9 2" xfId="3926"/>
    <cellStyle name="40% - Accent6 4" xfId="3927"/>
    <cellStyle name="40% - Accent6 4 10" xfId="3928"/>
    <cellStyle name="40% - Accent6 4 10 2" xfId="3929"/>
    <cellStyle name="40% - Accent6 4 11" xfId="3930"/>
    <cellStyle name="40% - Accent6 4 11 2" xfId="3931"/>
    <cellStyle name="40% - Accent6 4 12" xfId="3932"/>
    <cellStyle name="40% - Accent6 4 2" xfId="3933"/>
    <cellStyle name="40% - Accent6 4 2 2" xfId="3934"/>
    <cellStyle name="40% - Accent6 4 2 2 2" xfId="3935"/>
    <cellStyle name="40% - Accent6 4 2 2 2 2" xfId="3936"/>
    <cellStyle name="40% - Accent6 4 2 2 3" xfId="3937"/>
    <cellStyle name="40% - Accent6 4 2 3" xfId="3938"/>
    <cellStyle name="40% - Accent6 4 2 3 2" xfId="3939"/>
    <cellStyle name="40% - Accent6 4 2 4" xfId="3940"/>
    <cellStyle name="40% - Accent6 4 2 4 2" xfId="3941"/>
    <cellStyle name="40% - Accent6 4 2 5" xfId="3942"/>
    <cellStyle name="40% - Accent6 4 2 5 2" xfId="3943"/>
    <cellStyle name="40% - Accent6 4 2 6" xfId="3944"/>
    <cellStyle name="40% - Accent6 4 3" xfId="3945"/>
    <cellStyle name="40% - Accent6 4 3 2" xfId="3946"/>
    <cellStyle name="40% - Accent6 4 3 2 2" xfId="3947"/>
    <cellStyle name="40% - Accent6 4 3 2 2 2" xfId="3948"/>
    <cellStyle name="40% - Accent6 4 3 2 3" xfId="3949"/>
    <cellStyle name="40% - Accent6 4 3 3" xfId="3950"/>
    <cellStyle name="40% - Accent6 4 3 3 2" xfId="3951"/>
    <cellStyle name="40% - Accent6 4 3 4" xfId="3952"/>
    <cellStyle name="40% - Accent6 4 3 4 2" xfId="3953"/>
    <cellStyle name="40% - Accent6 4 3 5" xfId="3954"/>
    <cellStyle name="40% - Accent6 4 3 5 2" xfId="3955"/>
    <cellStyle name="40% - Accent6 4 3 6" xfId="3956"/>
    <cellStyle name="40% - Accent6 4 4" xfId="3957"/>
    <cellStyle name="40% - Accent6 4 4 2" xfId="3958"/>
    <cellStyle name="40% - Accent6 4 4 2 2" xfId="3959"/>
    <cellStyle name="40% - Accent6 4 4 2 2 2" xfId="3960"/>
    <cellStyle name="40% - Accent6 4 4 2 3" xfId="3961"/>
    <cellStyle name="40% - Accent6 4 4 3" xfId="3962"/>
    <cellStyle name="40% - Accent6 4 4 3 2" xfId="3963"/>
    <cellStyle name="40% - Accent6 4 4 4" xfId="3964"/>
    <cellStyle name="40% - Accent6 4 4 4 2" xfId="3965"/>
    <cellStyle name="40% - Accent6 4 4 5" xfId="3966"/>
    <cellStyle name="40% - Accent6 4 4 5 2" xfId="3967"/>
    <cellStyle name="40% - Accent6 4 4 6" xfId="3968"/>
    <cellStyle name="40% - Accent6 4 5" xfId="3969"/>
    <cellStyle name="40% - Accent6 4 5 2" xfId="3970"/>
    <cellStyle name="40% - Accent6 4 5 2 2" xfId="3971"/>
    <cellStyle name="40% - Accent6 4 5 3" xfId="3972"/>
    <cellStyle name="40% - Accent6 4 5 3 2" xfId="3973"/>
    <cellStyle name="40% - Accent6 4 5 4" xfId="3974"/>
    <cellStyle name="40% - Accent6 4 5 4 2" xfId="3975"/>
    <cellStyle name="40% - Accent6 4 5 5" xfId="3976"/>
    <cellStyle name="40% - Accent6 4 6" xfId="3977"/>
    <cellStyle name="40% - Accent6 4 6 2" xfId="3978"/>
    <cellStyle name="40% - Accent6 4 6 2 2" xfId="3979"/>
    <cellStyle name="40% - Accent6 4 6 3" xfId="3980"/>
    <cellStyle name="40% - Accent6 4 6 3 2" xfId="3981"/>
    <cellStyle name="40% - Accent6 4 6 4" xfId="3982"/>
    <cellStyle name="40% - Accent6 4 6 4 2" xfId="3983"/>
    <cellStyle name="40% - Accent6 4 6 5" xfId="3984"/>
    <cellStyle name="40% - Accent6 4 7" xfId="3985"/>
    <cellStyle name="40% - Accent6 4 7 2" xfId="3986"/>
    <cellStyle name="40% - Accent6 4 7 2 2" xfId="3987"/>
    <cellStyle name="40% - Accent6 4 7 3" xfId="3988"/>
    <cellStyle name="40% - Accent6 4 8" xfId="3989"/>
    <cellStyle name="40% - Accent6 4 8 2" xfId="3990"/>
    <cellStyle name="40% - Accent6 4 9" xfId="3991"/>
    <cellStyle name="40% - Accent6 4 9 2" xfId="3992"/>
    <cellStyle name="40% - Accent6 5" xfId="3993"/>
    <cellStyle name="40% - Accent6 5 10" xfId="3994"/>
    <cellStyle name="40% - Accent6 5 10 2" xfId="3995"/>
    <cellStyle name="40% - Accent6 5 11" xfId="3996"/>
    <cellStyle name="40% - Accent6 5 11 2" xfId="3997"/>
    <cellStyle name="40% - Accent6 5 12" xfId="3998"/>
    <cellStyle name="40% - Accent6 5 2" xfId="3999"/>
    <cellStyle name="40% - Accent6 5 2 2" xfId="4000"/>
    <cellStyle name="40% - Accent6 5 2 2 2" xfId="4001"/>
    <cellStyle name="40% - Accent6 5 2 2 2 2" xfId="4002"/>
    <cellStyle name="40% - Accent6 5 2 2 3" xfId="4003"/>
    <cellStyle name="40% - Accent6 5 2 3" xfId="4004"/>
    <cellStyle name="40% - Accent6 5 2 3 2" xfId="4005"/>
    <cellStyle name="40% - Accent6 5 2 4" xfId="4006"/>
    <cellStyle name="40% - Accent6 5 2 4 2" xfId="4007"/>
    <cellStyle name="40% - Accent6 5 2 5" xfId="4008"/>
    <cellStyle name="40% - Accent6 5 2 5 2" xfId="4009"/>
    <cellStyle name="40% - Accent6 5 2 6" xfId="4010"/>
    <cellStyle name="40% - Accent6 5 3" xfId="4011"/>
    <cellStyle name="40% - Accent6 5 3 2" xfId="4012"/>
    <cellStyle name="40% - Accent6 5 3 2 2" xfId="4013"/>
    <cellStyle name="40% - Accent6 5 3 2 2 2" xfId="4014"/>
    <cellStyle name="40% - Accent6 5 3 2 3" xfId="4015"/>
    <cellStyle name="40% - Accent6 5 3 3" xfId="4016"/>
    <cellStyle name="40% - Accent6 5 3 3 2" xfId="4017"/>
    <cellStyle name="40% - Accent6 5 3 4" xfId="4018"/>
    <cellStyle name="40% - Accent6 5 3 4 2" xfId="4019"/>
    <cellStyle name="40% - Accent6 5 3 5" xfId="4020"/>
    <cellStyle name="40% - Accent6 5 3 5 2" xfId="4021"/>
    <cellStyle name="40% - Accent6 5 3 6" xfId="4022"/>
    <cellStyle name="40% - Accent6 5 4" xfId="4023"/>
    <cellStyle name="40% - Accent6 5 4 2" xfId="4024"/>
    <cellStyle name="40% - Accent6 5 4 2 2" xfId="4025"/>
    <cellStyle name="40% - Accent6 5 4 2 2 2" xfId="4026"/>
    <cellStyle name="40% - Accent6 5 4 2 3" xfId="4027"/>
    <cellStyle name="40% - Accent6 5 4 3" xfId="4028"/>
    <cellStyle name="40% - Accent6 5 4 3 2" xfId="4029"/>
    <cellStyle name="40% - Accent6 5 4 4" xfId="4030"/>
    <cellStyle name="40% - Accent6 5 4 4 2" xfId="4031"/>
    <cellStyle name="40% - Accent6 5 4 5" xfId="4032"/>
    <cellStyle name="40% - Accent6 5 4 5 2" xfId="4033"/>
    <cellStyle name="40% - Accent6 5 4 6" xfId="4034"/>
    <cellStyle name="40% - Accent6 5 5" xfId="4035"/>
    <cellStyle name="40% - Accent6 5 5 2" xfId="4036"/>
    <cellStyle name="40% - Accent6 5 5 2 2" xfId="4037"/>
    <cellStyle name="40% - Accent6 5 5 3" xfId="4038"/>
    <cellStyle name="40% - Accent6 5 5 3 2" xfId="4039"/>
    <cellStyle name="40% - Accent6 5 5 4" xfId="4040"/>
    <cellStyle name="40% - Accent6 5 5 4 2" xfId="4041"/>
    <cellStyle name="40% - Accent6 5 5 5" xfId="4042"/>
    <cellStyle name="40% - Accent6 5 6" xfId="4043"/>
    <cellStyle name="40% - Accent6 5 6 2" xfId="4044"/>
    <cellStyle name="40% - Accent6 5 6 2 2" xfId="4045"/>
    <cellStyle name="40% - Accent6 5 6 3" xfId="4046"/>
    <cellStyle name="40% - Accent6 5 6 3 2" xfId="4047"/>
    <cellStyle name="40% - Accent6 5 6 4" xfId="4048"/>
    <cellStyle name="40% - Accent6 5 6 4 2" xfId="4049"/>
    <cellStyle name="40% - Accent6 5 6 5" xfId="4050"/>
    <cellStyle name="40% - Accent6 5 7" xfId="4051"/>
    <cellStyle name="40% - Accent6 5 7 2" xfId="4052"/>
    <cellStyle name="40% - Accent6 5 7 2 2" xfId="4053"/>
    <cellStyle name="40% - Accent6 5 7 3" xfId="4054"/>
    <cellStyle name="40% - Accent6 5 8" xfId="4055"/>
    <cellStyle name="40% - Accent6 5 8 2" xfId="4056"/>
    <cellStyle name="40% - Accent6 5 9" xfId="4057"/>
    <cellStyle name="40% - Accent6 5 9 2" xfId="4058"/>
    <cellStyle name="40% - Accent6 6" xfId="4059"/>
    <cellStyle name="40% - Accent6 6 2" xfId="4060"/>
    <cellStyle name="40% - Accent6 6 2 2" xfId="4061"/>
    <cellStyle name="40% - Accent6 6 2 2 2" xfId="4062"/>
    <cellStyle name="40% - Accent6 6 2 3" xfId="4063"/>
    <cellStyle name="40% - Accent6 6 3" xfId="4064"/>
    <cellStyle name="40% - Accent6 6 3 2" xfId="4065"/>
    <cellStyle name="40% - Accent6 6 4" xfId="4066"/>
    <cellStyle name="40% - Accent6 6 4 2" xfId="4067"/>
    <cellStyle name="40% - Accent6 6 5" xfId="4068"/>
    <cellStyle name="40% - Accent6 6 5 2" xfId="4069"/>
    <cellStyle name="40% - Accent6 6 6" xfId="4070"/>
    <cellStyle name="40% - Accent6 7" xfId="4071"/>
    <cellStyle name="40% - Accent6 7 2" xfId="4072"/>
    <cellStyle name="40% - Accent6 7 2 2" xfId="4073"/>
    <cellStyle name="40% - Accent6 7 2 2 2" xfId="4074"/>
    <cellStyle name="40% - Accent6 7 2 3" xfId="4075"/>
    <cellStyle name="40% - Accent6 7 3" xfId="4076"/>
    <cellStyle name="40% - Accent6 7 3 2" xfId="4077"/>
    <cellStyle name="40% - Accent6 7 4" xfId="4078"/>
    <cellStyle name="40% - Accent6 7 4 2" xfId="4079"/>
    <cellStyle name="40% - Accent6 7 5" xfId="4080"/>
    <cellStyle name="40% - Accent6 7 5 2" xfId="4081"/>
    <cellStyle name="40% - Accent6 7 6" xfId="4082"/>
    <cellStyle name="40% - Accent6 8" xfId="4083"/>
    <cellStyle name="40% - Accent6 8 2" xfId="4084"/>
    <cellStyle name="40% - Accent6 8 2 2" xfId="4085"/>
    <cellStyle name="40% - Accent6 8 2 2 2" xfId="4086"/>
    <cellStyle name="40% - Accent6 8 2 3" xfId="4087"/>
    <cellStyle name="40% - Accent6 8 3" xfId="4088"/>
    <cellStyle name="40% - Accent6 8 3 2" xfId="4089"/>
    <cellStyle name="40% - Accent6 8 4" xfId="4090"/>
    <cellStyle name="40% - Accent6 8 4 2" xfId="4091"/>
    <cellStyle name="40% - Accent6 8 5" xfId="4092"/>
    <cellStyle name="40% - Accent6 8 5 2" xfId="4093"/>
    <cellStyle name="40% - Accent6 8 6" xfId="4094"/>
    <cellStyle name="40% - Accent6 9" xfId="4095"/>
    <cellStyle name="40% - Accent6 9 2" xfId="4096"/>
    <cellStyle name="40% - Accent6 9 2 2" xfId="4097"/>
    <cellStyle name="40% - Accent6 9 2 2 2" xfId="4098"/>
    <cellStyle name="40% - Accent6 9 2 3" xfId="4099"/>
    <cellStyle name="40% - Accent6 9 3" xfId="4100"/>
    <cellStyle name="40% - Accent6 9 3 2" xfId="4101"/>
    <cellStyle name="40% - Accent6 9 4" xfId="4102"/>
    <cellStyle name="40% - Accent6 9 4 2" xfId="4103"/>
    <cellStyle name="40% - Accent6 9 5" xfId="4104"/>
    <cellStyle name="40% - Accent6 9 5 2" xfId="4105"/>
    <cellStyle name="40% - Accent6 9 6" xfId="4106"/>
    <cellStyle name="60% - Accent1 2" xfId="4107"/>
    <cellStyle name="60% - Accent2 2" xfId="4108"/>
    <cellStyle name="60% - Accent3 2" xfId="4109"/>
    <cellStyle name="60% - Accent4 2" xfId="4110"/>
    <cellStyle name="60% - Accent5 2" xfId="4111"/>
    <cellStyle name="60% - Accent6 2" xfId="4112"/>
    <cellStyle name="Accent1 2" xfId="4113"/>
    <cellStyle name="Accent2 2" xfId="4114"/>
    <cellStyle name="Accent3 2" xfId="4115"/>
    <cellStyle name="Accent4 2" xfId="4116"/>
    <cellStyle name="Accent5 2" xfId="4117"/>
    <cellStyle name="Accent6 2" xfId="4118"/>
    <cellStyle name="Bad 2" xfId="4119"/>
    <cellStyle name="Calculation 2" xfId="4120"/>
    <cellStyle name="Check Cell 2" xfId="4121"/>
    <cellStyle name="Comma 2" xfId="4122"/>
    <cellStyle name="Comma 2 2" xfId="4123"/>
    <cellStyle name="Comma 3" xfId="4124"/>
    <cellStyle name="Comma 3 2" xfId="4125"/>
    <cellStyle name="Comma 4" xfId="4126"/>
    <cellStyle name="Explanatory Text 2" xfId="4127"/>
    <cellStyle name="Good 2" xfId="4128"/>
    <cellStyle name="Heading 1 2" xfId="4129"/>
    <cellStyle name="Heading 2 2" xfId="4130"/>
    <cellStyle name="Heading 3 2" xfId="4131"/>
    <cellStyle name="Heading 4 2" xfId="4132"/>
    <cellStyle name="Hyperlink" xfId="2" builtinId="8"/>
    <cellStyle name="Input 2" xfId="4133"/>
    <cellStyle name="Linked Cell 2" xfId="4134"/>
    <cellStyle name="Neutral 2" xfId="4135"/>
    <cellStyle name="Normal" xfId="0" builtinId="0"/>
    <cellStyle name="Normal 10" xfId="4136"/>
    <cellStyle name="Normal 10 10" xfId="4137"/>
    <cellStyle name="Normal 10 11" xfId="4138"/>
    <cellStyle name="Normal 10 12" xfId="4139"/>
    <cellStyle name="Normal 10 2" xfId="4140"/>
    <cellStyle name="Normal 10 2 2" xfId="4141"/>
    <cellStyle name="Normal 10 2 3" xfId="4142"/>
    <cellStyle name="Normal 10 2 4" xfId="4143"/>
    <cellStyle name="Normal 10 2 5" xfId="4144"/>
    <cellStyle name="Normal 10 2 6" xfId="4145"/>
    <cellStyle name="Normal 10 3" xfId="4146"/>
    <cellStyle name="Normal 10 4" xfId="4147"/>
    <cellStyle name="Normal 10 5" xfId="4148"/>
    <cellStyle name="Normal 10 5 2" xfId="4149"/>
    <cellStyle name="Normal 10 5 3" xfId="4150"/>
    <cellStyle name="Normal 10 6" xfId="4151"/>
    <cellStyle name="Normal 10 7" xfId="4152"/>
    <cellStyle name="Normal 10 7 2" xfId="4153"/>
    <cellStyle name="Normal 10 7 2 2" xfId="4154"/>
    <cellStyle name="Normal 10 8" xfId="4155"/>
    <cellStyle name="Normal 10 8 2" xfId="4156"/>
    <cellStyle name="Normal 10 9" xfId="4157"/>
    <cellStyle name="Normal 10 9 2" xfId="4158"/>
    <cellStyle name="Normal 11" xfId="4159"/>
    <cellStyle name="Normal 11 2" xfId="4160"/>
    <cellStyle name="Normal 11 2 2" xfId="4161"/>
    <cellStyle name="Normal 11 3" xfId="4162"/>
    <cellStyle name="Normal 11 3 2" xfId="4163"/>
    <cellStyle name="Normal 11 4" xfId="4164"/>
    <cellStyle name="Normal 11 4 2" xfId="4165"/>
    <cellStyle name="Normal 11 5" xfId="4166"/>
    <cellStyle name="Normal 11 5 2" xfId="4167"/>
    <cellStyle name="Normal 11 6" xfId="4168"/>
    <cellStyle name="Normal 11 7" xfId="4169"/>
    <cellStyle name="Normal 12" xfId="4170"/>
    <cellStyle name="Normal 12 2" xfId="4171"/>
    <cellStyle name="Normal 12 2 2" xfId="4172"/>
    <cellStyle name="Normal 12 3" xfId="4173"/>
    <cellStyle name="Normal 12 4" xfId="4174"/>
    <cellStyle name="Normal 12 4 2" xfId="4175"/>
    <cellStyle name="Normal 12 5" xfId="4176"/>
    <cellStyle name="Normal 13" xfId="4177"/>
    <cellStyle name="Normal 13 2" xfId="4178"/>
    <cellStyle name="Normal 13 2 2" xfId="4179"/>
    <cellStyle name="Normal 13 3" xfId="4180"/>
    <cellStyle name="Normal 13 4" xfId="4181"/>
    <cellStyle name="Normal 13 4 2" xfId="4182"/>
    <cellStyle name="Normal 13 5" xfId="4183"/>
    <cellStyle name="Normal 14" xfId="4184"/>
    <cellStyle name="Normal 14 2" xfId="4185"/>
    <cellStyle name="Normal 14 3" xfId="4186"/>
    <cellStyle name="Normal 14 3 2" xfId="4187"/>
    <cellStyle name="Normal 14 4" xfId="4188"/>
    <cellStyle name="Normal 15" xfId="4189"/>
    <cellStyle name="Normal 16" xfId="4190"/>
    <cellStyle name="Normal 16 2" xfId="4191"/>
    <cellStyle name="Normal 17" xfId="4192"/>
    <cellStyle name="Normal 18" xfId="4193"/>
    <cellStyle name="Normal 18 2" xfId="4194"/>
    <cellStyle name="Normal 19" xfId="4195"/>
    <cellStyle name="Normal 2" xfId="1"/>
    <cellStyle name="Normal 2 10" xfId="4196"/>
    <cellStyle name="Normal 2 10 2" xfId="4197"/>
    <cellStyle name="Normal 2 10 2 2" xfId="4198"/>
    <cellStyle name="Normal 2 10 2 2 2" xfId="4199"/>
    <cellStyle name="Normal 2 10 3" xfId="4200"/>
    <cellStyle name="Normal 2 10 3 2" xfId="4201"/>
    <cellStyle name="Normal 2 10 4" xfId="4202"/>
    <cellStyle name="Normal 2 10 4 2" xfId="4203"/>
    <cellStyle name="Normal 2 10 5" xfId="4204"/>
    <cellStyle name="Normal 2 10 5 2" xfId="4205"/>
    <cellStyle name="Normal 2 10 6" xfId="4206"/>
    <cellStyle name="Normal 2 11" xfId="4207"/>
    <cellStyle name="Normal 2 11 2" xfId="4208"/>
    <cellStyle name="Normal 2 11 2 2" xfId="4209"/>
    <cellStyle name="Normal 2 11 2 2 2" xfId="4210"/>
    <cellStyle name="Normal 2 11 3" xfId="4211"/>
    <cellStyle name="Normal 2 11 3 2" xfId="4212"/>
    <cellStyle name="Normal 2 11 4" xfId="4213"/>
    <cellStyle name="Normal 2 11 4 2" xfId="4214"/>
    <cellStyle name="Normal 2 11 5" xfId="4215"/>
    <cellStyle name="Normal 2 12" xfId="4216"/>
    <cellStyle name="Normal 2 12 2" xfId="4217"/>
    <cellStyle name="Normal 2 12 2 2" xfId="4218"/>
    <cellStyle name="Normal 2 12 2 2 2" xfId="4219"/>
    <cellStyle name="Normal 2 12 3" xfId="4220"/>
    <cellStyle name="Normal 2 12 3 2" xfId="4221"/>
    <cellStyle name="Normal 2 12 4" xfId="4222"/>
    <cellStyle name="Normal 2 12 4 2" xfId="4223"/>
    <cellStyle name="Normal 2 12 5" xfId="4224"/>
    <cellStyle name="Normal 2 13" xfId="4225"/>
    <cellStyle name="Normal 2 13 2" xfId="4226"/>
    <cellStyle name="Normal 2 13 2 2" xfId="4227"/>
    <cellStyle name="Normal 2 13 2 2 2" xfId="4228"/>
    <cellStyle name="Normal 2 13 3" xfId="4229"/>
    <cellStyle name="Normal 2 13 3 2" xfId="4230"/>
    <cellStyle name="Normal 2 13 4" xfId="4231"/>
    <cellStyle name="Normal 2 13 4 2" xfId="4232"/>
    <cellStyle name="Normal 2 13 5" xfId="4233"/>
    <cellStyle name="Normal 2 13 6" xfId="4234"/>
    <cellStyle name="Normal 2 13 7" xfId="4235"/>
    <cellStyle name="Normal 2 14" xfId="4236"/>
    <cellStyle name="Normal 2 14 2" xfId="4237"/>
    <cellStyle name="Normal 2 14 2 2" xfId="4238"/>
    <cellStyle name="Normal 2 14 2 2 2" xfId="4239"/>
    <cellStyle name="Normal 2 14 3" xfId="4240"/>
    <cellStyle name="Normal 2 14 3 2" xfId="4241"/>
    <cellStyle name="Normal 2 14 4" xfId="4242"/>
    <cellStyle name="Normal 2 14 4 2" xfId="4243"/>
    <cellStyle name="Normal 2 14 5" xfId="4244"/>
    <cellStyle name="Normal 2 15" xfId="4245"/>
    <cellStyle name="Normal 2 15 2" xfId="4246"/>
    <cellStyle name="Normal 2 15 2 2" xfId="4247"/>
    <cellStyle name="Normal 2 15 3" xfId="4248"/>
    <cellStyle name="Normal 2 15 3 2" xfId="4249"/>
    <cellStyle name="Normal 2 15 4" xfId="4250"/>
    <cellStyle name="Normal 2 15 4 2" xfId="4251"/>
    <cellStyle name="Normal 2 15 5" xfId="4252"/>
    <cellStyle name="Normal 2 15 5 2" xfId="4253"/>
    <cellStyle name="Normal 2 15 6" xfId="4254"/>
    <cellStyle name="Normal 2 16" xfId="4255"/>
    <cellStyle name="Normal 2 16 2" xfId="4256"/>
    <cellStyle name="Normal 2 16 2 2" xfId="4257"/>
    <cellStyle name="Normal 2 16 3" xfId="4258"/>
    <cellStyle name="Normal 2 17" xfId="4259"/>
    <cellStyle name="Normal 2 17 2" xfId="4260"/>
    <cellStyle name="Normal 2 18" xfId="4261"/>
    <cellStyle name="Normal 2 18 2" xfId="4262"/>
    <cellStyle name="Normal 2 19" xfId="4263"/>
    <cellStyle name="Normal 2 19 2" xfId="4264"/>
    <cellStyle name="Normal 2 2" xfId="4265"/>
    <cellStyle name="Normal 2 2 10" xfId="4266"/>
    <cellStyle name="Normal 2 2 10 2" xfId="4267"/>
    <cellStyle name="Normal 2 2 11" xfId="4268"/>
    <cellStyle name="Normal 2 2 11 2" xfId="4269"/>
    <cellStyle name="Normal 2 2 12" xfId="4270"/>
    <cellStyle name="Normal 2 2 12 2" xfId="4271"/>
    <cellStyle name="Normal 2 2 13" xfId="4272"/>
    <cellStyle name="Normal 2 2 13 2" xfId="4273"/>
    <cellStyle name="Normal 2 2 13 3" xfId="4274"/>
    <cellStyle name="Normal 2 2 14" xfId="4275"/>
    <cellStyle name="Normal 2 2 14 2" xfId="4276"/>
    <cellStyle name="Normal 2 2 14 3" xfId="4277"/>
    <cellStyle name="Normal 2 2 15" xfId="4278"/>
    <cellStyle name="Normal 2 2 15 2" xfId="4279"/>
    <cellStyle name="Normal 2 2 15 3" xfId="4280"/>
    <cellStyle name="Normal 2 2 16" xfId="4281"/>
    <cellStyle name="Normal 2 2 16 2" xfId="4282"/>
    <cellStyle name="Normal 2 2 16 3" xfId="4283"/>
    <cellStyle name="Normal 2 2 17" xfId="4284"/>
    <cellStyle name="Normal 2 2 17 2" xfId="4285"/>
    <cellStyle name="Normal 2 2 17 3" xfId="4286"/>
    <cellStyle name="Normal 2 2 18" xfId="4287"/>
    <cellStyle name="Normal 2 2 18 2" xfId="4288"/>
    <cellStyle name="Normal 2 2 18 2 2" xfId="4289"/>
    <cellStyle name="Normal 2 2 18 3" xfId="4290"/>
    <cellStyle name="Normal 2 2 19" xfId="4291"/>
    <cellStyle name="Normal 2 2 19 2" xfId="4292"/>
    <cellStyle name="Normal 2 2 2" xfId="4293"/>
    <cellStyle name="Normal 2 2 2 10" xfId="4294"/>
    <cellStyle name="Normal 2 2 2 2" xfId="4295"/>
    <cellStyle name="Normal 2 2 2 2 2" xfId="4296"/>
    <cellStyle name="Normal 2 2 2 2 2 2" xfId="4297"/>
    <cellStyle name="Normal 2 2 2 2 2 3" xfId="4298"/>
    <cellStyle name="Normal 2 2 2 2 2 4" xfId="4299"/>
    <cellStyle name="Normal 2 2 2 2 2 5" xfId="4300"/>
    <cellStyle name="Normal 2 2 2 2 2 6" xfId="4301"/>
    <cellStyle name="Normal 2 2 2 2 2 6 2" xfId="4302"/>
    <cellStyle name="Normal 2 2 2 2 3" xfId="4303"/>
    <cellStyle name="Normal 2 2 2 2 3 2" xfId="4304"/>
    <cellStyle name="Normal 2 2 2 2 4" xfId="4305"/>
    <cellStyle name="Normal 2 2 2 2 4 2" xfId="4306"/>
    <cellStyle name="Normal 2 2 2 2 4 2 2" xfId="4307"/>
    <cellStyle name="Normal 2 2 2 2 5" xfId="4308"/>
    <cellStyle name="Normal 2 2 2 2 5 2" xfId="4309"/>
    <cellStyle name="Normal 2 2 2 2 5 2 2" xfId="4310"/>
    <cellStyle name="Normal 2 2 2 2 6" xfId="4311"/>
    <cellStyle name="Normal 2 2 2 2 6 2" xfId="4312"/>
    <cellStyle name="Normal 2 2 2 2 7" xfId="4313"/>
    <cellStyle name="Normal 2 2 2 3" xfId="4314"/>
    <cellStyle name="Normal 2 2 2 3 2" xfId="4315"/>
    <cellStyle name="Normal 2 2 2 3 2 2" xfId="4316"/>
    <cellStyle name="Normal 2 2 2 4" xfId="4317"/>
    <cellStyle name="Normal 2 2 2 4 2" xfId="4318"/>
    <cellStyle name="Normal 2 2 2 5" xfId="4319"/>
    <cellStyle name="Normal 2 2 2 5 2" xfId="4320"/>
    <cellStyle name="Normal 2 2 2 6" xfId="4321"/>
    <cellStyle name="Normal 2 2 2 6 2" xfId="4322"/>
    <cellStyle name="Normal 2 2 2 7" xfId="4323"/>
    <cellStyle name="Normal 2 2 2 8" xfId="4324"/>
    <cellStyle name="Normal 2 2 2 8 2" xfId="4325"/>
    <cellStyle name="Normal 2 2 2 8 3" xfId="4326"/>
    <cellStyle name="Normal 2 2 2 9" xfId="4327"/>
    <cellStyle name="Normal 2 2 20" xfId="4328"/>
    <cellStyle name="Normal 2 2 21" xfId="4329"/>
    <cellStyle name="Normal 2 2 22" xfId="4330"/>
    <cellStyle name="Normal 2 2 3" xfId="4331"/>
    <cellStyle name="Normal 2 2 3 2" xfId="4332"/>
    <cellStyle name="Normal 2 2 4" xfId="4333"/>
    <cellStyle name="Normal 2 2 4 2" xfId="4334"/>
    <cellStyle name="Normal 2 2 5" xfId="4335"/>
    <cellStyle name="Normal 2 2 5 2" xfId="4336"/>
    <cellStyle name="Normal 2 2 5 2 2" xfId="4337"/>
    <cellStyle name="Normal 2 2 5 2 3" xfId="4338"/>
    <cellStyle name="Normal 2 2 5 2 4" xfId="4339"/>
    <cellStyle name="Normal 2 2 5 2 5" xfId="4340"/>
    <cellStyle name="Normal 2 2 5 2 5 2" xfId="4341"/>
    <cellStyle name="Normal 2 2 5 2 5 2 2" xfId="4342"/>
    <cellStyle name="Normal 2 2 5 2 6" xfId="4343"/>
    <cellStyle name="Normal 2 2 5 2 6 2" xfId="4344"/>
    <cellStyle name="Normal 2 2 5 2 7" xfId="4345"/>
    <cellStyle name="Normal 2 2 5 2 7 2" xfId="4346"/>
    <cellStyle name="Normal 2 2 5 2 8" xfId="4347"/>
    <cellStyle name="Normal 2 2 5 2 9" xfId="4348"/>
    <cellStyle name="Normal 2 2 5 3" xfId="4349"/>
    <cellStyle name="Normal 2 2 5 3 2" xfId="4350"/>
    <cellStyle name="Normal 2 2 5 3 2 2" xfId="4351"/>
    <cellStyle name="Normal 2 2 5 3 2 2 2" xfId="4352"/>
    <cellStyle name="Normal 2 2 5 3 3" xfId="4353"/>
    <cellStyle name="Normal 2 2 5 3 3 2" xfId="4354"/>
    <cellStyle name="Normal 2 2 5 3 4" xfId="4355"/>
    <cellStyle name="Normal 2 2 5 3 4 2" xfId="4356"/>
    <cellStyle name="Normal 2 2 5 3 5" xfId="4357"/>
    <cellStyle name="Normal 2 2 5 4" xfId="4358"/>
    <cellStyle name="Normal 2 2 5 4 2" xfId="4359"/>
    <cellStyle name="Normal 2 2 5 4 2 2" xfId="4360"/>
    <cellStyle name="Normal 2 2 5 4 2 2 2" xfId="4361"/>
    <cellStyle name="Normal 2 2 5 4 3" xfId="4362"/>
    <cellStyle name="Normal 2 2 5 4 3 2" xfId="4363"/>
    <cellStyle name="Normal 2 2 5 4 4" xfId="4364"/>
    <cellStyle name="Normal 2 2 5 4 4 2" xfId="4365"/>
    <cellStyle name="Normal 2 2 5 4 5" xfId="4366"/>
    <cellStyle name="Normal 2 2 5 5" xfId="4367"/>
    <cellStyle name="Normal 2 2 5 5 2" xfId="4368"/>
    <cellStyle name="Normal 2 2 5 5 3" xfId="4369"/>
    <cellStyle name="Normal 2 2 5 6" xfId="4370"/>
    <cellStyle name="Normal 2 2 5 7" xfId="4371"/>
    <cellStyle name="Normal 2 2 5 7 2" xfId="4372"/>
    <cellStyle name="Normal 2 2 5 8" xfId="4373"/>
    <cellStyle name="Normal 2 2 5 8 2" xfId="4374"/>
    <cellStyle name="Normal 2 2 5 9" xfId="4375"/>
    <cellStyle name="Normal 2 2 5 9 2" xfId="4376"/>
    <cellStyle name="Normal 2 2 6" xfId="4377"/>
    <cellStyle name="Normal 2 2 6 2" xfId="4378"/>
    <cellStyle name="Normal 2 2 6 3" xfId="4379"/>
    <cellStyle name="Normal 2 2 6 4" xfId="4380"/>
    <cellStyle name="Normal 2 2 6 5" xfId="4381"/>
    <cellStyle name="Normal 2 2 6 6" xfId="4382"/>
    <cellStyle name="Normal 2 2 6 7" xfId="4383"/>
    <cellStyle name="Normal 2 2 6 8" xfId="4384"/>
    <cellStyle name="Normal 2 2 6 8 2" xfId="4385"/>
    <cellStyle name="Normal 2 2 7" xfId="4386"/>
    <cellStyle name="Normal 2 2 7 2" xfId="4387"/>
    <cellStyle name="Normal 2 2 7 3" xfId="4388"/>
    <cellStyle name="Normal 2 2 7 4" xfId="4389"/>
    <cellStyle name="Normal 2 2 7 5" xfId="4390"/>
    <cellStyle name="Normal 2 2 7 5 2" xfId="4391"/>
    <cellStyle name="Normal 2 2 7 5 3" xfId="4392"/>
    <cellStyle name="Normal 2 2 7 6" xfId="4393"/>
    <cellStyle name="Normal 2 2 7 6 2" xfId="4394"/>
    <cellStyle name="Normal 2 2 7 7" xfId="4395"/>
    <cellStyle name="Normal 2 2 7 7 2" xfId="4396"/>
    <cellStyle name="Normal 2 2 8" xfId="4397"/>
    <cellStyle name="Normal 2 2 8 2" xfId="4398"/>
    <cellStyle name="Normal 2 2 8 2 2" xfId="4399"/>
    <cellStyle name="Normal 2 2 8 2 3" xfId="4400"/>
    <cellStyle name="Normal 2 2 8 3" xfId="4401"/>
    <cellStyle name="Normal 2 2 8 4" xfId="4402"/>
    <cellStyle name="Normal 2 2 8 4 2" xfId="4403"/>
    <cellStyle name="Normal 2 2 8 5" xfId="4404"/>
    <cellStyle name="Normal 2 2 8 5 2" xfId="4405"/>
    <cellStyle name="Normal 2 2 9" xfId="4406"/>
    <cellStyle name="Normal 2 2 9 2" xfId="4407"/>
    <cellStyle name="Normal 2 20" xfId="4408"/>
    <cellStyle name="Normal 2 3" xfId="4409"/>
    <cellStyle name="Normal 2 3 10" xfId="4410"/>
    <cellStyle name="Normal 2 3 10 2" xfId="4411"/>
    <cellStyle name="Normal 2 3 11" xfId="4412"/>
    <cellStyle name="Normal 2 3 11 2" xfId="4413"/>
    <cellStyle name="Normal 2 3 12" xfId="4414"/>
    <cellStyle name="Normal 2 3 12 2" xfId="4415"/>
    <cellStyle name="Normal 2 3 12 3" xfId="4416"/>
    <cellStyle name="Normal 2 3 13" xfId="4417"/>
    <cellStyle name="Normal 2 3 13 2" xfId="4418"/>
    <cellStyle name="Normal 2 3 13 3" xfId="4419"/>
    <cellStyle name="Normal 2 3 14" xfId="4420"/>
    <cellStyle name="Normal 2 3 14 2" xfId="4421"/>
    <cellStyle name="Normal 2 3 14 3" xfId="4422"/>
    <cellStyle name="Normal 2 3 15" xfId="4423"/>
    <cellStyle name="Normal 2 3 15 2" xfId="4424"/>
    <cellStyle name="Normal 2 3 15 3" xfId="4425"/>
    <cellStyle name="Normal 2 3 16" xfId="4426"/>
    <cellStyle name="Normal 2 3 16 2" xfId="4427"/>
    <cellStyle name="Normal 2 3 16 3" xfId="4428"/>
    <cellStyle name="Normal 2 3 17" xfId="4429"/>
    <cellStyle name="Normal 2 3 18" xfId="4430"/>
    <cellStyle name="Normal 2 3 2" xfId="4431"/>
    <cellStyle name="Normal 2 3 2 2" xfId="4432"/>
    <cellStyle name="Normal 2 3 2 2 2" xfId="4433"/>
    <cellStyle name="Normal 2 3 3" xfId="4434"/>
    <cellStyle name="Normal 2 3 4" xfId="4435"/>
    <cellStyle name="Normal 2 3 5" xfId="4436"/>
    <cellStyle name="Normal 2 3 5 2" xfId="4437"/>
    <cellStyle name="Normal 2 3 5 3" xfId="4438"/>
    <cellStyle name="Normal 2 3 5 4" xfId="4439"/>
    <cellStyle name="Normal 2 3 6" xfId="4440"/>
    <cellStyle name="Normal 2 3 6 2" xfId="4441"/>
    <cellStyle name="Normal 2 3 6 3" xfId="4442"/>
    <cellStyle name="Normal 2 3 6 4" xfId="4443"/>
    <cellStyle name="Normal 2 3 7" xfId="4444"/>
    <cellStyle name="Normal 2 3 7 2" xfId="4445"/>
    <cellStyle name="Normal 2 3 8" xfId="4446"/>
    <cellStyle name="Normal 2 3 8 2" xfId="4447"/>
    <cellStyle name="Normal 2 3 9" xfId="4448"/>
    <cellStyle name="Normal 2 3 9 2" xfId="4449"/>
    <cellStyle name="Normal 2 4" xfId="4450"/>
    <cellStyle name="Normal 2 4 10" xfId="4451"/>
    <cellStyle name="Normal 2 4 10 2" xfId="4452"/>
    <cellStyle name="Normal 2 4 11" xfId="4453"/>
    <cellStyle name="Normal 2 4 11 2" xfId="4454"/>
    <cellStyle name="Normal 2 4 12" xfId="4455"/>
    <cellStyle name="Normal 2 4 12 2" xfId="4456"/>
    <cellStyle name="Normal 2 4 12 3" xfId="4457"/>
    <cellStyle name="Normal 2 4 13" xfId="4458"/>
    <cellStyle name="Normal 2 4 13 2" xfId="4459"/>
    <cellStyle name="Normal 2 4 13 3" xfId="4460"/>
    <cellStyle name="Normal 2 4 14" xfId="4461"/>
    <cellStyle name="Normal 2 4 14 2" xfId="4462"/>
    <cellStyle name="Normal 2 4 14 3" xfId="4463"/>
    <cellStyle name="Normal 2 4 15" xfId="4464"/>
    <cellStyle name="Normal 2 4 15 2" xfId="4465"/>
    <cellStyle name="Normal 2 4 15 3" xfId="4466"/>
    <cellStyle name="Normal 2 4 16" xfId="4467"/>
    <cellStyle name="Normal 2 4 16 2" xfId="4468"/>
    <cellStyle name="Normal 2 4 16 3" xfId="4469"/>
    <cellStyle name="Normal 2 4 17" xfId="4470"/>
    <cellStyle name="Normal 2 4 18" xfId="4471"/>
    <cellStyle name="Normal 2 4 18 2" xfId="4472"/>
    <cellStyle name="Normal 2 4 2" xfId="4473"/>
    <cellStyle name="Normal 2 4 3" xfId="4474"/>
    <cellStyle name="Normal 2 4 4" xfId="4475"/>
    <cellStyle name="Normal 2 4 5" xfId="4476"/>
    <cellStyle name="Normal 2 4 5 2" xfId="4477"/>
    <cellStyle name="Normal 2 4 5 3" xfId="4478"/>
    <cellStyle name="Normal 2 4 5 4" xfId="4479"/>
    <cellStyle name="Normal 2 4 6" xfId="4480"/>
    <cellStyle name="Normal 2 4 6 2" xfId="4481"/>
    <cellStyle name="Normal 2 4 6 3" xfId="4482"/>
    <cellStyle name="Normal 2 4 6 4" xfId="4483"/>
    <cellStyle name="Normal 2 4 7" xfId="4484"/>
    <cellStyle name="Normal 2 4 7 2" xfId="4485"/>
    <cellStyle name="Normal 2 4 8" xfId="4486"/>
    <cellStyle name="Normal 2 4 8 2" xfId="4487"/>
    <cellStyle name="Normal 2 4 9" xfId="4488"/>
    <cellStyle name="Normal 2 4 9 2" xfId="4489"/>
    <cellStyle name="Normal 2 5" xfId="4490"/>
    <cellStyle name="Normal 2 5 10" xfId="4491"/>
    <cellStyle name="Normal 2 5 10 2" xfId="4492"/>
    <cellStyle name="Normal 2 5 11" xfId="4493"/>
    <cellStyle name="Normal 2 5 11 2" xfId="4494"/>
    <cellStyle name="Normal 2 5 12" xfId="4495"/>
    <cellStyle name="Normal 2 5 12 2" xfId="4496"/>
    <cellStyle name="Normal 2 5 12 3" xfId="4497"/>
    <cellStyle name="Normal 2 5 13" xfId="4498"/>
    <cellStyle name="Normal 2 5 13 2" xfId="4499"/>
    <cellStyle name="Normal 2 5 13 3" xfId="4500"/>
    <cellStyle name="Normal 2 5 14" xfId="4501"/>
    <cellStyle name="Normal 2 5 14 2" xfId="4502"/>
    <cellStyle name="Normal 2 5 14 3" xfId="4503"/>
    <cellStyle name="Normal 2 5 15" xfId="4504"/>
    <cellStyle name="Normal 2 5 15 2" xfId="4505"/>
    <cellStyle name="Normal 2 5 15 3" xfId="4506"/>
    <cellStyle name="Normal 2 5 16" xfId="4507"/>
    <cellStyle name="Normal 2 5 16 2" xfId="4508"/>
    <cellStyle name="Normal 2 5 16 3" xfId="4509"/>
    <cellStyle name="Normal 2 5 17" xfId="4510"/>
    <cellStyle name="Normal 2 5 18" xfId="4511"/>
    <cellStyle name="Normal 2 5 2" xfId="4512"/>
    <cellStyle name="Normal 2 5 3" xfId="4513"/>
    <cellStyle name="Normal 2 5 4" xfId="4514"/>
    <cellStyle name="Normal 2 5 5" xfId="4515"/>
    <cellStyle name="Normal 2 5 5 2" xfId="4516"/>
    <cellStyle name="Normal 2 5 5 3" xfId="4517"/>
    <cellStyle name="Normal 2 5 5 4" xfId="4518"/>
    <cellStyle name="Normal 2 5 6" xfId="4519"/>
    <cellStyle name="Normal 2 5 6 2" xfId="4520"/>
    <cellStyle name="Normal 2 5 6 3" xfId="4521"/>
    <cellStyle name="Normal 2 5 6 4" xfId="4522"/>
    <cellStyle name="Normal 2 5 7" xfId="4523"/>
    <cellStyle name="Normal 2 5 7 2" xfId="4524"/>
    <cellStyle name="Normal 2 5 8" xfId="4525"/>
    <cellStyle name="Normal 2 5 8 2" xfId="4526"/>
    <cellStyle name="Normal 2 5 9" xfId="4527"/>
    <cellStyle name="Normal 2 5 9 2" xfId="4528"/>
    <cellStyle name="Normal 2 6" xfId="4529"/>
    <cellStyle name="Normal 2 6 2" xfId="4530"/>
    <cellStyle name="Normal 2 7" xfId="4531"/>
    <cellStyle name="Normal 2 7 2" xfId="4532"/>
    <cellStyle name="Normal 2 8" xfId="4533"/>
    <cellStyle name="Normal 2 8 10" xfId="4534"/>
    <cellStyle name="Normal 2 8 11" xfId="4535"/>
    <cellStyle name="Normal 2 8 2" xfId="4536"/>
    <cellStyle name="Normal 2 8 2 2" xfId="4537"/>
    <cellStyle name="Normal 2 8 2 2 2" xfId="4538"/>
    <cellStyle name="Normal 2 8 2 3" xfId="4539"/>
    <cellStyle name="Normal 2 8 2 3 2" xfId="4540"/>
    <cellStyle name="Normal 2 8 2 4" xfId="4541"/>
    <cellStyle name="Normal 2 8 3" xfId="4542"/>
    <cellStyle name="Normal 2 8 3 2" xfId="4543"/>
    <cellStyle name="Normal 2 8 3 2 2" xfId="4544"/>
    <cellStyle name="Normal 2 8 3 3" xfId="4545"/>
    <cellStyle name="Normal 2 8 3 3 2" xfId="4546"/>
    <cellStyle name="Normal 2 8 3 4" xfId="4547"/>
    <cellStyle name="Normal 2 8 4" xfId="4548"/>
    <cellStyle name="Normal 2 8 4 2" xfId="4549"/>
    <cellStyle name="Normal 2 8 4 2 2" xfId="4550"/>
    <cellStyle name="Normal 2 8 4 3" xfId="4551"/>
    <cellStyle name="Normal 2 8 4 3 2" xfId="4552"/>
    <cellStyle name="Normal 2 8 4 4" xfId="4553"/>
    <cellStyle name="Normal 2 8 5" xfId="4554"/>
    <cellStyle name="Normal 2 8 5 2" xfId="4555"/>
    <cellStyle name="Normal 2 8 5 3" xfId="4556"/>
    <cellStyle name="Normal 2 8 5 3 2" xfId="4557"/>
    <cellStyle name="Normal 2 8 6" xfId="4558"/>
    <cellStyle name="Normal 2 8 6 2" xfId="4559"/>
    <cellStyle name="Normal 2 8 7" xfId="4560"/>
    <cellStyle name="Normal 2 8 7 2" xfId="4561"/>
    <cellStyle name="Normal 2 8 8" xfId="4562"/>
    <cellStyle name="Normal 2 8 8 2" xfId="4563"/>
    <cellStyle name="Normal 2 8 9" xfId="4564"/>
    <cellStyle name="Normal 2 9" xfId="4565"/>
    <cellStyle name="Normal 2 9 2" xfId="4566"/>
    <cellStyle name="Normal 2 9 2 2" xfId="4567"/>
    <cellStyle name="Normal 2 9 2 2 2" xfId="4568"/>
    <cellStyle name="Normal 2 9 2 3" xfId="4569"/>
    <cellStyle name="Normal 2 9 2 3 2" xfId="4570"/>
    <cellStyle name="Normal 2 9 2 4" xfId="4571"/>
    <cellStyle name="Normal 2 9 3" xfId="4572"/>
    <cellStyle name="Normal 2 9 3 2" xfId="4573"/>
    <cellStyle name="Normal 2 9 4" xfId="4574"/>
    <cellStyle name="Normal 2 9 4 2" xfId="4575"/>
    <cellStyle name="Normal 2 9 5" xfId="4576"/>
    <cellStyle name="Normal 2 9 6" xfId="4577"/>
    <cellStyle name="Normal 2 9 6 2" xfId="4578"/>
    <cellStyle name="Normal 2 9 7" xfId="4579"/>
    <cellStyle name="Normal 20" xfId="4580"/>
    <cellStyle name="Normal 21" xfId="4581"/>
    <cellStyle name="Normal 3" xfId="4582"/>
    <cellStyle name="Normal 3 10" xfId="4583"/>
    <cellStyle name="Normal 3 10 2" xfId="4584"/>
    <cellStyle name="Normal 3 11" xfId="4585"/>
    <cellStyle name="Normal 3 11 2" xfId="4586"/>
    <cellStyle name="Normal 3 12" xfId="4587"/>
    <cellStyle name="Normal 3 12 2" xfId="4588"/>
    <cellStyle name="Normal 3 12 3" xfId="4589"/>
    <cellStyle name="Normal 3 13" xfId="4590"/>
    <cellStyle name="Normal 3 13 2" xfId="4591"/>
    <cellStyle name="Normal 3 13 3" xfId="4592"/>
    <cellStyle name="Normal 3 14" xfId="4593"/>
    <cellStyle name="Normal 3 14 2" xfId="4594"/>
    <cellStyle name="Normal 3 14 3" xfId="4595"/>
    <cellStyle name="Normal 3 15" xfId="4596"/>
    <cellStyle name="Normal 3 15 2" xfId="4597"/>
    <cellStyle name="Normal 3 15 3" xfId="4598"/>
    <cellStyle name="Normal 3 16" xfId="4599"/>
    <cellStyle name="Normal 3 16 2" xfId="4600"/>
    <cellStyle name="Normal 3 16 3" xfId="4601"/>
    <cellStyle name="Normal 3 17" xfId="4602"/>
    <cellStyle name="Normal 3 18" xfId="4603"/>
    <cellStyle name="Normal 3 19" xfId="4604"/>
    <cellStyle name="Normal 3 2" xfId="4605"/>
    <cellStyle name="Normal 3 2 2" xfId="4606"/>
    <cellStyle name="Normal 3 2 3" xfId="4607"/>
    <cellStyle name="Normal 3 3" xfId="4608"/>
    <cellStyle name="Normal 3 3 2" xfId="4609"/>
    <cellStyle name="Normal 3 4" xfId="4610"/>
    <cellStyle name="Normal 3 4 2" xfId="4611"/>
    <cellStyle name="Normal 3 5" xfId="4612"/>
    <cellStyle name="Normal 3 5 2" xfId="4613"/>
    <cellStyle name="Normal 3 5 3" xfId="4614"/>
    <cellStyle name="Normal 3 5 4" xfId="4615"/>
    <cellStyle name="Normal 3 5 5" xfId="4616"/>
    <cellStyle name="Normal 3 6" xfId="4617"/>
    <cellStyle name="Normal 3 6 2" xfId="4618"/>
    <cellStyle name="Normal 3 6 3" xfId="4619"/>
    <cellStyle name="Normal 3 6 4" xfId="4620"/>
    <cellStyle name="Normal 3 6 5" xfId="4621"/>
    <cellStyle name="Normal 3 7" xfId="4622"/>
    <cellStyle name="Normal 3 7 2" xfId="4623"/>
    <cellStyle name="Normal 3 8" xfId="4624"/>
    <cellStyle name="Normal 3 8 2" xfId="4625"/>
    <cellStyle name="Normal 3 9" xfId="4626"/>
    <cellStyle name="Normal 3 9 2" xfId="4627"/>
    <cellStyle name="Normal 4" xfId="4628"/>
    <cellStyle name="Normal 4 10" xfId="4629"/>
    <cellStyle name="Normal 4 10 2" xfId="4630"/>
    <cellStyle name="Normal 4 11" xfId="4631"/>
    <cellStyle name="Normal 4 11 2" xfId="4632"/>
    <cellStyle name="Normal 4 12" xfId="4633"/>
    <cellStyle name="Normal 4 12 2" xfId="4634"/>
    <cellStyle name="Normal 4 12 3" xfId="4635"/>
    <cellStyle name="Normal 4 13" xfId="4636"/>
    <cellStyle name="Normal 4 13 2" xfId="4637"/>
    <cellStyle name="Normal 4 13 3" xfId="4638"/>
    <cellStyle name="Normal 4 14" xfId="4639"/>
    <cellStyle name="Normal 4 14 2" xfId="4640"/>
    <cellStyle name="Normal 4 14 3" xfId="4641"/>
    <cellStyle name="Normal 4 15" xfId="4642"/>
    <cellStyle name="Normal 4 15 2" xfId="4643"/>
    <cellStyle name="Normal 4 15 3" xfId="4644"/>
    <cellStyle name="Normal 4 16" xfId="4645"/>
    <cellStyle name="Normal 4 16 2" xfId="4646"/>
    <cellStyle name="Normal 4 16 3" xfId="4647"/>
    <cellStyle name="Normal 4 17" xfId="4648"/>
    <cellStyle name="Normal 4 18" xfId="4649"/>
    <cellStyle name="Normal 4 19" xfId="4650"/>
    <cellStyle name="Normal 4 2" xfId="4651"/>
    <cellStyle name="Normal 4 2 2" xfId="4652"/>
    <cellStyle name="Normal 4 2 3" xfId="4653"/>
    <cellStyle name="Normal 4 20" xfId="4654"/>
    <cellStyle name="Normal 4 3" xfId="4655"/>
    <cellStyle name="Normal 4 3 2" xfId="4656"/>
    <cellStyle name="Normal 4 3 2 2" xfId="4657"/>
    <cellStyle name="Normal 4 4" xfId="4658"/>
    <cellStyle name="Normal 4 4 2" xfId="4659"/>
    <cellStyle name="Normal 4 4 2 2" xfId="4660"/>
    <cellStyle name="Normal 4 5" xfId="4661"/>
    <cellStyle name="Normal 4 5 2" xfId="4662"/>
    <cellStyle name="Normal 4 5 3" xfId="4663"/>
    <cellStyle name="Normal 4 5 4" xfId="4664"/>
    <cellStyle name="Normal 4 5 5" xfId="4665"/>
    <cellStyle name="Normal 4 5 5 2" xfId="4666"/>
    <cellStyle name="Normal 4 6" xfId="4667"/>
    <cellStyle name="Normal 4 6 2" xfId="4668"/>
    <cellStyle name="Normal 4 6 3" xfId="4669"/>
    <cellStyle name="Normal 4 6 4" xfId="4670"/>
    <cellStyle name="Normal 4 7" xfId="4671"/>
    <cellStyle name="Normal 4 7 2" xfId="4672"/>
    <cellStyle name="Normal 4 8" xfId="4673"/>
    <cellStyle name="Normal 4 8 2" xfId="4674"/>
    <cellStyle name="Normal 4 9" xfId="4675"/>
    <cellStyle name="Normal 4 9 2" xfId="4676"/>
    <cellStyle name="Normal 5" xfId="4677"/>
    <cellStyle name="Normal 5 10" xfId="4678"/>
    <cellStyle name="Normal 5 10 2" xfId="4679"/>
    <cellStyle name="Normal 5 11" xfId="4680"/>
    <cellStyle name="Normal 5 11 2" xfId="4681"/>
    <cellStyle name="Normal 5 12" xfId="4682"/>
    <cellStyle name="Normal 5 12 2" xfId="4683"/>
    <cellStyle name="Normal 5 12 3" xfId="4684"/>
    <cellStyle name="Normal 5 13" xfId="4685"/>
    <cellStyle name="Normal 5 13 2" xfId="4686"/>
    <cellStyle name="Normal 5 13 3" xfId="4687"/>
    <cellStyle name="Normal 5 14" xfId="4688"/>
    <cellStyle name="Normal 5 14 2" xfId="4689"/>
    <cellStyle name="Normal 5 14 3" xfId="4690"/>
    <cellStyle name="Normal 5 15" xfId="4691"/>
    <cellStyle name="Normal 5 15 2" xfId="4692"/>
    <cellStyle name="Normal 5 15 3" xfId="4693"/>
    <cellStyle name="Normal 5 16" xfId="4694"/>
    <cellStyle name="Normal 5 16 2" xfId="4695"/>
    <cellStyle name="Normal 5 16 3" xfId="4696"/>
    <cellStyle name="Normal 5 17" xfId="4697"/>
    <cellStyle name="Normal 5 2" xfId="4698"/>
    <cellStyle name="Normal 5 3" xfId="4699"/>
    <cellStyle name="Normal 5 4" xfId="4700"/>
    <cellStyle name="Normal 5 5" xfId="4701"/>
    <cellStyle name="Normal 5 5 2" xfId="4702"/>
    <cellStyle name="Normal 5 5 3" xfId="4703"/>
    <cellStyle name="Normal 5 5 4" xfId="4704"/>
    <cellStyle name="Normal 5 6" xfId="4705"/>
    <cellStyle name="Normal 5 6 2" xfId="4706"/>
    <cellStyle name="Normal 5 6 3" xfId="4707"/>
    <cellStyle name="Normal 5 6 4" xfId="4708"/>
    <cellStyle name="Normal 5 7" xfId="4709"/>
    <cellStyle name="Normal 5 7 2" xfId="4710"/>
    <cellStyle name="Normal 5 8" xfId="4711"/>
    <cellStyle name="Normal 5 8 2" xfId="4712"/>
    <cellStyle name="Normal 5 9" xfId="4713"/>
    <cellStyle name="Normal 5 9 2" xfId="4714"/>
    <cellStyle name="Normal 6" xfId="4715"/>
    <cellStyle name="Normal 7" xfId="4716"/>
    <cellStyle name="Normal 7 10" xfId="4717"/>
    <cellStyle name="Normal 7 11" xfId="4718"/>
    <cellStyle name="Normal 7 11 2" xfId="4719"/>
    <cellStyle name="Normal 7 12" xfId="4720"/>
    <cellStyle name="Normal 7 2" xfId="4721"/>
    <cellStyle name="Normal 7 2 2" xfId="4722"/>
    <cellStyle name="Normal 7 2 2 2" xfId="4723"/>
    <cellStyle name="Normal 7 2 2 3" xfId="4724"/>
    <cellStyle name="Normal 7 2 2 4" xfId="4725"/>
    <cellStyle name="Normal 7 2 2 4 2" xfId="4726"/>
    <cellStyle name="Normal 7 2 2 5" xfId="4727"/>
    <cellStyle name="Normal 7 2 3" xfId="4728"/>
    <cellStyle name="Normal 7 2 3 2" xfId="4729"/>
    <cellStyle name="Normal 7 2 3 3" xfId="4730"/>
    <cellStyle name="Normal 7 2 4" xfId="4731"/>
    <cellStyle name="Normal 7 2 4 2" xfId="4732"/>
    <cellStyle name="Normal 7 2 5" xfId="4733"/>
    <cellStyle name="Normal 7 2 6" xfId="4734"/>
    <cellStyle name="Normal 7 2 6 2" xfId="4735"/>
    <cellStyle name="Normal 7 2 7" xfId="4736"/>
    <cellStyle name="Normal 7 3" xfId="4737"/>
    <cellStyle name="Normal 7 3 2" xfId="4738"/>
    <cellStyle name="Normal 7 3 2 2" xfId="4739"/>
    <cellStyle name="Normal 7 3 2 2 2" xfId="4740"/>
    <cellStyle name="Normal 7 3 2 3" xfId="4741"/>
    <cellStyle name="Normal 7 3 2 3 2" xfId="4742"/>
    <cellStyle name="Normal 7 3 2 4" xfId="4743"/>
    <cellStyle name="Normal 7 3 3" xfId="4744"/>
    <cellStyle name="Normal 7 3 3 2" xfId="4745"/>
    <cellStyle name="Normal 7 3 4" xfId="4746"/>
    <cellStyle name="Normal 7 3 5" xfId="4747"/>
    <cellStyle name="Normal 7 3 5 2" xfId="4748"/>
    <cellStyle name="Normal 7 3 6" xfId="4749"/>
    <cellStyle name="Normal 7 4" xfId="4750"/>
    <cellStyle name="Normal 7 4 2" xfId="4751"/>
    <cellStyle name="Normal 7 4 2 2" xfId="4752"/>
    <cellStyle name="Normal 7 4 2 2 2" xfId="4753"/>
    <cellStyle name="Normal 7 4 2 3" xfId="4754"/>
    <cellStyle name="Normal 7 4 2 3 2" xfId="4755"/>
    <cellStyle name="Normal 7 4 2 4" xfId="4756"/>
    <cellStyle name="Normal 7 4 3" xfId="4757"/>
    <cellStyle name="Normal 7 4 3 2" xfId="4758"/>
    <cellStyle name="Normal 7 4 4" xfId="4759"/>
    <cellStyle name="Normal 7 4 5" xfId="4760"/>
    <cellStyle name="Normal 7 4 5 2" xfId="4761"/>
    <cellStyle name="Normal 7 4 6" xfId="4762"/>
    <cellStyle name="Normal 7 5" xfId="4763"/>
    <cellStyle name="Normal 7 5 2" xfId="4764"/>
    <cellStyle name="Normal 7 5 2 2" xfId="4765"/>
    <cellStyle name="Normal 7 5 3" xfId="4766"/>
    <cellStyle name="Normal 7 5 3 2" xfId="4767"/>
    <cellStyle name="Normal 7 5 4" xfId="4768"/>
    <cellStyle name="Normal 7 5 4 2" xfId="4769"/>
    <cellStyle name="Normal 7 5 5" xfId="4770"/>
    <cellStyle name="Normal 7 5 5 2" xfId="4771"/>
    <cellStyle name="Normal 7 5 6" xfId="4772"/>
    <cellStyle name="Normal 7 6" xfId="4773"/>
    <cellStyle name="Normal 7 6 2" xfId="4774"/>
    <cellStyle name="Normal 7 6 2 2" xfId="4775"/>
    <cellStyle name="Normal 7 6 3" xfId="4776"/>
    <cellStyle name="Normal 7 6 3 2" xfId="4777"/>
    <cellStyle name="Normal 7 6 4" xfId="4778"/>
    <cellStyle name="Normal 7 6 4 2" xfId="4779"/>
    <cellStyle name="Normal 7 6 5" xfId="4780"/>
    <cellStyle name="Normal 7 7" xfId="4781"/>
    <cellStyle name="Normal 7 7 2" xfId="4782"/>
    <cellStyle name="Normal 7 7 2 2" xfId="4783"/>
    <cellStyle name="Normal 7 7 3" xfId="4784"/>
    <cellStyle name="Normal 7 8" xfId="4785"/>
    <cellStyle name="Normal 7 8 2" xfId="4786"/>
    <cellStyle name="Normal 7 9" xfId="4787"/>
    <cellStyle name="Normal 7 9 2" xfId="4788"/>
    <cellStyle name="Normal 8" xfId="4789"/>
    <cellStyle name="Normal 8 10" xfId="4790"/>
    <cellStyle name="Normal 8 10 2" xfId="4791"/>
    <cellStyle name="Normal 8 10 2 2" xfId="4792"/>
    <cellStyle name="Normal 8 10 3" xfId="4793"/>
    <cellStyle name="Normal 8 10 3 2" xfId="4794"/>
    <cellStyle name="Normal 8 10 4" xfId="4795"/>
    <cellStyle name="Normal 8 11" xfId="4796"/>
    <cellStyle name="Normal 8 11 2" xfId="4797"/>
    <cellStyle name="Normal 8 11 2 2" xfId="4798"/>
    <cellStyle name="Normal 8 11 3" xfId="4799"/>
    <cellStyle name="Normal 8 12" xfId="4800"/>
    <cellStyle name="Normal 8 12 2" xfId="4801"/>
    <cellStyle name="Normal 8 13" xfId="4802"/>
    <cellStyle name="Normal 8 14" xfId="4803"/>
    <cellStyle name="Normal 8 14 2" xfId="4804"/>
    <cellStyle name="Normal 8 15" xfId="4805"/>
    <cellStyle name="Normal 8 2" xfId="4806"/>
    <cellStyle name="Normal 8 2 10" xfId="4807"/>
    <cellStyle name="Normal 8 2 11" xfId="4808"/>
    <cellStyle name="Normal 8 2 11 2" xfId="4809"/>
    <cellStyle name="Normal 8 2 12" xfId="4810"/>
    <cellStyle name="Normal 8 2 2" xfId="4811"/>
    <cellStyle name="Normal 8 2 2 2" xfId="4812"/>
    <cellStyle name="Normal 8 2 2 2 2" xfId="4813"/>
    <cellStyle name="Normal 8 2 2 2 2 2" xfId="4814"/>
    <cellStyle name="Normal 8 2 2 2 3" xfId="4815"/>
    <cellStyle name="Normal 8 2 2 2 4" xfId="4816"/>
    <cellStyle name="Normal 8 2 2 2 4 2" xfId="4817"/>
    <cellStyle name="Normal 8 2 2 2 5" xfId="4818"/>
    <cellStyle name="Normal 8 2 2 3" xfId="4819"/>
    <cellStyle name="Normal 8 2 2 3 2" xfId="4820"/>
    <cellStyle name="Normal 8 2 2 3 2 2" xfId="4821"/>
    <cellStyle name="Normal 8 2 2 3 3" xfId="4822"/>
    <cellStyle name="Normal 8 2 2 4" xfId="4823"/>
    <cellStyle name="Normal 8 2 2 4 2" xfId="4824"/>
    <cellStyle name="Normal 8 2 2 5" xfId="4825"/>
    <cellStyle name="Normal 8 2 2 5 2" xfId="4826"/>
    <cellStyle name="Normal 8 2 2 6" xfId="4827"/>
    <cellStyle name="Normal 8 2 3" xfId="4828"/>
    <cellStyle name="Normal 8 2 3 2" xfId="4829"/>
    <cellStyle name="Normal 8 2 3 2 2" xfId="4830"/>
    <cellStyle name="Normal 8 2 3 2 2 2" xfId="4831"/>
    <cellStyle name="Normal 8 2 3 2 3" xfId="4832"/>
    <cellStyle name="Normal 8 2 3 3" xfId="4833"/>
    <cellStyle name="Normal 8 2 3 3 2" xfId="4834"/>
    <cellStyle name="Normal 8 2 3 4" xfId="4835"/>
    <cellStyle name="Normal 8 2 3 4 2" xfId="4836"/>
    <cellStyle name="Normal 8 2 3 5" xfId="4837"/>
    <cellStyle name="Normal 8 2 3 5 2" xfId="4838"/>
    <cellStyle name="Normal 8 2 3 6" xfId="4839"/>
    <cellStyle name="Normal 8 2 4" xfId="4840"/>
    <cellStyle name="Normal 8 2 4 2" xfId="4841"/>
    <cellStyle name="Normal 8 2 4 2 2" xfId="4842"/>
    <cellStyle name="Normal 8 2 4 2 3" xfId="4843"/>
    <cellStyle name="Normal 8 2 4 2 3 2" xfId="4844"/>
    <cellStyle name="Normal 8 2 4 2 4" xfId="4845"/>
    <cellStyle name="Normal 8 2 4 3" xfId="4846"/>
    <cellStyle name="Normal 8 2 4 3 2" xfId="4847"/>
    <cellStyle name="Normal 8 2 4 4" xfId="4848"/>
    <cellStyle name="Normal 8 2 4 4 2" xfId="4849"/>
    <cellStyle name="Normal 8 2 4 5" xfId="4850"/>
    <cellStyle name="Normal 8 2 4 5 2" xfId="4851"/>
    <cellStyle name="Normal 8 2 4 6" xfId="4852"/>
    <cellStyle name="Normal 8 2 5" xfId="4853"/>
    <cellStyle name="Normal 8 2 5 2" xfId="4854"/>
    <cellStyle name="Normal 8 2 5 2 2" xfId="4855"/>
    <cellStyle name="Normal 8 2 5 3" xfId="4856"/>
    <cellStyle name="Normal 8 2 5 3 2" xfId="4857"/>
    <cellStyle name="Normal 8 2 5 4" xfId="4858"/>
    <cellStyle name="Normal 8 2 5 4 2" xfId="4859"/>
    <cellStyle name="Normal 8 2 5 5" xfId="4860"/>
    <cellStyle name="Normal 8 2 5 5 2" xfId="4861"/>
    <cellStyle name="Normal 8 2 5 6" xfId="4862"/>
    <cellStyle name="Normal 8 2 6" xfId="4863"/>
    <cellStyle name="Normal 8 2 6 2" xfId="4864"/>
    <cellStyle name="Normal 8 2 6 2 2" xfId="4865"/>
    <cellStyle name="Normal 8 2 6 3" xfId="4866"/>
    <cellStyle name="Normal 8 2 6 3 2" xfId="4867"/>
    <cellStyle name="Normal 8 2 6 4" xfId="4868"/>
    <cellStyle name="Normal 8 2 6 4 2" xfId="4869"/>
    <cellStyle name="Normal 8 2 6 5" xfId="4870"/>
    <cellStyle name="Normal 8 2 6 5 2" xfId="4871"/>
    <cellStyle name="Normal 8 2 6 6" xfId="4872"/>
    <cellStyle name="Normal 8 2 7" xfId="4873"/>
    <cellStyle name="Normal 8 2 7 2" xfId="4874"/>
    <cellStyle name="Normal 8 2 7 2 2" xfId="4875"/>
    <cellStyle name="Normal 8 2 7 3" xfId="4876"/>
    <cellStyle name="Normal 8 2 7 3 2" xfId="4877"/>
    <cellStyle name="Normal 8 2 7 4" xfId="4878"/>
    <cellStyle name="Normal 8 2 8" xfId="4879"/>
    <cellStyle name="Normal 8 2 8 2" xfId="4880"/>
    <cellStyle name="Normal 8 2 8 2 2" xfId="4881"/>
    <cellStyle name="Normal 8 2 8 3" xfId="4882"/>
    <cellStyle name="Normal 8 2 9" xfId="4883"/>
    <cellStyle name="Normal 8 2 9 2" xfId="4884"/>
    <cellStyle name="Normal 8 2 9 2 2" xfId="4885"/>
    <cellStyle name="Normal 8 2 9 3" xfId="4886"/>
    <cellStyle name="Normal 8 3" xfId="4887"/>
    <cellStyle name="Normal 8 3 10" xfId="4888"/>
    <cellStyle name="Normal 8 3 11" xfId="4889"/>
    <cellStyle name="Normal 8 3 11 2" xfId="4890"/>
    <cellStyle name="Normal 8 3 12" xfId="4891"/>
    <cellStyle name="Normal 8 3 2" xfId="4892"/>
    <cellStyle name="Normal 8 3 2 2" xfId="4893"/>
    <cellStyle name="Normal 8 3 2 2 2" xfId="4894"/>
    <cellStyle name="Normal 8 3 2 2 2 2" xfId="4895"/>
    <cellStyle name="Normal 8 3 2 2 3" xfId="4896"/>
    <cellStyle name="Normal 8 3 2 2 4" xfId="4897"/>
    <cellStyle name="Normal 8 3 2 2 4 2" xfId="4898"/>
    <cellStyle name="Normal 8 3 2 2 5" xfId="4899"/>
    <cellStyle name="Normal 8 3 2 3" xfId="4900"/>
    <cellStyle name="Normal 8 3 2 3 2" xfId="4901"/>
    <cellStyle name="Normal 8 3 2 3 2 2" xfId="4902"/>
    <cellStyle name="Normal 8 3 2 3 3" xfId="4903"/>
    <cellStyle name="Normal 8 3 2 4" xfId="4904"/>
    <cellStyle name="Normal 8 3 2 4 2" xfId="4905"/>
    <cellStyle name="Normal 8 3 2 5" xfId="4906"/>
    <cellStyle name="Normal 8 3 2 5 2" xfId="4907"/>
    <cellStyle name="Normal 8 3 2 6" xfId="4908"/>
    <cellStyle name="Normal 8 3 3" xfId="4909"/>
    <cellStyle name="Normal 8 3 3 2" xfId="4910"/>
    <cellStyle name="Normal 8 3 3 2 2" xfId="4911"/>
    <cellStyle name="Normal 8 3 3 2 2 2" xfId="4912"/>
    <cellStyle name="Normal 8 3 3 2 3" xfId="4913"/>
    <cellStyle name="Normal 8 3 3 3" xfId="4914"/>
    <cellStyle name="Normal 8 3 3 3 2" xfId="4915"/>
    <cellStyle name="Normal 8 3 3 4" xfId="4916"/>
    <cellStyle name="Normal 8 3 3 4 2" xfId="4917"/>
    <cellStyle name="Normal 8 3 3 5" xfId="4918"/>
    <cellStyle name="Normal 8 3 3 5 2" xfId="4919"/>
    <cellStyle name="Normal 8 3 3 6" xfId="4920"/>
    <cellStyle name="Normal 8 3 4" xfId="4921"/>
    <cellStyle name="Normal 8 3 4 2" xfId="4922"/>
    <cellStyle name="Normal 8 3 4 2 2" xfId="4923"/>
    <cellStyle name="Normal 8 3 4 2 3" xfId="4924"/>
    <cellStyle name="Normal 8 3 4 2 3 2" xfId="4925"/>
    <cellStyle name="Normal 8 3 4 2 4" xfId="4926"/>
    <cellStyle name="Normal 8 3 4 3" xfId="4927"/>
    <cellStyle name="Normal 8 3 4 3 2" xfId="4928"/>
    <cellStyle name="Normal 8 3 4 4" xfId="4929"/>
    <cellStyle name="Normal 8 3 4 4 2" xfId="4930"/>
    <cellStyle name="Normal 8 3 4 5" xfId="4931"/>
    <cellStyle name="Normal 8 3 4 5 2" xfId="4932"/>
    <cellStyle name="Normal 8 3 4 6" xfId="4933"/>
    <cellStyle name="Normal 8 3 5" xfId="4934"/>
    <cellStyle name="Normal 8 3 5 2" xfId="4935"/>
    <cellStyle name="Normal 8 3 5 2 2" xfId="4936"/>
    <cellStyle name="Normal 8 3 5 3" xfId="4937"/>
    <cellStyle name="Normal 8 3 5 3 2" xfId="4938"/>
    <cellStyle name="Normal 8 3 5 4" xfId="4939"/>
    <cellStyle name="Normal 8 3 5 4 2" xfId="4940"/>
    <cellStyle name="Normal 8 3 5 5" xfId="4941"/>
    <cellStyle name="Normal 8 3 5 5 2" xfId="4942"/>
    <cellStyle name="Normal 8 3 5 6" xfId="4943"/>
    <cellStyle name="Normal 8 3 6" xfId="4944"/>
    <cellStyle name="Normal 8 3 6 2" xfId="4945"/>
    <cellStyle name="Normal 8 3 6 2 2" xfId="4946"/>
    <cellStyle name="Normal 8 3 6 3" xfId="4947"/>
    <cellStyle name="Normal 8 3 6 3 2" xfId="4948"/>
    <cellStyle name="Normal 8 3 6 4" xfId="4949"/>
    <cellStyle name="Normal 8 3 6 4 2" xfId="4950"/>
    <cellStyle name="Normal 8 3 6 5" xfId="4951"/>
    <cellStyle name="Normal 8 3 6 5 2" xfId="4952"/>
    <cellStyle name="Normal 8 3 6 6" xfId="4953"/>
    <cellStyle name="Normal 8 3 7" xfId="4954"/>
    <cellStyle name="Normal 8 3 7 2" xfId="4955"/>
    <cellStyle name="Normal 8 3 7 2 2" xfId="4956"/>
    <cellStyle name="Normal 8 3 7 3" xfId="4957"/>
    <cellStyle name="Normal 8 3 7 3 2" xfId="4958"/>
    <cellStyle name="Normal 8 3 7 4" xfId="4959"/>
    <cellStyle name="Normal 8 3 8" xfId="4960"/>
    <cellStyle name="Normal 8 3 8 2" xfId="4961"/>
    <cellStyle name="Normal 8 3 8 2 2" xfId="4962"/>
    <cellStyle name="Normal 8 3 8 3" xfId="4963"/>
    <cellStyle name="Normal 8 3 9" xfId="4964"/>
    <cellStyle name="Normal 8 3 9 2" xfId="4965"/>
    <cellStyle name="Normal 8 3 9 2 2" xfId="4966"/>
    <cellStyle name="Normal 8 3 9 3" xfId="4967"/>
    <cellStyle name="Normal 8 4" xfId="4968"/>
    <cellStyle name="Normal 8 4 10" xfId="4969"/>
    <cellStyle name="Normal 8 4 10 2" xfId="4970"/>
    <cellStyle name="Normal 8 4 11" xfId="4971"/>
    <cellStyle name="Normal 8 4 11 2" xfId="4972"/>
    <cellStyle name="Normal 8 4 12" xfId="4973"/>
    <cellStyle name="Normal 8 4 2" xfId="4974"/>
    <cellStyle name="Normal 8 4 2 2" xfId="4975"/>
    <cellStyle name="Normal 8 4 2 2 2" xfId="4976"/>
    <cellStyle name="Normal 8 4 2 2 2 2" xfId="4977"/>
    <cellStyle name="Normal 8 4 2 2 3" xfId="4978"/>
    <cellStyle name="Normal 8 4 2 3" xfId="4979"/>
    <cellStyle name="Normal 8 4 2 3 2" xfId="4980"/>
    <cellStyle name="Normal 8 4 2 4" xfId="4981"/>
    <cellStyle name="Normal 8 4 2 4 2" xfId="4982"/>
    <cellStyle name="Normal 8 4 2 5" xfId="4983"/>
    <cellStyle name="Normal 8 4 2 5 2" xfId="4984"/>
    <cellStyle name="Normal 8 4 2 6" xfId="4985"/>
    <cellStyle name="Normal 8 4 3" xfId="4986"/>
    <cellStyle name="Normal 8 4 3 2" xfId="4987"/>
    <cellStyle name="Normal 8 4 3 2 2" xfId="4988"/>
    <cellStyle name="Normal 8 4 3 2 2 2" xfId="4989"/>
    <cellStyle name="Normal 8 4 3 2 3" xfId="4990"/>
    <cellStyle name="Normal 8 4 3 3" xfId="4991"/>
    <cellStyle name="Normal 8 4 3 3 2" xfId="4992"/>
    <cellStyle name="Normal 8 4 3 4" xfId="4993"/>
    <cellStyle name="Normal 8 4 3 4 2" xfId="4994"/>
    <cellStyle name="Normal 8 4 3 5" xfId="4995"/>
    <cellStyle name="Normal 8 4 3 5 2" xfId="4996"/>
    <cellStyle name="Normal 8 4 3 6" xfId="4997"/>
    <cellStyle name="Normal 8 4 4" xfId="4998"/>
    <cellStyle name="Normal 8 4 4 2" xfId="4999"/>
    <cellStyle name="Normal 8 4 4 2 2" xfId="5000"/>
    <cellStyle name="Normal 8 4 4 2 2 2" xfId="5001"/>
    <cellStyle name="Normal 8 4 4 2 3" xfId="5002"/>
    <cellStyle name="Normal 8 4 4 3" xfId="5003"/>
    <cellStyle name="Normal 8 4 4 3 2" xfId="5004"/>
    <cellStyle name="Normal 8 4 4 4" xfId="5005"/>
    <cellStyle name="Normal 8 4 4 4 2" xfId="5006"/>
    <cellStyle name="Normal 8 4 4 5" xfId="5007"/>
    <cellStyle name="Normal 8 4 4 5 2" xfId="5008"/>
    <cellStyle name="Normal 8 4 4 6" xfId="5009"/>
    <cellStyle name="Normal 8 4 5" xfId="5010"/>
    <cellStyle name="Normal 8 4 5 2" xfId="5011"/>
    <cellStyle name="Normal 8 4 5 2 2" xfId="5012"/>
    <cellStyle name="Normal 8 4 5 3" xfId="5013"/>
    <cellStyle name="Normal 8 4 5 3 2" xfId="5014"/>
    <cellStyle name="Normal 8 4 5 4" xfId="5015"/>
    <cellStyle name="Normal 8 4 5 4 2" xfId="5016"/>
    <cellStyle name="Normal 8 4 5 5" xfId="5017"/>
    <cellStyle name="Normal 8 4 6" xfId="5018"/>
    <cellStyle name="Normal 8 4 6 2" xfId="5019"/>
    <cellStyle name="Normal 8 4 6 2 2" xfId="5020"/>
    <cellStyle name="Normal 8 4 6 3" xfId="5021"/>
    <cellStyle name="Normal 8 4 6 3 2" xfId="5022"/>
    <cellStyle name="Normal 8 4 6 4" xfId="5023"/>
    <cellStyle name="Normal 8 4 6 4 2" xfId="5024"/>
    <cellStyle name="Normal 8 4 6 5" xfId="5025"/>
    <cellStyle name="Normal 8 4 7" xfId="5026"/>
    <cellStyle name="Normal 8 4 7 2" xfId="5027"/>
    <cellStyle name="Normal 8 4 7 2 2" xfId="5028"/>
    <cellStyle name="Normal 8 4 7 3" xfId="5029"/>
    <cellStyle name="Normal 8 4 8" xfId="5030"/>
    <cellStyle name="Normal 8 4 8 2" xfId="5031"/>
    <cellStyle name="Normal 8 4 9" xfId="5032"/>
    <cellStyle name="Normal 8 4 9 2" xfId="5033"/>
    <cellStyle name="Normal 8 5" xfId="5034"/>
    <cellStyle name="Normal 8 5 2" xfId="5035"/>
    <cellStyle name="Normal 8 5 2 2" xfId="5036"/>
    <cellStyle name="Normal 8 5 2 2 2" xfId="5037"/>
    <cellStyle name="Normal 8 5 2 3" xfId="5038"/>
    <cellStyle name="Normal 8 5 2 4" xfId="5039"/>
    <cellStyle name="Normal 8 5 2 4 2" xfId="5040"/>
    <cellStyle name="Normal 8 5 2 5" xfId="5041"/>
    <cellStyle name="Normal 8 5 3" xfId="5042"/>
    <cellStyle name="Normal 8 5 3 2" xfId="5043"/>
    <cellStyle name="Normal 8 5 3 2 2" xfId="5044"/>
    <cellStyle name="Normal 8 5 3 3" xfId="5045"/>
    <cellStyle name="Normal 8 5 4" xfId="5046"/>
    <cellStyle name="Normal 8 5 4 2" xfId="5047"/>
    <cellStyle name="Normal 8 5 5" xfId="5048"/>
    <cellStyle name="Normal 8 5 5 2" xfId="5049"/>
    <cellStyle name="Normal 8 5 6" xfId="5050"/>
    <cellStyle name="Normal 8 6" xfId="5051"/>
    <cellStyle name="Normal 8 6 2" xfId="5052"/>
    <cellStyle name="Normal 8 6 2 2" xfId="5053"/>
    <cellStyle name="Normal 8 6 2 3" xfId="5054"/>
    <cellStyle name="Normal 8 6 2 3 2" xfId="5055"/>
    <cellStyle name="Normal 8 6 2 4" xfId="5056"/>
    <cellStyle name="Normal 8 6 3" xfId="5057"/>
    <cellStyle name="Normal 8 6 3 2" xfId="5058"/>
    <cellStyle name="Normal 8 6 4" xfId="5059"/>
    <cellStyle name="Normal 8 6 4 2" xfId="5060"/>
    <cellStyle name="Normal 8 6 5" xfId="5061"/>
    <cellStyle name="Normal 8 6 5 2" xfId="5062"/>
    <cellStyle name="Normal 8 6 6" xfId="5063"/>
    <cellStyle name="Normal 8 7" xfId="5064"/>
    <cellStyle name="Normal 8 7 2" xfId="5065"/>
    <cellStyle name="Normal 8 7 2 2" xfId="5066"/>
    <cellStyle name="Normal 8 7 2 2 2" xfId="5067"/>
    <cellStyle name="Normal 8 7 2 3" xfId="5068"/>
    <cellStyle name="Normal 8 7 3" xfId="5069"/>
    <cellStyle name="Normal 8 7 3 2" xfId="5070"/>
    <cellStyle name="Normal 8 7 4" xfId="5071"/>
    <cellStyle name="Normal 8 7 4 2" xfId="5072"/>
    <cellStyle name="Normal 8 7 5" xfId="5073"/>
    <cellStyle name="Normal 8 7 5 2" xfId="5074"/>
    <cellStyle name="Normal 8 7 6" xfId="5075"/>
    <cellStyle name="Normal 8 8" xfId="5076"/>
    <cellStyle name="Normal 8 8 2" xfId="5077"/>
    <cellStyle name="Normal 8 8 2 2" xfId="5078"/>
    <cellStyle name="Normal 8 8 3" xfId="5079"/>
    <cellStyle name="Normal 8 8 3 2" xfId="5080"/>
    <cellStyle name="Normal 8 8 4" xfId="5081"/>
    <cellStyle name="Normal 8 8 4 2" xfId="5082"/>
    <cellStyle name="Normal 8 8 5" xfId="5083"/>
    <cellStyle name="Normal 8 8 5 2" xfId="5084"/>
    <cellStyle name="Normal 8 8 6" xfId="5085"/>
    <cellStyle name="Normal 8 9" xfId="5086"/>
    <cellStyle name="Normal 8 9 2" xfId="5087"/>
    <cellStyle name="Normal 8 9 2 2" xfId="5088"/>
    <cellStyle name="Normal 8 9 3" xfId="5089"/>
    <cellStyle name="Normal 8 9 3 2" xfId="5090"/>
    <cellStyle name="Normal 8 9 4" xfId="5091"/>
    <cellStyle name="Normal 8 9 4 2" xfId="5092"/>
    <cellStyle name="Normal 8 9 5" xfId="5093"/>
    <cellStyle name="Normal 8 9 5 2" xfId="5094"/>
    <cellStyle name="Normal 8 9 6" xfId="5095"/>
    <cellStyle name="Normal 9" xfId="5096"/>
    <cellStyle name="Normal 9 10" xfId="5097"/>
    <cellStyle name="Normal 9 10 2" xfId="5098"/>
    <cellStyle name="Normal 9 10 2 2" xfId="5099"/>
    <cellStyle name="Normal 9 10 3" xfId="5100"/>
    <cellStyle name="Normal 9 11" xfId="5101"/>
    <cellStyle name="Normal 9 11 2" xfId="5102"/>
    <cellStyle name="Normal 9 12" xfId="5103"/>
    <cellStyle name="Normal 9 12 2" xfId="5104"/>
    <cellStyle name="Normal 9 13" xfId="5105"/>
    <cellStyle name="Normal 9 14" xfId="5106"/>
    <cellStyle name="Normal 9 14 2" xfId="5107"/>
    <cellStyle name="Normal 9 15" xfId="5108"/>
    <cellStyle name="Normal 9 2" xfId="5109"/>
    <cellStyle name="Normal 9 2 10" xfId="5110"/>
    <cellStyle name="Normal 9 2 11" xfId="5111"/>
    <cellStyle name="Normal 9 2 11 2" xfId="5112"/>
    <cellStyle name="Normal 9 2 12" xfId="5113"/>
    <cellStyle name="Normal 9 2 2" xfId="5114"/>
    <cellStyle name="Normal 9 2 2 2" xfId="5115"/>
    <cellStyle name="Normal 9 2 2 2 2" xfId="5116"/>
    <cellStyle name="Normal 9 2 2 2 2 2" xfId="5117"/>
    <cellStyle name="Normal 9 2 2 2 3" xfId="5118"/>
    <cellStyle name="Normal 9 2 2 2 4" xfId="5119"/>
    <cellStyle name="Normal 9 2 2 2 4 2" xfId="5120"/>
    <cellStyle name="Normal 9 2 2 2 5" xfId="5121"/>
    <cellStyle name="Normal 9 2 2 3" xfId="5122"/>
    <cellStyle name="Normal 9 2 2 3 2" xfId="5123"/>
    <cellStyle name="Normal 9 2 2 3 2 2" xfId="5124"/>
    <cellStyle name="Normal 9 2 2 3 3" xfId="5125"/>
    <cellStyle name="Normal 9 2 2 4" xfId="5126"/>
    <cellStyle name="Normal 9 2 2 4 2" xfId="5127"/>
    <cellStyle name="Normal 9 2 2 5" xfId="5128"/>
    <cellStyle name="Normal 9 2 2 5 2" xfId="5129"/>
    <cellStyle name="Normal 9 2 2 6" xfId="5130"/>
    <cellStyle name="Normal 9 2 3" xfId="5131"/>
    <cellStyle name="Normal 9 2 3 2" xfId="5132"/>
    <cellStyle name="Normal 9 2 3 2 2" xfId="5133"/>
    <cellStyle name="Normal 9 2 3 2 2 2" xfId="5134"/>
    <cellStyle name="Normal 9 2 3 2 3" xfId="5135"/>
    <cellStyle name="Normal 9 2 3 3" xfId="5136"/>
    <cellStyle name="Normal 9 2 3 3 2" xfId="5137"/>
    <cellStyle name="Normal 9 2 3 4" xfId="5138"/>
    <cellStyle name="Normal 9 2 3 4 2" xfId="5139"/>
    <cellStyle name="Normal 9 2 3 5" xfId="5140"/>
    <cellStyle name="Normal 9 2 3 5 2" xfId="5141"/>
    <cellStyle name="Normal 9 2 3 6" xfId="5142"/>
    <cellStyle name="Normal 9 2 4" xfId="5143"/>
    <cellStyle name="Normal 9 2 4 2" xfId="5144"/>
    <cellStyle name="Normal 9 2 4 2 2" xfId="5145"/>
    <cellStyle name="Normal 9 2 4 2 3" xfId="5146"/>
    <cellStyle name="Normal 9 2 4 2 3 2" xfId="5147"/>
    <cellStyle name="Normal 9 2 4 2 4" xfId="5148"/>
    <cellStyle name="Normal 9 2 4 3" xfId="5149"/>
    <cellStyle name="Normal 9 2 4 3 2" xfId="5150"/>
    <cellStyle name="Normal 9 2 4 4" xfId="5151"/>
    <cellStyle name="Normal 9 2 4 4 2" xfId="5152"/>
    <cellStyle name="Normal 9 2 4 5" xfId="5153"/>
    <cellStyle name="Normal 9 2 4 5 2" xfId="5154"/>
    <cellStyle name="Normal 9 2 4 6" xfId="5155"/>
    <cellStyle name="Normal 9 2 5" xfId="5156"/>
    <cellStyle name="Normal 9 2 5 2" xfId="5157"/>
    <cellStyle name="Normal 9 2 5 2 2" xfId="5158"/>
    <cellStyle name="Normal 9 2 5 3" xfId="5159"/>
    <cellStyle name="Normal 9 2 5 3 2" xfId="5160"/>
    <cellStyle name="Normal 9 2 5 4" xfId="5161"/>
    <cellStyle name="Normal 9 2 5 4 2" xfId="5162"/>
    <cellStyle name="Normal 9 2 5 5" xfId="5163"/>
    <cellStyle name="Normal 9 2 5 5 2" xfId="5164"/>
    <cellStyle name="Normal 9 2 5 6" xfId="5165"/>
    <cellStyle name="Normal 9 2 6" xfId="5166"/>
    <cellStyle name="Normal 9 2 6 2" xfId="5167"/>
    <cellStyle name="Normal 9 2 6 2 2" xfId="5168"/>
    <cellStyle name="Normal 9 2 6 3" xfId="5169"/>
    <cellStyle name="Normal 9 2 6 3 2" xfId="5170"/>
    <cellStyle name="Normal 9 2 6 4" xfId="5171"/>
    <cellStyle name="Normal 9 2 6 4 2" xfId="5172"/>
    <cellStyle name="Normal 9 2 6 5" xfId="5173"/>
    <cellStyle name="Normal 9 2 6 5 2" xfId="5174"/>
    <cellStyle name="Normal 9 2 6 6" xfId="5175"/>
    <cellStyle name="Normal 9 2 7" xfId="5176"/>
    <cellStyle name="Normal 9 2 7 2" xfId="5177"/>
    <cellStyle name="Normal 9 2 7 2 2" xfId="5178"/>
    <cellStyle name="Normal 9 2 7 3" xfId="5179"/>
    <cellStyle name="Normal 9 2 7 3 2" xfId="5180"/>
    <cellStyle name="Normal 9 2 7 4" xfId="5181"/>
    <cellStyle name="Normal 9 2 8" xfId="5182"/>
    <cellStyle name="Normal 9 2 8 2" xfId="5183"/>
    <cellStyle name="Normal 9 2 8 2 2" xfId="5184"/>
    <cellStyle name="Normal 9 2 8 3" xfId="5185"/>
    <cellStyle name="Normal 9 2 9" xfId="5186"/>
    <cellStyle name="Normal 9 2 9 2" xfId="5187"/>
    <cellStyle name="Normal 9 2 9 2 2" xfId="5188"/>
    <cellStyle name="Normal 9 2 9 3" xfId="5189"/>
    <cellStyle name="Normal 9 3" xfId="5190"/>
    <cellStyle name="Normal 9 3 10" xfId="5191"/>
    <cellStyle name="Normal 9 3 11" xfId="5192"/>
    <cellStyle name="Normal 9 3 11 2" xfId="5193"/>
    <cellStyle name="Normal 9 3 12" xfId="5194"/>
    <cellStyle name="Normal 9 3 2" xfId="5195"/>
    <cellStyle name="Normal 9 3 2 2" xfId="5196"/>
    <cellStyle name="Normal 9 3 2 2 2" xfId="5197"/>
    <cellStyle name="Normal 9 3 2 2 2 2" xfId="5198"/>
    <cellStyle name="Normal 9 3 2 2 3" xfId="5199"/>
    <cellStyle name="Normal 9 3 2 2 4" xfId="5200"/>
    <cellStyle name="Normal 9 3 2 2 4 2" xfId="5201"/>
    <cellStyle name="Normal 9 3 2 2 5" xfId="5202"/>
    <cellStyle name="Normal 9 3 2 3" xfId="5203"/>
    <cellStyle name="Normal 9 3 2 3 2" xfId="5204"/>
    <cellStyle name="Normal 9 3 2 3 2 2" xfId="5205"/>
    <cellStyle name="Normal 9 3 2 3 3" xfId="5206"/>
    <cellStyle name="Normal 9 3 2 4" xfId="5207"/>
    <cellStyle name="Normal 9 3 2 4 2" xfId="5208"/>
    <cellStyle name="Normal 9 3 2 5" xfId="5209"/>
    <cellStyle name="Normal 9 3 2 5 2" xfId="5210"/>
    <cellStyle name="Normal 9 3 2 6" xfId="5211"/>
    <cellStyle name="Normal 9 3 3" xfId="5212"/>
    <cellStyle name="Normal 9 3 3 2" xfId="5213"/>
    <cellStyle name="Normal 9 3 3 2 2" xfId="5214"/>
    <cellStyle name="Normal 9 3 3 2 2 2" xfId="5215"/>
    <cellStyle name="Normal 9 3 3 2 3" xfId="5216"/>
    <cellStyle name="Normal 9 3 3 3" xfId="5217"/>
    <cellStyle name="Normal 9 3 3 3 2" xfId="5218"/>
    <cellStyle name="Normal 9 3 3 4" xfId="5219"/>
    <cellStyle name="Normal 9 3 3 4 2" xfId="5220"/>
    <cellStyle name="Normal 9 3 3 5" xfId="5221"/>
    <cellStyle name="Normal 9 3 3 5 2" xfId="5222"/>
    <cellStyle name="Normal 9 3 3 6" xfId="5223"/>
    <cellStyle name="Normal 9 3 4" xfId="5224"/>
    <cellStyle name="Normal 9 3 4 2" xfId="5225"/>
    <cellStyle name="Normal 9 3 4 2 2" xfId="5226"/>
    <cellStyle name="Normal 9 3 4 2 3" xfId="5227"/>
    <cellStyle name="Normal 9 3 4 2 3 2" xfId="5228"/>
    <cellStyle name="Normal 9 3 4 2 4" xfId="5229"/>
    <cellStyle name="Normal 9 3 4 3" xfId="5230"/>
    <cellStyle name="Normal 9 3 4 3 2" xfId="5231"/>
    <cellStyle name="Normal 9 3 4 4" xfId="5232"/>
    <cellStyle name="Normal 9 3 4 4 2" xfId="5233"/>
    <cellStyle name="Normal 9 3 4 5" xfId="5234"/>
    <cellStyle name="Normal 9 3 4 5 2" xfId="5235"/>
    <cellStyle name="Normal 9 3 4 6" xfId="5236"/>
    <cellStyle name="Normal 9 3 5" xfId="5237"/>
    <cellStyle name="Normal 9 3 5 2" xfId="5238"/>
    <cellStyle name="Normal 9 3 5 2 2" xfId="5239"/>
    <cellStyle name="Normal 9 3 5 3" xfId="5240"/>
    <cellStyle name="Normal 9 3 5 3 2" xfId="5241"/>
    <cellStyle name="Normal 9 3 5 4" xfId="5242"/>
    <cellStyle name="Normal 9 3 5 4 2" xfId="5243"/>
    <cellStyle name="Normal 9 3 5 5" xfId="5244"/>
    <cellStyle name="Normal 9 3 5 5 2" xfId="5245"/>
    <cellStyle name="Normal 9 3 5 6" xfId="5246"/>
    <cellStyle name="Normal 9 3 6" xfId="5247"/>
    <cellStyle name="Normal 9 3 6 2" xfId="5248"/>
    <cellStyle name="Normal 9 3 6 2 2" xfId="5249"/>
    <cellStyle name="Normal 9 3 6 3" xfId="5250"/>
    <cellStyle name="Normal 9 3 6 3 2" xfId="5251"/>
    <cellStyle name="Normal 9 3 6 4" xfId="5252"/>
    <cellStyle name="Normal 9 3 6 4 2" xfId="5253"/>
    <cellStyle name="Normal 9 3 6 5" xfId="5254"/>
    <cellStyle name="Normal 9 3 6 5 2" xfId="5255"/>
    <cellStyle name="Normal 9 3 6 6" xfId="5256"/>
    <cellStyle name="Normal 9 3 7" xfId="5257"/>
    <cellStyle name="Normal 9 3 7 2" xfId="5258"/>
    <cellStyle name="Normal 9 3 7 2 2" xfId="5259"/>
    <cellStyle name="Normal 9 3 7 3" xfId="5260"/>
    <cellStyle name="Normal 9 3 7 3 2" xfId="5261"/>
    <cellStyle name="Normal 9 3 7 4" xfId="5262"/>
    <cellStyle name="Normal 9 3 8" xfId="5263"/>
    <cellStyle name="Normal 9 3 8 2" xfId="5264"/>
    <cellStyle name="Normal 9 3 8 2 2" xfId="5265"/>
    <cellStyle name="Normal 9 3 8 3" xfId="5266"/>
    <cellStyle name="Normal 9 3 9" xfId="5267"/>
    <cellStyle name="Normal 9 3 9 2" xfId="5268"/>
    <cellStyle name="Normal 9 3 9 2 2" xfId="5269"/>
    <cellStyle name="Normal 9 3 9 3" xfId="5270"/>
    <cellStyle name="Normal 9 4" xfId="5271"/>
    <cellStyle name="Normal 9 4 10" xfId="5272"/>
    <cellStyle name="Normal 9 4 10 2" xfId="5273"/>
    <cellStyle name="Normal 9 4 11" xfId="5274"/>
    <cellStyle name="Normal 9 4 11 2" xfId="5275"/>
    <cellStyle name="Normal 9 4 12" xfId="5276"/>
    <cellStyle name="Normal 9 4 2" xfId="5277"/>
    <cellStyle name="Normal 9 4 2 2" xfId="5278"/>
    <cellStyle name="Normal 9 4 2 2 2" xfId="5279"/>
    <cellStyle name="Normal 9 4 2 2 2 2" xfId="5280"/>
    <cellStyle name="Normal 9 4 2 2 3" xfId="5281"/>
    <cellStyle name="Normal 9 4 2 3" xfId="5282"/>
    <cellStyle name="Normal 9 4 2 3 2" xfId="5283"/>
    <cellStyle name="Normal 9 4 2 4" xfId="5284"/>
    <cellStyle name="Normal 9 4 2 4 2" xfId="5285"/>
    <cellStyle name="Normal 9 4 2 5" xfId="5286"/>
    <cellStyle name="Normal 9 4 2 5 2" xfId="5287"/>
    <cellStyle name="Normal 9 4 2 6" xfId="5288"/>
    <cellStyle name="Normal 9 4 3" xfId="5289"/>
    <cellStyle name="Normal 9 4 3 2" xfId="5290"/>
    <cellStyle name="Normal 9 4 3 2 2" xfId="5291"/>
    <cellStyle name="Normal 9 4 3 2 2 2" xfId="5292"/>
    <cellStyle name="Normal 9 4 3 2 3" xfId="5293"/>
    <cellStyle name="Normal 9 4 3 3" xfId="5294"/>
    <cellStyle name="Normal 9 4 3 3 2" xfId="5295"/>
    <cellStyle name="Normal 9 4 3 4" xfId="5296"/>
    <cellStyle name="Normal 9 4 3 4 2" xfId="5297"/>
    <cellStyle name="Normal 9 4 3 5" xfId="5298"/>
    <cellStyle name="Normal 9 4 3 5 2" xfId="5299"/>
    <cellStyle name="Normal 9 4 3 6" xfId="5300"/>
    <cellStyle name="Normal 9 4 4" xfId="5301"/>
    <cellStyle name="Normal 9 4 4 2" xfId="5302"/>
    <cellStyle name="Normal 9 4 4 2 2" xfId="5303"/>
    <cellStyle name="Normal 9 4 4 2 2 2" xfId="5304"/>
    <cellStyle name="Normal 9 4 4 2 3" xfId="5305"/>
    <cellStyle name="Normal 9 4 4 3" xfId="5306"/>
    <cellStyle name="Normal 9 4 4 3 2" xfId="5307"/>
    <cellStyle name="Normal 9 4 4 4" xfId="5308"/>
    <cellStyle name="Normal 9 4 4 4 2" xfId="5309"/>
    <cellStyle name="Normal 9 4 4 5" xfId="5310"/>
    <cellStyle name="Normal 9 4 4 5 2" xfId="5311"/>
    <cellStyle name="Normal 9 4 4 6" xfId="5312"/>
    <cellStyle name="Normal 9 4 5" xfId="5313"/>
    <cellStyle name="Normal 9 4 5 2" xfId="5314"/>
    <cellStyle name="Normal 9 4 5 2 2" xfId="5315"/>
    <cellStyle name="Normal 9 4 5 3" xfId="5316"/>
    <cellStyle name="Normal 9 4 5 3 2" xfId="5317"/>
    <cellStyle name="Normal 9 4 5 4" xfId="5318"/>
    <cellStyle name="Normal 9 4 5 4 2" xfId="5319"/>
    <cellStyle name="Normal 9 4 5 5" xfId="5320"/>
    <cellStyle name="Normal 9 4 6" xfId="5321"/>
    <cellStyle name="Normal 9 4 6 2" xfId="5322"/>
    <cellStyle name="Normal 9 4 6 2 2" xfId="5323"/>
    <cellStyle name="Normal 9 4 6 3" xfId="5324"/>
    <cellStyle name="Normal 9 4 6 3 2" xfId="5325"/>
    <cellStyle name="Normal 9 4 6 4" xfId="5326"/>
    <cellStyle name="Normal 9 4 6 4 2" xfId="5327"/>
    <cellStyle name="Normal 9 4 6 5" xfId="5328"/>
    <cellStyle name="Normal 9 4 7" xfId="5329"/>
    <cellStyle name="Normal 9 4 7 2" xfId="5330"/>
    <cellStyle name="Normal 9 4 7 2 2" xfId="5331"/>
    <cellStyle name="Normal 9 4 7 3" xfId="5332"/>
    <cellStyle name="Normal 9 4 8" xfId="5333"/>
    <cellStyle name="Normal 9 4 8 2" xfId="5334"/>
    <cellStyle name="Normal 9 4 9" xfId="5335"/>
    <cellStyle name="Normal 9 4 9 2" xfId="5336"/>
    <cellStyle name="Normal 9 5" xfId="5337"/>
    <cellStyle name="Normal 9 5 2" xfId="5338"/>
    <cellStyle name="Normal 9 5 2 2" xfId="5339"/>
    <cellStyle name="Normal 9 5 2 2 2" xfId="5340"/>
    <cellStyle name="Normal 9 5 2 3" xfId="5341"/>
    <cellStyle name="Normal 9 5 2 3 2" xfId="5342"/>
    <cellStyle name="Normal 9 5 2 4" xfId="5343"/>
    <cellStyle name="Normal 9 5 3" xfId="5344"/>
    <cellStyle name="Normal 9 5 3 2" xfId="5345"/>
    <cellStyle name="Normal 9 5 4" xfId="5346"/>
    <cellStyle name="Normal 9 5 5" xfId="5347"/>
    <cellStyle name="Normal 9 5 5 2" xfId="5348"/>
    <cellStyle name="Normal 9 5 6" xfId="5349"/>
    <cellStyle name="Normal 9 6" xfId="5350"/>
    <cellStyle name="Normal 9 6 2" xfId="5351"/>
    <cellStyle name="Normal 9 6 2 2" xfId="5352"/>
    <cellStyle name="Normal 9 6 2 2 2" xfId="5353"/>
    <cellStyle name="Normal 9 6 2 3" xfId="5354"/>
    <cellStyle name="Normal 9 6 2 3 2" xfId="5355"/>
    <cellStyle name="Normal 9 6 2 4" xfId="5356"/>
    <cellStyle name="Normal 9 6 3" xfId="5357"/>
    <cellStyle name="Normal 9 6 3 2" xfId="5358"/>
    <cellStyle name="Normal 9 6 4" xfId="5359"/>
    <cellStyle name="Normal 9 6 5" xfId="5360"/>
    <cellStyle name="Normal 9 6 5 2" xfId="5361"/>
    <cellStyle name="Normal 9 6 6" xfId="5362"/>
    <cellStyle name="Normal 9 7" xfId="5363"/>
    <cellStyle name="Normal 9 7 2" xfId="5364"/>
    <cellStyle name="Normal 9 7 2 2" xfId="5365"/>
    <cellStyle name="Normal 9 7 2 2 2" xfId="5366"/>
    <cellStyle name="Normal 9 7 2 3" xfId="5367"/>
    <cellStyle name="Normal 9 7 3" xfId="5368"/>
    <cellStyle name="Normal 9 7 3 2" xfId="5369"/>
    <cellStyle name="Normal 9 7 4" xfId="5370"/>
    <cellStyle name="Normal 9 7 4 2" xfId="5371"/>
    <cellStyle name="Normal 9 7 5" xfId="5372"/>
    <cellStyle name="Normal 9 7 5 2" xfId="5373"/>
    <cellStyle name="Normal 9 7 6" xfId="5374"/>
    <cellStyle name="Normal 9 8" xfId="5375"/>
    <cellStyle name="Normal 9 8 2" xfId="5376"/>
    <cellStyle name="Normal 9 8 2 2" xfId="5377"/>
    <cellStyle name="Normal 9 8 3" xfId="5378"/>
    <cellStyle name="Normal 9 8 3 2" xfId="5379"/>
    <cellStyle name="Normal 9 8 4" xfId="5380"/>
    <cellStyle name="Normal 9 8 4 2" xfId="5381"/>
    <cellStyle name="Normal 9 8 5" xfId="5382"/>
    <cellStyle name="Normal 9 9" xfId="5383"/>
    <cellStyle name="Normal 9 9 2" xfId="5384"/>
    <cellStyle name="Normal 9 9 2 2" xfId="5385"/>
    <cellStyle name="Normal 9 9 3" xfId="5386"/>
    <cellStyle name="Normal 9 9 3 2" xfId="5387"/>
    <cellStyle name="Normal 9 9 4" xfId="5388"/>
    <cellStyle name="Normal 9 9 4 2" xfId="5389"/>
    <cellStyle name="Normal 9 9 5" xfId="5390"/>
    <cellStyle name="Note 10" xfId="5391"/>
    <cellStyle name="Note 10 10" xfId="5392"/>
    <cellStyle name="Note 10 10 2" xfId="5393"/>
    <cellStyle name="Note 10 11" xfId="5394"/>
    <cellStyle name="Note 10 11 2" xfId="5395"/>
    <cellStyle name="Note 10 12" xfId="5396"/>
    <cellStyle name="Note 10 2" xfId="5397"/>
    <cellStyle name="Note 10 2 2" xfId="5398"/>
    <cellStyle name="Note 10 2 2 2" xfId="5399"/>
    <cellStyle name="Note 10 2 2 2 2" xfId="5400"/>
    <cellStyle name="Note 10 2 2 3" xfId="5401"/>
    <cellStyle name="Note 10 2 3" xfId="5402"/>
    <cellStyle name="Note 10 2 3 2" xfId="5403"/>
    <cellStyle name="Note 10 2 4" xfId="5404"/>
    <cellStyle name="Note 10 2 4 2" xfId="5405"/>
    <cellStyle name="Note 10 2 5" xfId="5406"/>
    <cellStyle name="Note 10 2 5 2" xfId="5407"/>
    <cellStyle name="Note 10 2 6" xfId="5408"/>
    <cellStyle name="Note 10 3" xfId="5409"/>
    <cellStyle name="Note 10 3 2" xfId="5410"/>
    <cellStyle name="Note 10 3 2 2" xfId="5411"/>
    <cellStyle name="Note 10 3 2 2 2" xfId="5412"/>
    <cellStyle name="Note 10 3 2 3" xfId="5413"/>
    <cellStyle name="Note 10 3 3" xfId="5414"/>
    <cellStyle name="Note 10 3 3 2" xfId="5415"/>
    <cellStyle name="Note 10 3 4" xfId="5416"/>
    <cellStyle name="Note 10 3 4 2" xfId="5417"/>
    <cellStyle name="Note 10 3 5" xfId="5418"/>
    <cellStyle name="Note 10 3 5 2" xfId="5419"/>
    <cellStyle name="Note 10 3 6" xfId="5420"/>
    <cellStyle name="Note 10 4" xfId="5421"/>
    <cellStyle name="Note 10 4 2" xfId="5422"/>
    <cellStyle name="Note 10 4 2 2" xfId="5423"/>
    <cellStyle name="Note 10 4 2 2 2" xfId="5424"/>
    <cellStyle name="Note 10 4 2 3" xfId="5425"/>
    <cellStyle name="Note 10 4 3" xfId="5426"/>
    <cellStyle name="Note 10 4 3 2" xfId="5427"/>
    <cellStyle name="Note 10 4 4" xfId="5428"/>
    <cellStyle name="Note 10 4 4 2" xfId="5429"/>
    <cellStyle name="Note 10 4 5" xfId="5430"/>
    <cellStyle name="Note 10 4 5 2" xfId="5431"/>
    <cellStyle name="Note 10 4 6" xfId="5432"/>
    <cellStyle name="Note 10 5" xfId="5433"/>
    <cellStyle name="Note 10 5 2" xfId="5434"/>
    <cellStyle name="Note 10 5 2 2" xfId="5435"/>
    <cellStyle name="Note 10 5 3" xfId="5436"/>
    <cellStyle name="Note 10 5 3 2" xfId="5437"/>
    <cellStyle name="Note 10 5 4" xfId="5438"/>
    <cellStyle name="Note 10 5 4 2" xfId="5439"/>
    <cellStyle name="Note 10 5 5" xfId="5440"/>
    <cellStyle name="Note 10 6" xfId="5441"/>
    <cellStyle name="Note 10 6 2" xfId="5442"/>
    <cellStyle name="Note 10 6 2 2" xfId="5443"/>
    <cellStyle name="Note 10 6 3" xfId="5444"/>
    <cellStyle name="Note 10 6 3 2" xfId="5445"/>
    <cellStyle name="Note 10 6 4" xfId="5446"/>
    <cellStyle name="Note 10 6 4 2" xfId="5447"/>
    <cellStyle name="Note 10 6 5" xfId="5448"/>
    <cellStyle name="Note 10 7" xfId="5449"/>
    <cellStyle name="Note 10 7 2" xfId="5450"/>
    <cellStyle name="Note 10 7 2 2" xfId="5451"/>
    <cellStyle name="Note 10 7 3" xfId="5452"/>
    <cellStyle name="Note 10 8" xfId="5453"/>
    <cellStyle name="Note 10 8 2" xfId="5454"/>
    <cellStyle name="Note 10 9" xfId="5455"/>
    <cellStyle name="Note 10 9 2" xfId="5456"/>
    <cellStyle name="Note 11" xfId="5457"/>
    <cellStyle name="Note 11 10" xfId="5458"/>
    <cellStyle name="Note 11 10 2" xfId="5459"/>
    <cellStyle name="Note 11 11" xfId="5460"/>
    <cellStyle name="Note 11 11 2" xfId="5461"/>
    <cellStyle name="Note 11 12" xfId="5462"/>
    <cellStyle name="Note 11 2" xfId="5463"/>
    <cellStyle name="Note 11 2 2" xfId="5464"/>
    <cellStyle name="Note 11 2 2 2" xfId="5465"/>
    <cellStyle name="Note 11 2 2 2 2" xfId="5466"/>
    <cellStyle name="Note 11 2 2 3" xfId="5467"/>
    <cellStyle name="Note 11 2 3" xfId="5468"/>
    <cellStyle name="Note 11 2 3 2" xfId="5469"/>
    <cellStyle name="Note 11 2 4" xfId="5470"/>
    <cellStyle name="Note 11 2 4 2" xfId="5471"/>
    <cellStyle name="Note 11 2 5" xfId="5472"/>
    <cellStyle name="Note 11 2 5 2" xfId="5473"/>
    <cellStyle name="Note 11 2 6" xfId="5474"/>
    <cellStyle name="Note 11 3" xfId="5475"/>
    <cellStyle name="Note 11 3 2" xfId="5476"/>
    <cellStyle name="Note 11 3 2 2" xfId="5477"/>
    <cellStyle name="Note 11 3 2 2 2" xfId="5478"/>
    <cellStyle name="Note 11 3 2 3" xfId="5479"/>
    <cellStyle name="Note 11 3 3" xfId="5480"/>
    <cellStyle name="Note 11 3 3 2" xfId="5481"/>
    <cellStyle name="Note 11 3 4" xfId="5482"/>
    <cellStyle name="Note 11 3 4 2" xfId="5483"/>
    <cellStyle name="Note 11 3 5" xfId="5484"/>
    <cellStyle name="Note 11 3 5 2" xfId="5485"/>
    <cellStyle name="Note 11 3 6" xfId="5486"/>
    <cellStyle name="Note 11 4" xfId="5487"/>
    <cellStyle name="Note 11 4 2" xfId="5488"/>
    <cellStyle name="Note 11 4 2 2" xfId="5489"/>
    <cellStyle name="Note 11 4 2 2 2" xfId="5490"/>
    <cellStyle name="Note 11 4 2 3" xfId="5491"/>
    <cellStyle name="Note 11 4 3" xfId="5492"/>
    <cellStyle name="Note 11 4 3 2" xfId="5493"/>
    <cellStyle name="Note 11 4 4" xfId="5494"/>
    <cellStyle name="Note 11 4 4 2" xfId="5495"/>
    <cellStyle name="Note 11 4 5" xfId="5496"/>
    <cellStyle name="Note 11 4 5 2" xfId="5497"/>
    <cellStyle name="Note 11 4 6" xfId="5498"/>
    <cellStyle name="Note 11 5" xfId="5499"/>
    <cellStyle name="Note 11 5 2" xfId="5500"/>
    <cellStyle name="Note 11 5 2 2" xfId="5501"/>
    <cellStyle name="Note 11 5 3" xfId="5502"/>
    <cellStyle name="Note 11 5 3 2" xfId="5503"/>
    <cellStyle name="Note 11 5 4" xfId="5504"/>
    <cellStyle name="Note 11 5 4 2" xfId="5505"/>
    <cellStyle name="Note 11 5 5" xfId="5506"/>
    <cellStyle name="Note 11 6" xfId="5507"/>
    <cellStyle name="Note 11 6 2" xfId="5508"/>
    <cellStyle name="Note 11 6 2 2" xfId="5509"/>
    <cellStyle name="Note 11 6 3" xfId="5510"/>
    <cellStyle name="Note 11 6 3 2" xfId="5511"/>
    <cellStyle name="Note 11 6 4" xfId="5512"/>
    <cellStyle name="Note 11 6 4 2" xfId="5513"/>
    <cellStyle name="Note 11 6 5" xfId="5514"/>
    <cellStyle name="Note 11 7" xfId="5515"/>
    <cellStyle name="Note 11 7 2" xfId="5516"/>
    <cellStyle name="Note 11 7 2 2" xfId="5517"/>
    <cellStyle name="Note 11 7 3" xfId="5518"/>
    <cellStyle name="Note 11 8" xfId="5519"/>
    <cellStyle name="Note 11 8 2" xfId="5520"/>
    <cellStyle name="Note 11 9" xfId="5521"/>
    <cellStyle name="Note 11 9 2" xfId="5522"/>
    <cellStyle name="Note 12" xfId="5523"/>
    <cellStyle name="Note 12 2" xfId="5524"/>
    <cellStyle name="Note 12 2 2" xfId="5525"/>
    <cellStyle name="Note 12 2 2 2" xfId="5526"/>
    <cellStyle name="Note 12 2 3" xfId="5527"/>
    <cellStyle name="Note 12 3" xfId="5528"/>
    <cellStyle name="Note 12 3 2" xfId="5529"/>
    <cellStyle name="Note 12 4" xfId="5530"/>
    <cellStyle name="Note 12 4 2" xfId="5531"/>
    <cellStyle name="Note 12 5" xfId="5532"/>
    <cellStyle name="Note 12 5 2" xfId="5533"/>
    <cellStyle name="Note 12 6" xfId="5534"/>
    <cellStyle name="Note 13" xfId="5535"/>
    <cellStyle name="Note 13 2" xfId="5536"/>
    <cellStyle name="Note 13 2 2" xfId="5537"/>
    <cellStyle name="Note 13 3" xfId="5538"/>
    <cellStyle name="Note 13 3 2" xfId="5539"/>
    <cellStyle name="Note 13 4" xfId="5540"/>
    <cellStyle name="Note 14" xfId="5541"/>
    <cellStyle name="Note 14 2" xfId="5542"/>
    <cellStyle name="Note 2" xfId="5543"/>
    <cellStyle name="Note 2 10" xfId="5544"/>
    <cellStyle name="Note 2 10 2" xfId="5545"/>
    <cellStyle name="Note 2 10 2 2" xfId="5546"/>
    <cellStyle name="Note 2 10 3" xfId="5547"/>
    <cellStyle name="Note 2 11" xfId="5548"/>
    <cellStyle name="Note 2 11 2" xfId="5549"/>
    <cellStyle name="Note 2 12" xfId="5550"/>
    <cellStyle name="Note 2 12 2" xfId="5551"/>
    <cellStyle name="Note 2 13" xfId="5552"/>
    <cellStyle name="Note 2 13 2" xfId="5553"/>
    <cellStyle name="Note 2 14" xfId="5554"/>
    <cellStyle name="Note 2 14 2" xfId="5555"/>
    <cellStyle name="Note 2 15" xfId="5556"/>
    <cellStyle name="Note 2 16" xfId="5557"/>
    <cellStyle name="Note 2 2" xfId="5558"/>
    <cellStyle name="Note 2 2 10" xfId="5559"/>
    <cellStyle name="Note 2 2 10 2" xfId="5560"/>
    <cellStyle name="Note 2 2 11" xfId="5561"/>
    <cellStyle name="Note 2 2 11 2" xfId="5562"/>
    <cellStyle name="Note 2 2 12" xfId="5563"/>
    <cellStyle name="Note 2 2 2" xfId="5564"/>
    <cellStyle name="Note 2 2 2 2" xfId="5565"/>
    <cellStyle name="Note 2 2 2 2 2" xfId="5566"/>
    <cellStyle name="Note 2 2 2 2 2 2" xfId="5567"/>
    <cellStyle name="Note 2 2 2 2 3" xfId="5568"/>
    <cellStyle name="Note 2 2 2 3" xfId="5569"/>
    <cellStyle name="Note 2 2 2 3 2" xfId="5570"/>
    <cellStyle name="Note 2 2 2 4" xfId="5571"/>
    <cellStyle name="Note 2 2 2 4 2" xfId="5572"/>
    <cellStyle name="Note 2 2 2 5" xfId="5573"/>
    <cellStyle name="Note 2 2 2 5 2" xfId="5574"/>
    <cellStyle name="Note 2 2 2 6" xfId="5575"/>
    <cellStyle name="Note 2 2 3" xfId="5576"/>
    <cellStyle name="Note 2 2 3 2" xfId="5577"/>
    <cellStyle name="Note 2 2 3 2 2" xfId="5578"/>
    <cellStyle name="Note 2 2 3 2 2 2" xfId="5579"/>
    <cellStyle name="Note 2 2 3 2 3" xfId="5580"/>
    <cellStyle name="Note 2 2 3 3" xfId="5581"/>
    <cellStyle name="Note 2 2 3 3 2" xfId="5582"/>
    <cellStyle name="Note 2 2 3 4" xfId="5583"/>
    <cellStyle name="Note 2 2 3 4 2" xfId="5584"/>
    <cellStyle name="Note 2 2 3 5" xfId="5585"/>
    <cellStyle name="Note 2 2 3 5 2" xfId="5586"/>
    <cellStyle name="Note 2 2 3 6" xfId="5587"/>
    <cellStyle name="Note 2 2 4" xfId="5588"/>
    <cellStyle name="Note 2 2 4 2" xfId="5589"/>
    <cellStyle name="Note 2 2 4 2 2" xfId="5590"/>
    <cellStyle name="Note 2 2 4 2 2 2" xfId="5591"/>
    <cellStyle name="Note 2 2 4 2 3" xfId="5592"/>
    <cellStyle name="Note 2 2 4 3" xfId="5593"/>
    <cellStyle name="Note 2 2 4 3 2" xfId="5594"/>
    <cellStyle name="Note 2 2 4 4" xfId="5595"/>
    <cellStyle name="Note 2 2 4 4 2" xfId="5596"/>
    <cellStyle name="Note 2 2 4 5" xfId="5597"/>
    <cellStyle name="Note 2 2 4 5 2" xfId="5598"/>
    <cellStyle name="Note 2 2 4 6" xfId="5599"/>
    <cellStyle name="Note 2 2 5" xfId="5600"/>
    <cellStyle name="Note 2 2 5 2" xfId="5601"/>
    <cellStyle name="Note 2 2 5 2 2" xfId="5602"/>
    <cellStyle name="Note 2 2 5 3" xfId="5603"/>
    <cellStyle name="Note 2 2 5 3 2" xfId="5604"/>
    <cellStyle name="Note 2 2 5 4" xfId="5605"/>
    <cellStyle name="Note 2 2 5 4 2" xfId="5606"/>
    <cellStyle name="Note 2 2 5 5" xfId="5607"/>
    <cellStyle name="Note 2 2 6" xfId="5608"/>
    <cellStyle name="Note 2 2 6 2" xfId="5609"/>
    <cellStyle name="Note 2 2 6 2 2" xfId="5610"/>
    <cellStyle name="Note 2 2 6 3" xfId="5611"/>
    <cellStyle name="Note 2 2 6 3 2" xfId="5612"/>
    <cellStyle name="Note 2 2 6 4" xfId="5613"/>
    <cellStyle name="Note 2 2 6 4 2" xfId="5614"/>
    <cellStyle name="Note 2 2 6 5" xfId="5615"/>
    <cellStyle name="Note 2 2 7" xfId="5616"/>
    <cellStyle name="Note 2 2 7 2" xfId="5617"/>
    <cellStyle name="Note 2 2 7 2 2" xfId="5618"/>
    <cellStyle name="Note 2 2 7 3" xfId="5619"/>
    <cellStyle name="Note 2 2 8" xfId="5620"/>
    <cellStyle name="Note 2 2 8 2" xfId="5621"/>
    <cellStyle name="Note 2 2 9" xfId="5622"/>
    <cellStyle name="Note 2 2 9 2" xfId="5623"/>
    <cellStyle name="Note 2 3" xfId="5624"/>
    <cellStyle name="Note 2 3 10" xfId="5625"/>
    <cellStyle name="Note 2 3 10 2" xfId="5626"/>
    <cellStyle name="Note 2 3 11" xfId="5627"/>
    <cellStyle name="Note 2 3 11 2" xfId="5628"/>
    <cellStyle name="Note 2 3 12" xfId="5629"/>
    <cellStyle name="Note 2 3 2" xfId="5630"/>
    <cellStyle name="Note 2 3 2 2" xfId="5631"/>
    <cellStyle name="Note 2 3 2 2 2" xfId="5632"/>
    <cellStyle name="Note 2 3 2 2 2 2" xfId="5633"/>
    <cellStyle name="Note 2 3 2 2 3" xfId="5634"/>
    <cellStyle name="Note 2 3 2 3" xfId="5635"/>
    <cellStyle name="Note 2 3 2 3 2" xfId="5636"/>
    <cellStyle name="Note 2 3 2 4" xfId="5637"/>
    <cellStyle name="Note 2 3 2 4 2" xfId="5638"/>
    <cellStyle name="Note 2 3 2 5" xfId="5639"/>
    <cellStyle name="Note 2 3 2 5 2" xfId="5640"/>
    <cellStyle name="Note 2 3 2 6" xfId="5641"/>
    <cellStyle name="Note 2 3 3" xfId="5642"/>
    <cellStyle name="Note 2 3 3 2" xfId="5643"/>
    <cellStyle name="Note 2 3 3 2 2" xfId="5644"/>
    <cellStyle name="Note 2 3 3 2 2 2" xfId="5645"/>
    <cellStyle name="Note 2 3 3 2 3" xfId="5646"/>
    <cellStyle name="Note 2 3 3 3" xfId="5647"/>
    <cellStyle name="Note 2 3 3 3 2" xfId="5648"/>
    <cellStyle name="Note 2 3 3 4" xfId="5649"/>
    <cellStyle name="Note 2 3 3 4 2" xfId="5650"/>
    <cellStyle name="Note 2 3 3 5" xfId="5651"/>
    <cellStyle name="Note 2 3 3 5 2" xfId="5652"/>
    <cellStyle name="Note 2 3 3 6" xfId="5653"/>
    <cellStyle name="Note 2 3 4" xfId="5654"/>
    <cellStyle name="Note 2 3 4 2" xfId="5655"/>
    <cellStyle name="Note 2 3 4 2 2" xfId="5656"/>
    <cellStyle name="Note 2 3 4 2 2 2" xfId="5657"/>
    <cellStyle name="Note 2 3 4 2 3" xfId="5658"/>
    <cellStyle name="Note 2 3 4 3" xfId="5659"/>
    <cellStyle name="Note 2 3 4 3 2" xfId="5660"/>
    <cellStyle name="Note 2 3 4 4" xfId="5661"/>
    <cellStyle name="Note 2 3 4 4 2" xfId="5662"/>
    <cellStyle name="Note 2 3 4 5" xfId="5663"/>
    <cellStyle name="Note 2 3 4 5 2" xfId="5664"/>
    <cellStyle name="Note 2 3 4 6" xfId="5665"/>
    <cellStyle name="Note 2 3 5" xfId="5666"/>
    <cellStyle name="Note 2 3 5 2" xfId="5667"/>
    <cellStyle name="Note 2 3 5 2 2" xfId="5668"/>
    <cellStyle name="Note 2 3 5 3" xfId="5669"/>
    <cellStyle name="Note 2 3 5 3 2" xfId="5670"/>
    <cellStyle name="Note 2 3 5 4" xfId="5671"/>
    <cellStyle name="Note 2 3 5 4 2" xfId="5672"/>
    <cellStyle name="Note 2 3 5 5" xfId="5673"/>
    <cellStyle name="Note 2 3 6" xfId="5674"/>
    <cellStyle name="Note 2 3 6 2" xfId="5675"/>
    <cellStyle name="Note 2 3 6 2 2" xfId="5676"/>
    <cellStyle name="Note 2 3 6 3" xfId="5677"/>
    <cellStyle name="Note 2 3 6 3 2" xfId="5678"/>
    <cellStyle name="Note 2 3 6 4" xfId="5679"/>
    <cellStyle name="Note 2 3 6 4 2" xfId="5680"/>
    <cellStyle name="Note 2 3 6 5" xfId="5681"/>
    <cellStyle name="Note 2 3 7" xfId="5682"/>
    <cellStyle name="Note 2 3 7 2" xfId="5683"/>
    <cellStyle name="Note 2 3 7 2 2" xfId="5684"/>
    <cellStyle name="Note 2 3 7 3" xfId="5685"/>
    <cellStyle name="Note 2 3 8" xfId="5686"/>
    <cellStyle name="Note 2 3 8 2" xfId="5687"/>
    <cellStyle name="Note 2 3 9" xfId="5688"/>
    <cellStyle name="Note 2 3 9 2" xfId="5689"/>
    <cellStyle name="Note 2 4" xfId="5690"/>
    <cellStyle name="Note 2 4 10" xfId="5691"/>
    <cellStyle name="Note 2 4 10 2" xfId="5692"/>
    <cellStyle name="Note 2 4 11" xfId="5693"/>
    <cellStyle name="Note 2 4 11 2" xfId="5694"/>
    <cellStyle name="Note 2 4 12" xfId="5695"/>
    <cellStyle name="Note 2 4 2" xfId="5696"/>
    <cellStyle name="Note 2 4 2 2" xfId="5697"/>
    <cellStyle name="Note 2 4 2 2 2" xfId="5698"/>
    <cellStyle name="Note 2 4 2 2 2 2" xfId="5699"/>
    <cellStyle name="Note 2 4 2 2 3" xfId="5700"/>
    <cellStyle name="Note 2 4 2 3" xfId="5701"/>
    <cellStyle name="Note 2 4 2 3 2" xfId="5702"/>
    <cellStyle name="Note 2 4 2 4" xfId="5703"/>
    <cellStyle name="Note 2 4 2 4 2" xfId="5704"/>
    <cellStyle name="Note 2 4 2 5" xfId="5705"/>
    <cellStyle name="Note 2 4 2 5 2" xfId="5706"/>
    <cellStyle name="Note 2 4 2 6" xfId="5707"/>
    <cellStyle name="Note 2 4 3" xfId="5708"/>
    <cellStyle name="Note 2 4 3 2" xfId="5709"/>
    <cellStyle name="Note 2 4 3 2 2" xfId="5710"/>
    <cellStyle name="Note 2 4 3 2 2 2" xfId="5711"/>
    <cellStyle name="Note 2 4 3 2 3" xfId="5712"/>
    <cellStyle name="Note 2 4 3 3" xfId="5713"/>
    <cellStyle name="Note 2 4 3 3 2" xfId="5714"/>
    <cellStyle name="Note 2 4 3 4" xfId="5715"/>
    <cellStyle name="Note 2 4 3 4 2" xfId="5716"/>
    <cellStyle name="Note 2 4 3 5" xfId="5717"/>
    <cellStyle name="Note 2 4 3 5 2" xfId="5718"/>
    <cellStyle name="Note 2 4 3 6" xfId="5719"/>
    <cellStyle name="Note 2 4 4" xfId="5720"/>
    <cellStyle name="Note 2 4 4 2" xfId="5721"/>
    <cellStyle name="Note 2 4 4 2 2" xfId="5722"/>
    <cellStyle name="Note 2 4 4 2 2 2" xfId="5723"/>
    <cellStyle name="Note 2 4 4 2 3" xfId="5724"/>
    <cellStyle name="Note 2 4 4 3" xfId="5725"/>
    <cellStyle name="Note 2 4 4 3 2" xfId="5726"/>
    <cellStyle name="Note 2 4 4 4" xfId="5727"/>
    <cellStyle name="Note 2 4 4 4 2" xfId="5728"/>
    <cellStyle name="Note 2 4 4 5" xfId="5729"/>
    <cellStyle name="Note 2 4 4 5 2" xfId="5730"/>
    <cellStyle name="Note 2 4 4 6" xfId="5731"/>
    <cellStyle name="Note 2 4 5" xfId="5732"/>
    <cellStyle name="Note 2 4 5 2" xfId="5733"/>
    <cellStyle name="Note 2 4 5 2 2" xfId="5734"/>
    <cellStyle name="Note 2 4 5 3" xfId="5735"/>
    <cellStyle name="Note 2 4 5 3 2" xfId="5736"/>
    <cellStyle name="Note 2 4 5 4" xfId="5737"/>
    <cellStyle name="Note 2 4 5 4 2" xfId="5738"/>
    <cellStyle name="Note 2 4 5 5" xfId="5739"/>
    <cellStyle name="Note 2 4 6" xfId="5740"/>
    <cellStyle name="Note 2 4 6 2" xfId="5741"/>
    <cellStyle name="Note 2 4 6 2 2" xfId="5742"/>
    <cellStyle name="Note 2 4 6 3" xfId="5743"/>
    <cellStyle name="Note 2 4 6 3 2" xfId="5744"/>
    <cellStyle name="Note 2 4 6 4" xfId="5745"/>
    <cellStyle name="Note 2 4 6 4 2" xfId="5746"/>
    <cellStyle name="Note 2 4 6 5" xfId="5747"/>
    <cellStyle name="Note 2 4 7" xfId="5748"/>
    <cellStyle name="Note 2 4 7 2" xfId="5749"/>
    <cellStyle name="Note 2 4 7 2 2" xfId="5750"/>
    <cellStyle name="Note 2 4 7 3" xfId="5751"/>
    <cellStyle name="Note 2 4 8" xfId="5752"/>
    <cellStyle name="Note 2 4 8 2" xfId="5753"/>
    <cellStyle name="Note 2 4 9" xfId="5754"/>
    <cellStyle name="Note 2 4 9 2" xfId="5755"/>
    <cellStyle name="Note 2 5" xfId="5756"/>
    <cellStyle name="Note 2 5 2" xfId="5757"/>
    <cellStyle name="Note 2 5 2 2" xfId="5758"/>
    <cellStyle name="Note 2 5 2 2 2" xfId="5759"/>
    <cellStyle name="Note 2 5 2 3" xfId="5760"/>
    <cellStyle name="Note 2 5 3" xfId="5761"/>
    <cellStyle name="Note 2 5 3 2" xfId="5762"/>
    <cellStyle name="Note 2 5 4" xfId="5763"/>
    <cellStyle name="Note 2 5 4 2" xfId="5764"/>
    <cellStyle name="Note 2 5 5" xfId="5765"/>
    <cellStyle name="Note 2 5 5 2" xfId="5766"/>
    <cellStyle name="Note 2 5 6" xfId="5767"/>
    <cellStyle name="Note 2 6" xfId="5768"/>
    <cellStyle name="Note 2 6 2" xfId="5769"/>
    <cellStyle name="Note 2 6 2 2" xfId="5770"/>
    <cellStyle name="Note 2 6 2 2 2" xfId="5771"/>
    <cellStyle name="Note 2 6 2 3" xfId="5772"/>
    <cellStyle name="Note 2 6 3" xfId="5773"/>
    <cellStyle name="Note 2 6 3 2" xfId="5774"/>
    <cellStyle name="Note 2 6 4" xfId="5775"/>
    <cellStyle name="Note 2 6 4 2" xfId="5776"/>
    <cellStyle name="Note 2 6 5" xfId="5777"/>
    <cellStyle name="Note 2 6 5 2" xfId="5778"/>
    <cellStyle name="Note 2 6 6" xfId="5779"/>
    <cellStyle name="Note 2 7" xfId="5780"/>
    <cellStyle name="Note 2 7 2" xfId="5781"/>
    <cellStyle name="Note 2 7 2 2" xfId="5782"/>
    <cellStyle name="Note 2 7 2 2 2" xfId="5783"/>
    <cellStyle name="Note 2 7 2 3" xfId="5784"/>
    <cellStyle name="Note 2 7 3" xfId="5785"/>
    <cellStyle name="Note 2 7 3 2" xfId="5786"/>
    <cellStyle name="Note 2 7 4" xfId="5787"/>
    <cellStyle name="Note 2 7 4 2" xfId="5788"/>
    <cellStyle name="Note 2 7 5" xfId="5789"/>
    <cellStyle name="Note 2 7 5 2" xfId="5790"/>
    <cellStyle name="Note 2 7 6" xfId="5791"/>
    <cellStyle name="Note 2 8" xfId="5792"/>
    <cellStyle name="Note 2 8 2" xfId="5793"/>
    <cellStyle name="Note 2 8 2 2" xfId="5794"/>
    <cellStyle name="Note 2 8 3" xfId="5795"/>
    <cellStyle name="Note 2 8 3 2" xfId="5796"/>
    <cellStyle name="Note 2 8 4" xfId="5797"/>
    <cellStyle name="Note 2 8 4 2" xfId="5798"/>
    <cellStyle name="Note 2 8 5" xfId="5799"/>
    <cellStyle name="Note 2 9" xfId="5800"/>
    <cellStyle name="Note 2 9 2" xfId="5801"/>
    <cellStyle name="Note 2 9 2 2" xfId="5802"/>
    <cellStyle name="Note 2 9 3" xfId="5803"/>
    <cellStyle name="Note 2 9 3 2" xfId="5804"/>
    <cellStyle name="Note 2 9 4" xfId="5805"/>
    <cellStyle name="Note 2 9 4 2" xfId="5806"/>
    <cellStyle name="Note 2 9 5" xfId="5807"/>
    <cellStyle name="Note 3" xfId="5808"/>
    <cellStyle name="Note 3 10" xfId="5809"/>
    <cellStyle name="Note 3 10 2" xfId="5810"/>
    <cellStyle name="Note 3 10 2 2" xfId="5811"/>
    <cellStyle name="Note 3 10 3" xfId="5812"/>
    <cellStyle name="Note 3 11" xfId="5813"/>
    <cellStyle name="Note 3 11 2" xfId="5814"/>
    <cellStyle name="Note 3 12" xfId="5815"/>
    <cellStyle name="Note 3 12 2" xfId="5816"/>
    <cellStyle name="Note 3 13" xfId="5817"/>
    <cellStyle name="Note 3 13 2" xfId="5818"/>
    <cellStyle name="Note 3 14" xfId="5819"/>
    <cellStyle name="Note 3 14 2" xfId="5820"/>
    <cellStyle name="Note 3 15" xfId="5821"/>
    <cellStyle name="Note 3 2" xfId="5822"/>
    <cellStyle name="Note 3 2 10" xfId="5823"/>
    <cellStyle name="Note 3 2 10 2" xfId="5824"/>
    <cellStyle name="Note 3 2 11" xfId="5825"/>
    <cellStyle name="Note 3 2 11 2" xfId="5826"/>
    <cellStyle name="Note 3 2 12" xfId="5827"/>
    <cellStyle name="Note 3 2 2" xfId="5828"/>
    <cellStyle name="Note 3 2 2 2" xfId="5829"/>
    <cellStyle name="Note 3 2 2 2 2" xfId="5830"/>
    <cellStyle name="Note 3 2 2 2 2 2" xfId="5831"/>
    <cellStyle name="Note 3 2 2 2 3" xfId="5832"/>
    <cellStyle name="Note 3 2 2 3" xfId="5833"/>
    <cellStyle name="Note 3 2 2 3 2" xfId="5834"/>
    <cellStyle name="Note 3 2 2 4" xfId="5835"/>
    <cellStyle name="Note 3 2 2 4 2" xfId="5836"/>
    <cellStyle name="Note 3 2 2 5" xfId="5837"/>
    <cellStyle name="Note 3 2 2 5 2" xfId="5838"/>
    <cellStyle name="Note 3 2 2 6" xfId="5839"/>
    <cellStyle name="Note 3 2 3" xfId="5840"/>
    <cellStyle name="Note 3 2 3 2" xfId="5841"/>
    <cellStyle name="Note 3 2 3 2 2" xfId="5842"/>
    <cellStyle name="Note 3 2 3 2 2 2" xfId="5843"/>
    <cellStyle name="Note 3 2 3 2 3" xfId="5844"/>
    <cellStyle name="Note 3 2 3 3" xfId="5845"/>
    <cellStyle name="Note 3 2 3 3 2" xfId="5846"/>
    <cellStyle name="Note 3 2 3 4" xfId="5847"/>
    <cellStyle name="Note 3 2 3 4 2" xfId="5848"/>
    <cellStyle name="Note 3 2 3 5" xfId="5849"/>
    <cellStyle name="Note 3 2 3 5 2" xfId="5850"/>
    <cellStyle name="Note 3 2 3 6" xfId="5851"/>
    <cellStyle name="Note 3 2 4" xfId="5852"/>
    <cellStyle name="Note 3 2 4 2" xfId="5853"/>
    <cellStyle name="Note 3 2 4 2 2" xfId="5854"/>
    <cellStyle name="Note 3 2 4 2 2 2" xfId="5855"/>
    <cellStyle name="Note 3 2 4 2 3" xfId="5856"/>
    <cellStyle name="Note 3 2 4 3" xfId="5857"/>
    <cellStyle name="Note 3 2 4 3 2" xfId="5858"/>
    <cellStyle name="Note 3 2 4 4" xfId="5859"/>
    <cellStyle name="Note 3 2 4 4 2" xfId="5860"/>
    <cellStyle name="Note 3 2 4 5" xfId="5861"/>
    <cellStyle name="Note 3 2 4 5 2" xfId="5862"/>
    <cellStyle name="Note 3 2 4 6" xfId="5863"/>
    <cellStyle name="Note 3 2 5" xfId="5864"/>
    <cellStyle name="Note 3 2 5 2" xfId="5865"/>
    <cellStyle name="Note 3 2 5 2 2" xfId="5866"/>
    <cellStyle name="Note 3 2 5 3" xfId="5867"/>
    <cellStyle name="Note 3 2 5 3 2" xfId="5868"/>
    <cellStyle name="Note 3 2 5 4" xfId="5869"/>
    <cellStyle name="Note 3 2 5 4 2" xfId="5870"/>
    <cellStyle name="Note 3 2 5 5" xfId="5871"/>
    <cellStyle name="Note 3 2 6" xfId="5872"/>
    <cellStyle name="Note 3 2 6 2" xfId="5873"/>
    <cellStyle name="Note 3 2 6 2 2" xfId="5874"/>
    <cellStyle name="Note 3 2 6 3" xfId="5875"/>
    <cellStyle name="Note 3 2 6 3 2" xfId="5876"/>
    <cellStyle name="Note 3 2 6 4" xfId="5877"/>
    <cellStyle name="Note 3 2 6 4 2" xfId="5878"/>
    <cellStyle name="Note 3 2 6 5" xfId="5879"/>
    <cellStyle name="Note 3 2 7" xfId="5880"/>
    <cellStyle name="Note 3 2 7 2" xfId="5881"/>
    <cellStyle name="Note 3 2 7 2 2" xfId="5882"/>
    <cellStyle name="Note 3 2 7 3" xfId="5883"/>
    <cellStyle name="Note 3 2 8" xfId="5884"/>
    <cellStyle name="Note 3 2 8 2" xfId="5885"/>
    <cellStyle name="Note 3 2 9" xfId="5886"/>
    <cellStyle name="Note 3 2 9 2" xfId="5887"/>
    <cellStyle name="Note 3 3" xfId="5888"/>
    <cellStyle name="Note 3 3 10" xfId="5889"/>
    <cellStyle name="Note 3 3 10 2" xfId="5890"/>
    <cellStyle name="Note 3 3 11" xfId="5891"/>
    <cellStyle name="Note 3 3 11 2" xfId="5892"/>
    <cellStyle name="Note 3 3 12" xfId="5893"/>
    <cellStyle name="Note 3 3 2" xfId="5894"/>
    <cellStyle name="Note 3 3 2 2" xfId="5895"/>
    <cellStyle name="Note 3 3 2 2 2" xfId="5896"/>
    <cellStyle name="Note 3 3 2 2 2 2" xfId="5897"/>
    <cellStyle name="Note 3 3 2 2 3" xfId="5898"/>
    <cellStyle name="Note 3 3 2 3" xfId="5899"/>
    <cellStyle name="Note 3 3 2 3 2" xfId="5900"/>
    <cellStyle name="Note 3 3 2 4" xfId="5901"/>
    <cellStyle name="Note 3 3 2 4 2" xfId="5902"/>
    <cellStyle name="Note 3 3 2 5" xfId="5903"/>
    <cellStyle name="Note 3 3 2 5 2" xfId="5904"/>
    <cellStyle name="Note 3 3 2 6" xfId="5905"/>
    <cellStyle name="Note 3 3 3" xfId="5906"/>
    <cellStyle name="Note 3 3 3 2" xfId="5907"/>
    <cellStyle name="Note 3 3 3 2 2" xfId="5908"/>
    <cellStyle name="Note 3 3 3 2 2 2" xfId="5909"/>
    <cellStyle name="Note 3 3 3 2 3" xfId="5910"/>
    <cellStyle name="Note 3 3 3 3" xfId="5911"/>
    <cellStyle name="Note 3 3 3 3 2" xfId="5912"/>
    <cellStyle name="Note 3 3 3 4" xfId="5913"/>
    <cellStyle name="Note 3 3 3 4 2" xfId="5914"/>
    <cellStyle name="Note 3 3 3 5" xfId="5915"/>
    <cellStyle name="Note 3 3 3 5 2" xfId="5916"/>
    <cellStyle name="Note 3 3 3 6" xfId="5917"/>
    <cellStyle name="Note 3 3 4" xfId="5918"/>
    <cellStyle name="Note 3 3 4 2" xfId="5919"/>
    <cellStyle name="Note 3 3 4 2 2" xfId="5920"/>
    <cellStyle name="Note 3 3 4 2 2 2" xfId="5921"/>
    <cellStyle name="Note 3 3 4 2 3" xfId="5922"/>
    <cellStyle name="Note 3 3 4 3" xfId="5923"/>
    <cellStyle name="Note 3 3 4 3 2" xfId="5924"/>
    <cellStyle name="Note 3 3 4 4" xfId="5925"/>
    <cellStyle name="Note 3 3 4 4 2" xfId="5926"/>
    <cellStyle name="Note 3 3 4 5" xfId="5927"/>
    <cellStyle name="Note 3 3 4 5 2" xfId="5928"/>
    <cellStyle name="Note 3 3 4 6" xfId="5929"/>
    <cellStyle name="Note 3 3 5" xfId="5930"/>
    <cellStyle name="Note 3 3 5 2" xfId="5931"/>
    <cellStyle name="Note 3 3 5 2 2" xfId="5932"/>
    <cellStyle name="Note 3 3 5 3" xfId="5933"/>
    <cellStyle name="Note 3 3 5 3 2" xfId="5934"/>
    <cellStyle name="Note 3 3 5 4" xfId="5935"/>
    <cellStyle name="Note 3 3 5 4 2" xfId="5936"/>
    <cellStyle name="Note 3 3 5 5" xfId="5937"/>
    <cellStyle name="Note 3 3 6" xfId="5938"/>
    <cellStyle name="Note 3 3 6 2" xfId="5939"/>
    <cellStyle name="Note 3 3 6 2 2" xfId="5940"/>
    <cellStyle name="Note 3 3 6 3" xfId="5941"/>
    <cellStyle name="Note 3 3 6 3 2" xfId="5942"/>
    <cellStyle name="Note 3 3 6 4" xfId="5943"/>
    <cellStyle name="Note 3 3 6 4 2" xfId="5944"/>
    <cellStyle name="Note 3 3 6 5" xfId="5945"/>
    <cellStyle name="Note 3 3 7" xfId="5946"/>
    <cellStyle name="Note 3 3 7 2" xfId="5947"/>
    <cellStyle name="Note 3 3 7 2 2" xfId="5948"/>
    <cellStyle name="Note 3 3 7 3" xfId="5949"/>
    <cellStyle name="Note 3 3 8" xfId="5950"/>
    <cellStyle name="Note 3 3 8 2" xfId="5951"/>
    <cellStyle name="Note 3 3 9" xfId="5952"/>
    <cellStyle name="Note 3 3 9 2" xfId="5953"/>
    <cellStyle name="Note 3 4" xfId="5954"/>
    <cellStyle name="Note 3 4 10" xfId="5955"/>
    <cellStyle name="Note 3 4 10 2" xfId="5956"/>
    <cellStyle name="Note 3 4 11" xfId="5957"/>
    <cellStyle name="Note 3 4 11 2" xfId="5958"/>
    <cellStyle name="Note 3 4 12" xfId="5959"/>
    <cellStyle name="Note 3 4 2" xfId="5960"/>
    <cellStyle name="Note 3 4 2 2" xfId="5961"/>
    <cellStyle name="Note 3 4 2 2 2" xfId="5962"/>
    <cellStyle name="Note 3 4 2 2 2 2" xfId="5963"/>
    <cellStyle name="Note 3 4 2 2 3" xfId="5964"/>
    <cellStyle name="Note 3 4 2 3" xfId="5965"/>
    <cellStyle name="Note 3 4 2 3 2" xfId="5966"/>
    <cellStyle name="Note 3 4 2 4" xfId="5967"/>
    <cellStyle name="Note 3 4 2 4 2" xfId="5968"/>
    <cellStyle name="Note 3 4 2 5" xfId="5969"/>
    <cellStyle name="Note 3 4 2 5 2" xfId="5970"/>
    <cellStyle name="Note 3 4 2 6" xfId="5971"/>
    <cellStyle name="Note 3 4 3" xfId="5972"/>
    <cellStyle name="Note 3 4 3 2" xfId="5973"/>
    <cellStyle name="Note 3 4 3 2 2" xfId="5974"/>
    <cellStyle name="Note 3 4 3 2 2 2" xfId="5975"/>
    <cellStyle name="Note 3 4 3 2 3" xfId="5976"/>
    <cellStyle name="Note 3 4 3 3" xfId="5977"/>
    <cellStyle name="Note 3 4 3 3 2" xfId="5978"/>
    <cellStyle name="Note 3 4 3 4" xfId="5979"/>
    <cellStyle name="Note 3 4 3 4 2" xfId="5980"/>
    <cellStyle name="Note 3 4 3 5" xfId="5981"/>
    <cellStyle name="Note 3 4 3 5 2" xfId="5982"/>
    <cellStyle name="Note 3 4 3 6" xfId="5983"/>
    <cellStyle name="Note 3 4 4" xfId="5984"/>
    <cellStyle name="Note 3 4 4 2" xfId="5985"/>
    <cellStyle name="Note 3 4 4 2 2" xfId="5986"/>
    <cellStyle name="Note 3 4 4 2 2 2" xfId="5987"/>
    <cellStyle name="Note 3 4 4 2 3" xfId="5988"/>
    <cellStyle name="Note 3 4 4 3" xfId="5989"/>
    <cellStyle name="Note 3 4 4 3 2" xfId="5990"/>
    <cellStyle name="Note 3 4 4 4" xfId="5991"/>
    <cellStyle name="Note 3 4 4 4 2" xfId="5992"/>
    <cellStyle name="Note 3 4 4 5" xfId="5993"/>
    <cellStyle name="Note 3 4 4 5 2" xfId="5994"/>
    <cellStyle name="Note 3 4 4 6" xfId="5995"/>
    <cellStyle name="Note 3 4 5" xfId="5996"/>
    <cellStyle name="Note 3 4 5 2" xfId="5997"/>
    <cellStyle name="Note 3 4 5 2 2" xfId="5998"/>
    <cellStyle name="Note 3 4 5 3" xfId="5999"/>
    <cellStyle name="Note 3 4 5 3 2" xfId="6000"/>
    <cellStyle name="Note 3 4 5 4" xfId="6001"/>
    <cellStyle name="Note 3 4 5 4 2" xfId="6002"/>
    <cellStyle name="Note 3 4 5 5" xfId="6003"/>
    <cellStyle name="Note 3 4 6" xfId="6004"/>
    <cellStyle name="Note 3 4 6 2" xfId="6005"/>
    <cellStyle name="Note 3 4 6 2 2" xfId="6006"/>
    <cellStyle name="Note 3 4 6 3" xfId="6007"/>
    <cellStyle name="Note 3 4 6 3 2" xfId="6008"/>
    <cellStyle name="Note 3 4 6 4" xfId="6009"/>
    <cellStyle name="Note 3 4 6 4 2" xfId="6010"/>
    <cellStyle name="Note 3 4 6 5" xfId="6011"/>
    <cellStyle name="Note 3 4 7" xfId="6012"/>
    <cellStyle name="Note 3 4 7 2" xfId="6013"/>
    <cellStyle name="Note 3 4 7 2 2" xfId="6014"/>
    <cellStyle name="Note 3 4 7 3" xfId="6015"/>
    <cellStyle name="Note 3 4 8" xfId="6016"/>
    <cellStyle name="Note 3 4 8 2" xfId="6017"/>
    <cellStyle name="Note 3 4 9" xfId="6018"/>
    <cellStyle name="Note 3 4 9 2" xfId="6019"/>
    <cellStyle name="Note 3 5" xfId="6020"/>
    <cellStyle name="Note 3 5 2" xfId="6021"/>
    <cellStyle name="Note 3 5 2 2" xfId="6022"/>
    <cellStyle name="Note 3 5 2 2 2" xfId="6023"/>
    <cellStyle name="Note 3 5 2 3" xfId="6024"/>
    <cellStyle name="Note 3 5 3" xfId="6025"/>
    <cellStyle name="Note 3 5 3 2" xfId="6026"/>
    <cellStyle name="Note 3 5 4" xfId="6027"/>
    <cellStyle name="Note 3 5 4 2" xfId="6028"/>
    <cellStyle name="Note 3 5 5" xfId="6029"/>
    <cellStyle name="Note 3 5 5 2" xfId="6030"/>
    <cellStyle name="Note 3 5 6" xfId="6031"/>
    <cellStyle name="Note 3 6" xfId="6032"/>
    <cellStyle name="Note 3 6 2" xfId="6033"/>
    <cellStyle name="Note 3 6 2 2" xfId="6034"/>
    <cellStyle name="Note 3 6 2 2 2" xfId="6035"/>
    <cellStyle name="Note 3 6 2 3" xfId="6036"/>
    <cellStyle name="Note 3 6 3" xfId="6037"/>
    <cellStyle name="Note 3 6 3 2" xfId="6038"/>
    <cellStyle name="Note 3 6 4" xfId="6039"/>
    <cellStyle name="Note 3 6 4 2" xfId="6040"/>
    <cellStyle name="Note 3 6 5" xfId="6041"/>
    <cellStyle name="Note 3 6 5 2" xfId="6042"/>
    <cellStyle name="Note 3 6 6" xfId="6043"/>
    <cellStyle name="Note 3 7" xfId="6044"/>
    <cellStyle name="Note 3 7 2" xfId="6045"/>
    <cellStyle name="Note 3 7 2 2" xfId="6046"/>
    <cellStyle name="Note 3 7 2 2 2" xfId="6047"/>
    <cellStyle name="Note 3 7 2 3" xfId="6048"/>
    <cellStyle name="Note 3 7 3" xfId="6049"/>
    <cellStyle name="Note 3 7 3 2" xfId="6050"/>
    <cellStyle name="Note 3 7 4" xfId="6051"/>
    <cellStyle name="Note 3 7 4 2" xfId="6052"/>
    <cellStyle name="Note 3 7 5" xfId="6053"/>
    <cellStyle name="Note 3 7 5 2" xfId="6054"/>
    <cellStyle name="Note 3 7 6" xfId="6055"/>
    <cellStyle name="Note 3 8" xfId="6056"/>
    <cellStyle name="Note 3 8 2" xfId="6057"/>
    <cellStyle name="Note 3 8 2 2" xfId="6058"/>
    <cellStyle name="Note 3 8 3" xfId="6059"/>
    <cellStyle name="Note 3 8 3 2" xfId="6060"/>
    <cellStyle name="Note 3 8 4" xfId="6061"/>
    <cellStyle name="Note 3 8 4 2" xfId="6062"/>
    <cellStyle name="Note 3 8 5" xfId="6063"/>
    <cellStyle name="Note 3 9" xfId="6064"/>
    <cellStyle name="Note 3 9 2" xfId="6065"/>
    <cellStyle name="Note 3 9 2 2" xfId="6066"/>
    <cellStyle name="Note 3 9 3" xfId="6067"/>
    <cellStyle name="Note 3 9 3 2" xfId="6068"/>
    <cellStyle name="Note 3 9 4" xfId="6069"/>
    <cellStyle name="Note 3 9 4 2" xfId="6070"/>
    <cellStyle name="Note 3 9 5" xfId="6071"/>
    <cellStyle name="Note 4" xfId="6072"/>
    <cellStyle name="Note 4 10" xfId="6073"/>
    <cellStyle name="Note 4 10 2" xfId="6074"/>
    <cellStyle name="Note 4 10 2 2" xfId="6075"/>
    <cellStyle name="Note 4 10 3" xfId="6076"/>
    <cellStyle name="Note 4 11" xfId="6077"/>
    <cellStyle name="Note 4 11 2" xfId="6078"/>
    <cellStyle name="Note 4 12" xfId="6079"/>
    <cellStyle name="Note 4 12 2" xfId="6080"/>
    <cellStyle name="Note 4 13" xfId="6081"/>
    <cellStyle name="Note 4 13 2" xfId="6082"/>
    <cellStyle name="Note 4 14" xfId="6083"/>
    <cellStyle name="Note 4 14 2" xfId="6084"/>
    <cellStyle name="Note 4 15" xfId="6085"/>
    <cellStyle name="Note 4 2" xfId="6086"/>
    <cellStyle name="Note 4 2 10" xfId="6087"/>
    <cellStyle name="Note 4 2 10 2" xfId="6088"/>
    <cellStyle name="Note 4 2 11" xfId="6089"/>
    <cellStyle name="Note 4 2 11 2" xfId="6090"/>
    <cellStyle name="Note 4 2 12" xfId="6091"/>
    <cellStyle name="Note 4 2 2" xfId="6092"/>
    <cellStyle name="Note 4 2 2 2" xfId="6093"/>
    <cellStyle name="Note 4 2 2 2 2" xfId="6094"/>
    <cellStyle name="Note 4 2 2 2 2 2" xfId="6095"/>
    <cellStyle name="Note 4 2 2 2 3" xfId="6096"/>
    <cellStyle name="Note 4 2 2 3" xfId="6097"/>
    <cellStyle name="Note 4 2 2 3 2" xfId="6098"/>
    <cellStyle name="Note 4 2 2 4" xfId="6099"/>
    <cellStyle name="Note 4 2 2 4 2" xfId="6100"/>
    <cellStyle name="Note 4 2 2 5" xfId="6101"/>
    <cellStyle name="Note 4 2 2 5 2" xfId="6102"/>
    <cellStyle name="Note 4 2 2 6" xfId="6103"/>
    <cellStyle name="Note 4 2 3" xfId="6104"/>
    <cellStyle name="Note 4 2 3 2" xfId="6105"/>
    <cellStyle name="Note 4 2 3 2 2" xfId="6106"/>
    <cellStyle name="Note 4 2 3 2 2 2" xfId="6107"/>
    <cellStyle name="Note 4 2 3 2 3" xfId="6108"/>
    <cellStyle name="Note 4 2 3 3" xfId="6109"/>
    <cellStyle name="Note 4 2 3 3 2" xfId="6110"/>
    <cellStyle name="Note 4 2 3 4" xfId="6111"/>
    <cellStyle name="Note 4 2 3 4 2" xfId="6112"/>
    <cellStyle name="Note 4 2 3 5" xfId="6113"/>
    <cellStyle name="Note 4 2 3 5 2" xfId="6114"/>
    <cellStyle name="Note 4 2 3 6" xfId="6115"/>
    <cellStyle name="Note 4 2 4" xfId="6116"/>
    <cellStyle name="Note 4 2 4 2" xfId="6117"/>
    <cellStyle name="Note 4 2 4 2 2" xfId="6118"/>
    <cellStyle name="Note 4 2 4 2 2 2" xfId="6119"/>
    <cellStyle name="Note 4 2 4 2 3" xfId="6120"/>
    <cellStyle name="Note 4 2 4 3" xfId="6121"/>
    <cellStyle name="Note 4 2 4 3 2" xfId="6122"/>
    <cellStyle name="Note 4 2 4 4" xfId="6123"/>
    <cellStyle name="Note 4 2 4 4 2" xfId="6124"/>
    <cellStyle name="Note 4 2 4 5" xfId="6125"/>
    <cellStyle name="Note 4 2 4 5 2" xfId="6126"/>
    <cellStyle name="Note 4 2 4 6" xfId="6127"/>
    <cellStyle name="Note 4 2 5" xfId="6128"/>
    <cellStyle name="Note 4 2 5 2" xfId="6129"/>
    <cellStyle name="Note 4 2 5 2 2" xfId="6130"/>
    <cellStyle name="Note 4 2 5 3" xfId="6131"/>
    <cellStyle name="Note 4 2 5 3 2" xfId="6132"/>
    <cellStyle name="Note 4 2 5 4" xfId="6133"/>
    <cellStyle name="Note 4 2 5 4 2" xfId="6134"/>
    <cellStyle name="Note 4 2 5 5" xfId="6135"/>
    <cellStyle name="Note 4 2 6" xfId="6136"/>
    <cellStyle name="Note 4 2 6 2" xfId="6137"/>
    <cellStyle name="Note 4 2 6 2 2" xfId="6138"/>
    <cellStyle name="Note 4 2 6 3" xfId="6139"/>
    <cellStyle name="Note 4 2 6 3 2" xfId="6140"/>
    <cellStyle name="Note 4 2 6 4" xfId="6141"/>
    <cellStyle name="Note 4 2 6 4 2" xfId="6142"/>
    <cellStyle name="Note 4 2 6 5" xfId="6143"/>
    <cellStyle name="Note 4 2 7" xfId="6144"/>
    <cellStyle name="Note 4 2 7 2" xfId="6145"/>
    <cellStyle name="Note 4 2 7 2 2" xfId="6146"/>
    <cellStyle name="Note 4 2 7 3" xfId="6147"/>
    <cellStyle name="Note 4 2 8" xfId="6148"/>
    <cellStyle name="Note 4 2 8 2" xfId="6149"/>
    <cellStyle name="Note 4 2 9" xfId="6150"/>
    <cellStyle name="Note 4 2 9 2" xfId="6151"/>
    <cellStyle name="Note 4 3" xfId="6152"/>
    <cellStyle name="Note 4 3 10" xfId="6153"/>
    <cellStyle name="Note 4 3 10 2" xfId="6154"/>
    <cellStyle name="Note 4 3 11" xfId="6155"/>
    <cellStyle name="Note 4 3 11 2" xfId="6156"/>
    <cellStyle name="Note 4 3 12" xfId="6157"/>
    <cellStyle name="Note 4 3 2" xfId="6158"/>
    <cellStyle name="Note 4 3 2 2" xfId="6159"/>
    <cellStyle name="Note 4 3 2 2 2" xfId="6160"/>
    <cellStyle name="Note 4 3 2 2 2 2" xfId="6161"/>
    <cellStyle name="Note 4 3 2 2 3" xfId="6162"/>
    <cellStyle name="Note 4 3 2 3" xfId="6163"/>
    <cellStyle name="Note 4 3 2 3 2" xfId="6164"/>
    <cellStyle name="Note 4 3 2 4" xfId="6165"/>
    <cellStyle name="Note 4 3 2 4 2" xfId="6166"/>
    <cellStyle name="Note 4 3 2 5" xfId="6167"/>
    <cellStyle name="Note 4 3 2 5 2" xfId="6168"/>
    <cellStyle name="Note 4 3 2 6" xfId="6169"/>
    <cellStyle name="Note 4 3 3" xfId="6170"/>
    <cellStyle name="Note 4 3 3 2" xfId="6171"/>
    <cellStyle name="Note 4 3 3 2 2" xfId="6172"/>
    <cellStyle name="Note 4 3 3 2 2 2" xfId="6173"/>
    <cellStyle name="Note 4 3 3 2 3" xfId="6174"/>
    <cellStyle name="Note 4 3 3 3" xfId="6175"/>
    <cellStyle name="Note 4 3 3 3 2" xfId="6176"/>
    <cellStyle name="Note 4 3 3 4" xfId="6177"/>
    <cellStyle name="Note 4 3 3 4 2" xfId="6178"/>
    <cellStyle name="Note 4 3 3 5" xfId="6179"/>
    <cellStyle name="Note 4 3 3 5 2" xfId="6180"/>
    <cellStyle name="Note 4 3 3 6" xfId="6181"/>
    <cellStyle name="Note 4 3 4" xfId="6182"/>
    <cellStyle name="Note 4 3 4 2" xfId="6183"/>
    <cellStyle name="Note 4 3 4 2 2" xfId="6184"/>
    <cellStyle name="Note 4 3 4 2 2 2" xfId="6185"/>
    <cellStyle name="Note 4 3 4 2 3" xfId="6186"/>
    <cellStyle name="Note 4 3 4 3" xfId="6187"/>
    <cellStyle name="Note 4 3 4 3 2" xfId="6188"/>
    <cellStyle name="Note 4 3 4 4" xfId="6189"/>
    <cellStyle name="Note 4 3 4 4 2" xfId="6190"/>
    <cellStyle name="Note 4 3 4 5" xfId="6191"/>
    <cellStyle name="Note 4 3 4 5 2" xfId="6192"/>
    <cellStyle name="Note 4 3 4 6" xfId="6193"/>
    <cellStyle name="Note 4 3 5" xfId="6194"/>
    <cellStyle name="Note 4 3 5 2" xfId="6195"/>
    <cellStyle name="Note 4 3 5 2 2" xfId="6196"/>
    <cellStyle name="Note 4 3 5 3" xfId="6197"/>
    <cellStyle name="Note 4 3 5 3 2" xfId="6198"/>
    <cellStyle name="Note 4 3 5 4" xfId="6199"/>
    <cellStyle name="Note 4 3 5 4 2" xfId="6200"/>
    <cellStyle name="Note 4 3 5 5" xfId="6201"/>
    <cellStyle name="Note 4 3 6" xfId="6202"/>
    <cellStyle name="Note 4 3 6 2" xfId="6203"/>
    <cellStyle name="Note 4 3 6 2 2" xfId="6204"/>
    <cellStyle name="Note 4 3 6 3" xfId="6205"/>
    <cellStyle name="Note 4 3 6 3 2" xfId="6206"/>
    <cellStyle name="Note 4 3 6 4" xfId="6207"/>
    <cellStyle name="Note 4 3 6 4 2" xfId="6208"/>
    <cellStyle name="Note 4 3 6 5" xfId="6209"/>
    <cellStyle name="Note 4 3 7" xfId="6210"/>
    <cellStyle name="Note 4 3 7 2" xfId="6211"/>
    <cellStyle name="Note 4 3 7 2 2" xfId="6212"/>
    <cellStyle name="Note 4 3 7 3" xfId="6213"/>
    <cellStyle name="Note 4 3 8" xfId="6214"/>
    <cellStyle name="Note 4 3 8 2" xfId="6215"/>
    <cellStyle name="Note 4 3 9" xfId="6216"/>
    <cellStyle name="Note 4 3 9 2" xfId="6217"/>
    <cellStyle name="Note 4 4" xfId="6218"/>
    <cellStyle name="Note 4 4 10" xfId="6219"/>
    <cellStyle name="Note 4 4 10 2" xfId="6220"/>
    <cellStyle name="Note 4 4 11" xfId="6221"/>
    <cellStyle name="Note 4 4 11 2" xfId="6222"/>
    <cellStyle name="Note 4 4 12" xfId="6223"/>
    <cellStyle name="Note 4 4 2" xfId="6224"/>
    <cellStyle name="Note 4 4 2 2" xfId="6225"/>
    <cellStyle name="Note 4 4 2 2 2" xfId="6226"/>
    <cellStyle name="Note 4 4 2 2 2 2" xfId="6227"/>
    <cellStyle name="Note 4 4 2 2 3" xfId="6228"/>
    <cellStyle name="Note 4 4 2 3" xfId="6229"/>
    <cellStyle name="Note 4 4 2 3 2" xfId="6230"/>
    <cellStyle name="Note 4 4 2 4" xfId="6231"/>
    <cellStyle name="Note 4 4 2 4 2" xfId="6232"/>
    <cellStyle name="Note 4 4 2 5" xfId="6233"/>
    <cellStyle name="Note 4 4 2 5 2" xfId="6234"/>
    <cellStyle name="Note 4 4 2 6" xfId="6235"/>
    <cellStyle name="Note 4 4 3" xfId="6236"/>
    <cellStyle name="Note 4 4 3 2" xfId="6237"/>
    <cellStyle name="Note 4 4 3 2 2" xfId="6238"/>
    <cellStyle name="Note 4 4 3 2 2 2" xfId="6239"/>
    <cellStyle name="Note 4 4 3 2 3" xfId="6240"/>
    <cellStyle name="Note 4 4 3 3" xfId="6241"/>
    <cellStyle name="Note 4 4 3 3 2" xfId="6242"/>
    <cellStyle name="Note 4 4 3 4" xfId="6243"/>
    <cellStyle name="Note 4 4 3 4 2" xfId="6244"/>
    <cellStyle name="Note 4 4 3 5" xfId="6245"/>
    <cellStyle name="Note 4 4 3 5 2" xfId="6246"/>
    <cellStyle name="Note 4 4 3 6" xfId="6247"/>
    <cellStyle name="Note 4 4 4" xfId="6248"/>
    <cellStyle name="Note 4 4 4 2" xfId="6249"/>
    <cellStyle name="Note 4 4 4 2 2" xfId="6250"/>
    <cellStyle name="Note 4 4 4 2 2 2" xfId="6251"/>
    <cellStyle name="Note 4 4 4 2 3" xfId="6252"/>
    <cellStyle name="Note 4 4 4 3" xfId="6253"/>
    <cellStyle name="Note 4 4 4 3 2" xfId="6254"/>
    <cellStyle name="Note 4 4 4 4" xfId="6255"/>
    <cellStyle name="Note 4 4 4 4 2" xfId="6256"/>
    <cellStyle name="Note 4 4 4 5" xfId="6257"/>
    <cellStyle name="Note 4 4 4 5 2" xfId="6258"/>
    <cellStyle name="Note 4 4 4 6" xfId="6259"/>
    <cellStyle name="Note 4 4 5" xfId="6260"/>
    <cellStyle name="Note 4 4 5 2" xfId="6261"/>
    <cellStyle name="Note 4 4 5 2 2" xfId="6262"/>
    <cellStyle name="Note 4 4 5 3" xfId="6263"/>
    <cellStyle name="Note 4 4 5 3 2" xfId="6264"/>
    <cellStyle name="Note 4 4 5 4" xfId="6265"/>
    <cellStyle name="Note 4 4 5 4 2" xfId="6266"/>
    <cellStyle name="Note 4 4 5 5" xfId="6267"/>
    <cellStyle name="Note 4 4 6" xfId="6268"/>
    <cellStyle name="Note 4 4 6 2" xfId="6269"/>
    <cellStyle name="Note 4 4 6 2 2" xfId="6270"/>
    <cellStyle name="Note 4 4 6 3" xfId="6271"/>
    <cellStyle name="Note 4 4 6 3 2" xfId="6272"/>
    <cellStyle name="Note 4 4 6 4" xfId="6273"/>
    <cellStyle name="Note 4 4 6 4 2" xfId="6274"/>
    <cellStyle name="Note 4 4 6 5" xfId="6275"/>
    <cellStyle name="Note 4 4 7" xfId="6276"/>
    <cellStyle name="Note 4 4 7 2" xfId="6277"/>
    <cellStyle name="Note 4 4 7 2 2" xfId="6278"/>
    <cellStyle name="Note 4 4 7 3" xfId="6279"/>
    <cellStyle name="Note 4 4 8" xfId="6280"/>
    <cellStyle name="Note 4 4 8 2" xfId="6281"/>
    <cellStyle name="Note 4 4 9" xfId="6282"/>
    <cellStyle name="Note 4 4 9 2" xfId="6283"/>
    <cellStyle name="Note 4 5" xfId="6284"/>
    <cellStyle name="Note 4 5 2" xfId="6285"/>
    <cellStyle name="Note 4 5 2 2" xfId="6286"/>
    <cellStyle name="Note 4 5 2 2 2" xfId="6287"/>
    <cellStyle name="Note 4 5 2 3" xfId="6288"/>
    <cellStyle name="Note 4 5 3" xfId="6289"/>
    <cellStyle name="Note 4 5 3 2" xfId="6290"/>
    <cellStyle name="Note 4 5 4" xfId="6291"/>
    <cellStyle name="Note 4 5 4 2" xfId="6292"/>
    <cellStyle name="Note 4 5 5" xfId="6293"/>
    <cellStyle name="Note 4 5 5 2" xfId="6294"/>
    <cellStyle name="Note 4 5 6" xfId="6295"/>
    <cellStyle name="Note 4 6" xfId="6296"/>
    <cellStyle name="Note 4 6 2" xfId="6297"/>
    <cellStyle name="Note 4 6 2 2" xfId="6298"/>
    <cellStyle name="Note 4 6 2 2 2" xfId="6299"/>
    <cellStyle name="Note 4 6 2 3" xfId="6300"/>
    <cellStyle name="Note 4 6 3" xfId="6301"/>
    <cellStyle name="Note 4 6 3 2" xfId="6302"/>
    <cellStyle name="Note 4 6 4" xfId="6303"/>
    <cellStyle name="Note 4 6 4 2" xfId="6304"/>
    <cellStyle name="Note 4 6 5" xfId="6305"/>
    <cellStyle name="Note 4 6 5 2" xfId="6306"/>
    <cellStyle name="Note 4 6 6" xfId="6307"/>
    <cellStyle name="Note 4 7" xfId="6308"/>
    <cellStyle name="Note 4 7 2" xfId="6309"/>
    <cellStyle name="Note 4 7 2 2" xfId="6310"/>
    <cellStyle name="Note 4 7 2 2 2" xfId="6311"/>
    <cellStyle name="Note 4 7 2 3" xfId="6312"/>
    <cellStyle name="Note 4 7 3" xfId="6313"/>
    <cellStyle name="Note 4 7 3 2" xfId="6314"/>
    <cellStyle name="Note 4 7 4" xfId="6315"/>
    <cellStyle name="Note 4 7 4 2" xfId="6316"/>
    <cellStyle name="Note 4 7 5" xfId="6317"/>
    <cellStyle name="Note 4 7 5 2" xfId="6318"/>
    <cellStyle name="Note 4 7 6" xfId="6319"/>
    <cellStyle name="Note 4 8" xfId="6320"/>
    <cellStyle name="Note 4 8 2" xfId="6321"/>
    <cellStyle name="Note 4 8 2 2" xfId="6322"/>
    <cellStyle name="Note 4 8 3" xfId="6323"/>
    <cellStyle name="Note 4 8 3 2" xfId="6324"/>
    <cellStyle name="Note 4 8 4" xfId="6325"/>
    <cellStyle name="Note 4 8 4 2" xfId="6326"/>
    <cellStyle name="Note 4 8 5" xfId="6327"/>
    <cellStyle name="Note 4 9" xfId="6328"/>
    <cellStyle name="Note 4 9 2" xfId="6329"/>
    <cellStyle name="Note 4 9 2 2" xfId="6330"/>
    <cellStyle name="Note 4 9 3" xfId="6331"/>
    <cellStyle name="Note 4 9 3 2" xfId="6332"/>
    <cellStyle name="Note 4 9 4" xfId="6333"/>
    <cellStyle name="Note 4 9 4 2" xfId="6334"/>
    <cellStyle name="Note 4 9 5" xfId="6335"/>
    <cellStyle name="Note 5" xfId="6336"/>
    <cellStyle name="Note 5 10" xfId="6337"/>
    <cellStyle name="Note 5 10 2" xfId="6338"/>
    <cellStyle name="Note 5 11" xfId="6339"/>
    <cellStyle name="Note 5 11 2" xfId="6340"/>
    <cellStyle name="Note 5 12" xfId="6341"/>
    <cellStyle name="Note 5 2" xfId="6342"/>
    <cellStyle name="Note 5 2 2" xfId="6343"/>
    <cellStyle name="Note 5 2 2 2" xfId="6344"/>
    <cellStyle name="Note 5 2 2 2 2" xfId="6345"/>
    <cellStyle name="Note 5 2 2 3" xfId="6346"/>
    <cellStyle name="Note 5 2 3" xfId="6347"/>
    <cellStyle name="Note 5 2 3 2" xfId="6348"/>
    <cellStyle name="Note 5 2 4" xfId="6349"/>
    <cellStyle name="Note 5 2 4 2" xfId="6350"/>
    <cellStyle name="Note 5 2 5" xfId="6351"/>
    <cellStyle name="Note 5 2 5 2" xfId="6352"/>
    <cellStyle name="Note 5 2 6" xfId="6353"/>
    <cellStyle name="Note 5 3" xfId="6354"/>
    <cellStyle name="Note 5 3 2" xfId="6355"/>
    <cellStyle name="Note 5 3 2 2" xfId="6356"/>
    <cellStyle name="Note 5 3 2 2 2" xfId="6357"/>
    <cellStyle name="Note 5 3 2 3" xfId="6358"/>
    <cellStyle name="Note 5 3 3" xfId="6359"/>
    <cellStyle name="Note 5 3 3 2" xfId="6360"/>
    <cellStyle name="Note 5 3 4" xfId="6361"/>
    <cellStyle name="Note 5 3 4 2" xfId="6362"/>
    <cellStyle name="Note 5 3 5" xfId="6363"/>
    <cellStyle name="Note 5 3 5 2" xfId="6364"/>
    <cellStyle name="Note 5 3 6" xfId="6365"/>
    <cellStyle name="Note 5 4" xfId="6366"/>
    <cellStyle name="Note 5 4 2" xfId="6367"/>
    <cellStyle name="Note 5 4 2 2" xfId="6368"/>
    <cellStyle name="Note 5 4 2 2 2" xfId="6369"/>
    <cellStyle name="Note 5 4 2 3" xfId="6370"/>
    <cellStyle name="Note 5 4 3" xfId="6371"/>
    <cellStyle name="Note 5 4 3 2" xfId="6372"/>
    <cellStyle name="Note 5 4 4" xfId="6373"/>
    <cellStyle name="Note 5 4 4 2" xfId="6374"/>
    <cellStyle name="Note 5 4 5" xfId="6375"/>
    <cellStyle name="Note 5 4 5 2" xfId="6376"/>
    <cellStyle name="Note 5 4 6" xfId="6377"/>
    <cellStyle name="Note 5 5" xfId="6378"/>
    <cellStyle name="Note 5 5 2" xfId="6379"/>
    <cellStyle name="Note 5 5 2 2" xfId="6380"/>
    <cellStyle name="Note 5 5 3" xfId="6381"/>
    <cellStyle name="Note 5 5 3 2" xfId="6382"/>
    <cellStyle name="Note 5 5 4" xfId="6383"/>
    <cellStyle name="Note 5 5 4 2" xfId="6384"/>
    <cellStyle name="Note 5 5 5" xfId="6385"/>
    <cellStyle name="Note 5 6" xfId="6386"/>
    <cellStyle name="Note 5 6 2" xfId="6387"/>
    <cellStyle name="Note 5 6 2 2" xfId="6388"/>
    <cellStyle name="Note 5 6 3" xfId="6389"/>
    <cellStyle name="Note 5 6 3 2" xfId="6390"/>
    <cellStyle name="Note 5 6 4" xfId="6391"/>
    <cellStyle name="Note 5 6 4 2" xfId="6392"/>
    <cellStyle name="Note 5 6 5" xfId="6393"/>
    <cellStyle name="Note 5 7" xfId="6394"/>
    <cellStyle name="Note 5 7 2" xfId="6395"/>
    <cellStyle name="Note 5 7 2 2" xfId="6396"/>
    <cellStyle name="Note 5 7 3" xfId="6397"/>
    <cellStyle name="Note 5 8" xfId="6398"/>
    <cellStyle name="Note 5 8 2" xfId="6399"/>
    <cellStyle name="Note 5 9" xfId="6400"/>
    <cellStyle name="Note 5 9 2" xfId="6401"/>
    <cellStyle name="Note 6" xfId="6402"/>
    <cellStyle name="Note 6 10" xfId="6403"/>
    <cellStyle name="Note 6 10 2" xfId="6404"/>
    <cellStyle name="Note 6 11" xfId="6405"/>
    <cellStyle name="Note 6 11 2" xfId="6406"/>
    <cellStyle name="Note 6 12" xfId="6407"/>
    <cellStyle name="Note 6 2" xfId="6408"/>
    <cellStyle name="Note 6 2 2" xfId="6409"/>
    <cellStyle name="Note 6 2 2 2" xfId="6410"/>
    <cellStyle name="Note 6 2 2 2 2" xfId="6411"/>
    <cellStyle name="Note 6 2 2 3" xfId="6412"/>
    <cellStyle name="Note 6 2 3" xfId="6413"/>
    <cellStyle name="Note 6 2 3 2" xfId="6414"/>
    <cellStyle name="Note 6 2 4" xfId="6415"/>
    <cellStyle name="Note 6 2 4 2" xfId="6416"/>
    <cellStyle name="Note 6 2 5" xfId="6417"/>
    <cellStyle name="Note 6 2 5 2" xfId="6418"/>
    <cellStyle name="Note 6 2 6" xfId="6419"/>
    <cellStyle name="Note 6 3" xfId="6420"/>
    <cellStyle name="Note 6 3 2" xfId="6421"/>
    <cellStyle name="Note 6 3 2 2" xfId="6422"/>
    <cellStyle name="Note 6 3 2 2 2" xfId="6423"/>
    <cellStyle name="Note 6 3 2 3" xfId="6424"/>
    <cellStyle name="Note 6 3 3" xfId="6425"/>
    <cellStyle name="Note 6 3 3 2" xfId="6426"/>
    <cellStyle name="Note 6 3 4" xfId="6427"/>
    <cellStyle name="Note 6 3 4 2" xfId="6428"/>
    <cellStyle name="Note 6 3 5" xfId="6429"/>
    <cellStyle name="Note 6 3 5 2" xfId="6430"/>
    <cellStyle name="Note 6 3 6" xfId="6431"/>
    <cellStyle name="Note 6 4" xfId="6432"/>
    <cellStyle name="Note 6 4 2" xfId="6433"/>
    <cellStyle name="Note 6 4 2 2" xfId="6434"/>
    <cellStyle name="Note 6 4 2 2 2" xfId="6435"/>
    <cellStyle name="Note 6 4 2 3" xfId="6436"/>
    <cellStyle name="Note 6 4 3" xfId="6437"/>
    <cellStyle name="Note 6 4 3 2" xfId="6438"/>
    <cellStyle name="Note 6 4 4" xfId="6439"/>
    <cellStyle name="Note 6 4 4 2" xfId="6440"/>
    <cellStyle name="Note 6 4 5" xfId="6441"/>
    <cellStyle name="Note 6 4 5 2" xfId="6442"/>
    <cellStyle name="Note 6 4 6" xfId="6443"/>
    <cellStyle name="Note 6 5" xfId="6444"/>
    <cellStyle name="Note 6 5 2" xfId="6445"/>
    <cellStyle name="Note 6 5 2 2" xfId="6446"/>
    <cellStyle name="Note 6 5 3" xfId="6447"/>
    <cellStyle name="Note 6 5 3 2" xfId="6448"/>
    <cellStyle name="Note 6 5 4" xfId="6449"/>
    <cellStyle name="Note 6 5 4 2" xfId="6450"/>
    <cellStyle name="Note 6 5 5" xfId="6451"/>
    <cellStyle name="Note 6 6" xfId="6452"/>
    <cellStyle name="Note 6 6 2" xfId="6453"/>
    <cellStyle name="Note 6 6 2 2" xfId="6454"/>
    <cellStyle name="Note 6 6 3" xfId="6455"/>
    <cellStyle name="Note 6 6 3 2" xfId="6456"/>
    <cellStyle name="Note 6 6 4" xfId="6457"/>
    <cellStyle name="Note 6 6 4 2" xfId="6458"/>
    <cellStyle name="Note 6 6 5" xfId="6459"/>
    <cellStyle name="Note 6 7" xfId="6460"/>
    <cellStyle name="Note 6 7 2" xfId="6461"/>
    <cellStyle name="Note 6 7 2 2" xfId="6462"/>
    <cellStyle name="Note 6 7 3" xfId="6463"/>
    <cellStyle name="Note 6 8" xfId="6464"/>
    <cellStyle name="Note 6 8 2" xfId="6465"/>
    <cellStyle name="Note 6 9" xfId="6466"/>
    <cellStyle name="Note 6 9 2" xfId="6467"/>
    <cellStyle name="Note 7" xfId="6468"/>
    <cellStyle name="Note 7 10" xfId="6469"/>
    <cellStyle name="Note 7 10 2" xfId="6470"/>
    <cellStyle name="Note 7 11" xfId="6471"/>
    <cellStyle name="Note 7 11 2" xfId="6472"/>
    <cellStyle name="Note 7 12" xfId="6473"/>
    <cellStyle name="Note 7 2" xfId="6474"/>
    <cellStyle name="Note 7 2 2" xfId="6475"/>
    <cellStyle name="Note 7 2 2 2" xfId="6476"/>
    <cellStyle name="Note 7 2 2 2 2" xfId="6477"/>
    <cellStyle name="Note 7 2 2 3" xfId="6478"/>
    <cellStyle name="Note 7 2 3" xfId="6479"/>
    <cellStyle name="Note 7 2 3 2" xfId="6480"/>
    <cellStyle name="Note 7 2 4" xfId="6481"/>
    <cellStyle name="Note 7 2 4 2" xfId="6482"/>
    <cellStyle name="Note 7 2 5" xfId="6483"/>
    <cellStyle name="Note 7 2 5 2" xfId="6484"/>
    <cellStyle name="Note 7 2 6" xfId="6485"/>
    <cellStyle name="Note 7 3" xfId="6486"/>
    <cellStyle name="Note 7 3 2" xfId="6487"/>
    <cellStyle name="Note 7 3 2 2" xfId="6488"/>
    <cellStyle name="Note 7 3 2 2 2" xfId="6489"/>
    <cellStyle name="Note 7 3 2 3" xfId="6490"/>
    <cellStyle name="Note 7 3 3" xfId="6491"/>
    <cellStyle name="Note 7 3 3 2" xfId="6492"/>
    <cellStyle name="Note 7 3 4" xfId="6493"/>
    <cellStyle name="Note 7 3 4 2" xfId="6494"/>
    <cellStyle name="Note 7 3 5" xfId="6495"/>
    <cellStyle name="Note 7 3 5 2" xfId="6496"/>
    <cellStyle name="Note 7 3 6" xfId="6497"/>
    <cellStyle name="Note 7 4" xfId="6498"/>
    <cellStyle name="Note 7 4 2" xfId="6499"/>
    <cellStyle name="Note 7 4 2 2" xfId="6500"/>
    <cellStyle name="Note 7 4 2 2 2" xfId="6501"/>
    <cellStyle name="Note 7 4 2 3" xfId="6502"/>
    <cellStyle name="Note 7 4 3" xfId="6503"/>
    <cellStyle name="Note 7 4 3 2" xfId="6504"/>
    <cellStyle name="Note 7 4 4" xfId="6505"/>
    <cellStyle name="Note 7 4 4 2" xfId="6506"/>
    <cellStyle name="Note 7 4 5" xfId="6507"/>
    <cellStyle name="Note 7 4 5 2" xfId="6508"/>
    <cellStyle name="Note 7 4 6" xfId="6509"/>
    <cellStyle name="Note 7 5" xfId="6510"/>
    <cellStyle name="Note 7 5 2" xfId="6511"/>
    <cellStyle name="Note 7 5 2 2" xfId="6512"/>
    <cellStyle name="Note 7 5 3" xfId="6513"/>
    <cellStyle name="Note 7 5 3 2" xfId="6514"/>
    <cellStyle name="Note 7 5 4" xfId="6515"/>
    <cellStyle name="Note 7 5 4 2" xfId="6516"/>
    <cellStyle name="Note 7 5 5" xfId="6517"/>
    <cellStyle name="Note 7 6" xfId="6518"/>
    <cellStyle name="Note 7 6 2" xfId="6519"/>
    <cellStyle name="Note 7 6 2 2" xfId="6520"/>
    <cellStyle name="Note 7 6 3" xfId="6521"/>
    <cellStyle name="Note 7 6 3 2" xfId="6522"/>
    <cellStyle name="Note 7 6 4" xfId="6523"/>
    <cellStyle name="Note 7 6 4 2" xfId="6524"/>
    <cellStyle name="Note 7 6 5" xfId="6525"/>
    <cellStyle name="Note 7 7" xfId="6526"/>
    <cellStyle name="Note 7 7 2" xfId="6527"/>
    <cellStyle name="Note 7 7 2 2" xfId="6528"/>
    <cellStyle name="Note 7 7 3" xfId="6529"/>
    <cellStyle name="Note 7 8" xfId="6530"/>
    <cellStyle name="Note 7 8 2" xfId="6531"/>
    <cellStyle name="Note 7 9" xfId="6532"/>
    <cellStyle name="Note 7 9 2" xfId="6533"/>
    <cellStyle name="Note 8" xfId="6534"/>
    <cellStyle name="Note 8 10" xfId="6535"/>
    <cellStyle name="Note 8 10 2" xfId="6536"/>
    <cellStyle name="Note 8 11" xfId="6537"/>
    <cellStyle name="Note 8 11 2" xfId="6538"/>
    <cellStyle name="Note 8 12" xfId="6539"/>
    <cellStyle name="Note 8 2" xfId="6540"/>
    <cellStyle name="Note 8 2 2" xfId="6541"/>
    <cellStyle name="Note 8 2 2 2" xfId="6542"/>
    <cellStyle name="Note 8 2 2 2 2" xfId="6543"/>
    <cellStyle name="Note 8 2 2 3" xfId="6544"/>
    <cellStyle name="Note 8 2 3" xfId="6545"/>
    <cellStyle name="Note 8 2 3 2" xfId="6546"/>
    <cellStyle name="Note 8 2 4" xfId="6547"/>
    <cellStyle name="Note 8 2 4 2" xfId="6548"/>
    <cellStyle name="Note 8 2 5" xfId="6549"/>
    <cellStyle name="Note 8 2 5 2" xfId="6550"/>
    <cellStyle name="Note 8 2 6" xfId="6551"/>
    <cellStyle name="Note 8 3" xfId="6552"/>
    <cellStyle name="Note 8 3 2" xfId="6553"/>
    <cellStyle name="Note 8 3 2 2" xfId="6554"/>
    <cellStyle name="Note 8 3 2 2 2" xfId="6555"/>
    <cellStyle name="Note 8 3 2 3" xfId="6556"/>
    <cellStyle name="Note 8 3 3" xfId="6557"/>
    <cellStyle name="Note 8 3 3 2" xfId="6558"/>
    <cellStyle name="Note 8 3 4" xfId="6559"/>
    <cellStyle name="Note 8 3 4 2" xfId="6560"/>
    <cellStyle name="Note 8 3 5" xfId="6561"/>
    <cellStyle name="Note 8 3 5 2" xfId="6562"/>
    <cellStyle name="Note 8 3 6" xfId="6563"/>
    <cellStyle name="Note 8 4" xfId="6564"/>
    <cellStyle name="Note 8 4 2" xfId="6565"/>
    <cellStyle name="Note 8 4 2 2" xfId="6566"/>
    <cellStyle name="Note 8 4 2 2 2" xfId="6567"/>
    <cellStyle name="Note 8 4 2 3" xfId="6568"/>
    <cellStyle name="Note 8 4 3" xfId="6569"/>
    <cellStyle name="Note 8 4 3 2" xfId="6570"/>
    <cellStyle name="Note 8 4 4" xfId="6571"/>
    <cellStyle name="Note 8 4 4 2" xfId="6572"/>
    <cellStyle name="Note 8 4 5" xfId="6573"/>
    <cellStyle name="Note 8 4 5 2" xfId="6574"/>
    <cellStyle name="Note 8 4 6" xfId="6575"/>
    <cellStyle name="Note 8 5" xfId="6576"/>
    <cellStyle name="Note 8 5 2" xfId="6577"/>
    <cellStyle name="Note 8 5 2 2" xfId="6578"/>
    <cellStyle name="Note 8 5 3" xfId="6579"/>
    <cellStyle name="Note 8 5 3 2" xfId="6580"/>
    <cellStyle name="Note 8 5 4" xfId="6581"/>
    <cellStyle name="Note 8 5 4 2" xfId="6582"/>
    <cellStyle name="Note 8 5 5" xfId="6583"/>
    <cellStyle name="Note 8 6" xfId="6584"/>
    <cellStyle name="Note 8 6 2" xfId="6585"/>
    <cellStyle name="Note 8 6 2 2" xfId="6586"/>
    <cellStyle name="Note 8 6 3" xfId="6587"/>
    <cellStyle name="Note 8 6 3 2" xfId="6588"/>
    <cellStyle name="Note 8 6 4" xfId="6589"/>
    <cellStyle name="Note 8 6 4 2" xfId="6590"/>
    <cellStyle name="Note 8 6 5" xfId="6591"/>
    <cellStyle name="Note 8 7" xfId="6592"/>
    <cellStyle name="Note 8 7 2" xfId="6593"/>
    <cellStyle name="Note 8 7 2 2" xfId="6594"/>
    <cellStyle name="Note 8 7 3" xfId="6595"/>
    <cellStyle name="Note 8 8" xfId="6596"/>
    <cellStyle name="Note 8 8 2" xfId="6597"/>
    <cellStyle name="Note 8 9" xfId="6598"/>
    <cellStyle name="Note 8 9 2" xfId="6599"/>
    <cellStyle name="Note 9" xfId="6600"/>
    <cellStyle name="Note 9 10" xfId="6601"/>
    <cellStyle name="Note 9 10 2" xfId="6602"/>
    <cellStyle name="Note 9 11" xfId="6603"/>
    <cellStyle name="Note 9 11 2" xfId="6604"/>
    <cellStyle name="Note 9 12" xfId="6605"/>
    <cellStyle name="Note 9 2" xfId="6606"/>
    <cellStyle name="Note 9 2 2" xfId="6607"/>
    <cellStyle name="Note 9 2 2 2" xfId="6608"/>
    <cellStyle name="Note 9 2 2 2 2" xfId="6609"/>
    <cellStyle name="Note 9 2 2 3" xfId="6610"/>
    <cellStyle name="Note 9 2 3" xfId="6611"/>
    <cellStyle name="Note 9 2 3 2" xfId="6612"/>
    <cellStyle name="Note 9 2 4" xfId="6613"/>
    <cellStyle name="Note 9 2 4 2" xfId="6614"/>
    <cellStyle name="Note 9 2 5" xfId="6615"/>
    <cellStyle name="Note 9 2 5 2" xfId="6616"/>
    <cellStyle name="Note 9 2 6" xfId="6617"/>
    <cellStyle name="Note 9 3" xfId="6618"/>
    <cellStyle name="Note 9 3 2" xfId="6619"/>
    <cellStyle name="Note 9 3 2 2" xfId="6620"/>
    <cellStyle name="Note 9 3 2 2 2" xfId="6621"/>
    <cellStyle name="Note 9 3 2 3" xfId="6622"/>
    <cellStyle name="Note 9 3 3" xfId="6623"/>
    <cellStyle name="Note 9 3 3 2" xfId="6624"/>
    <cellStyle name="Note 9 3 4" xfId="6625"/>
    <cellStyle name="Note 9 3 4 2" xfId="6626"/>
    <cellStyle name="Note 9 3 5" xfId="6627"/>
    <cellStyle name="Note 9 3 5 2" xfId="6628"/>
    <cellStyle name="Note 9 3 6" xfId="6629"/>
    <cellStyle name="Note 9 4" xfId="6630"/>
    <cellStyle name="Note 9 4 2" xfId="6631"/>
    <cellStyle name="Note 9 4 2 2" xfId="6632"/>
    <cellStyle name="Note 9 4 2 2 2" xfId="6633"/>
    <cellStyle name="Note 9 4 2 3" xfId="6634"/>
    <cellStyle name="Note 9 4 3" xfId="6635"/>
    <cellStyle name="Note 9 4 3 2" xfId="6636"/>
    <cellStyle name="Note 9 4 4" xfId="6637"/>
    <cellStyle name="Note 9 4 4 2" xfId="6638"/>
    <cellStyle name="Note 9 4 5" xfId="6639"/>
    <cellStyle name="Note 9 4 5 2" xfId="6640"/>
    <cellStyle name="Note 9 4 6" xfId="6641"/>
    <cellStyle name="Note 9 5" xfId="6642"/>
    <cellStyle name="Note 9 5 2" xfId="6643"/>
    <cellStyle name="Note 9 5 2 2" xfId="6644"/>
    <cellStyle name="Note 9 5 3" xfId="6645"/>
    <cellStyle name="Note 9 5 3 2" xfId="6646"/>
    <cellStyle name="Note 9 5 4" xfId="6647"/>
    <cellStyle name="Note 9 5 4 2" xfId="6648"/>
    <cellStyle name="Note 9 5 5" xfId="6649"/>
    <cellStyle name="Note 9 6" xfId="6650"/>
    <cellStyle name="Note 9 6 2" xfId="6651"/>
    <cellStyle name="Note 9 6 2 2" xfId="6652"/>
    <cellStyle name="Note 9 6 3" xfId="6653"/>
    <cellStyle name="Note 9 6 3 2" xfId="6654"/>
    <cellStyle name="Note 9 6 4" xfId="6655"/>
    <cellStyle name="Note 9 6 4 2" xfId="6656"/>
    <cellStyle name="Note 9 6 5" xfId="6657"/>
    <cellStyle name="Note 9 7" xfId="6658"/>
    <cellStyle name="Note 9 7 2" xfId="6659"/>
    <cellStyle name="Note 9 7 2 2" xfId="6660"/>
    <cellStyle name="Note 9 7 3" xfId="6661"/>
    <cellStyle name="Note 9 8" xfId="6662"/>
    <cellStyle name="Note 9 8 2" xfId="6663"/>
    <cellStyle name="Note 9 9" xfId="6664"/>
    <cellStyle name="Note 9 9 2" xfId="6665"/>
    <cellStyle name="Output 2" xfId="6666"/>
    <cellStyle name="Total 2" xfId="6667"/>
    <cellStyle name="Warning Text 2" xfId="666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Parcel 1 - Habitat Area</a:t>
            </a:r>
          </a:p>
        </c:rich>
      </c:tx>
      <c:layout/>
      <c:overlay val="0"/>
    </c:title>
    <c:autoTitleDeleted val="0"/>
    <c:plotArea>
      <c:layout/>
      <c:scatterChart>
        <c:scatterStyle val="lineMarker"/>
        <c:varyColors val="0"/>
        <c:ser>
          <c:idx val="0"/>
          <c:order val="0"/>
          <c:tx>
            <c:v>None</c:v>
          </c:tx>
          <c:xVal>
            <c:numRef>
              <c:f>'Parcel 1 - Habitat'!$A$3:$A$224</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'Parcel 1 - Habitat'!$C$3:$C$223</c:f>
              <c:numCache>
                <c:formatCode>#,##0</c:formatCode>
                <c:ptCount val="2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numCache>
            </c:numRef>
          </c:yVal>
          <c:smooth val="0"/>
        </c:ser>
        <c:dLbls>
          <c:showLegendKey val="0"/>
          <c:showVal val="0"/>
          <c:showCatName val="0"/>
          <c:showSerName val="0"/>
          <c:showPercent val="0"/>
          <c:showBubbleSize val="0"/>
        </c:dLbls>
        <c:axId val="98661504"/>
        <c:axId val="98663424"/>
      </c:scatterChart>
      <c:valAx>
        <c:axId val="98661504"/>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98663424"/>
        <c:crosses val="autoZero"/>
        <c:crossBetween val="midCat"/>
      </c:valAx>
      <c:valAx>
        <c:axId val="98663424"/>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98661504"/>
        <c:crosses val="autoZero"/>
        <c:crossBetween val="midCat"/>
      </c:valAx>
    </c:plotArea>
    <c:legend>
      <c:legendPos val="b"/>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Parcel 1 - Volume</a:t>
            </a:r>
          </a:p>
        </c:rich>
      </c:tx>
      <c:layout/>
      <c:overlay val="0"/>
    </c:title>
    <c:autoTitleDeleted val="0"/>
    <c:plotArea>
      <c:layout/>
      <c:scatterChart>
        <c:scatterStyle val="lineMarker"/>
        <c:varyColors val="0"/>
        <c:ser>
          <c:idx val="0"/>
          <c:order val="0"/>
          <c:tx>
            <c:v>Volume</c:v>
          </c:tx>
          <c:xVal>
            <c:numRef>
              <c:f>'Parcel 1 -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'Parcel 1 - Water'!$C$2:$C$222</c:f>
              <c:numCache>
                <c:formatCode>#,##0.0</c:formatCode>
                <c:ptCount val="221"/>
                <c:pt idx="0">
                  <c:v>0</c:v>
                </c:pt>
                <c:pt idx="1">
                  <c:v>0</c:v>
                </c:pt>
                <c:pt idx="2">
                  <c:v>0</c:v>
                </c:pt>
                <c:pt idx="3">
                  <c:v>0</c:v>
                </c:pt>
                <c:pt idx="4">
                  <c:v>0</c:v>
                </c:pt>
                <c:pt idx="5">
                  <c:v>0</c:v>
                </c:pt>
                <c:pt idx="6">
                  <c:v>0</c:v>
                </c:pt>
                <c:pt idx="7">
                  <c:v>0</c:v>
                </c:pt>
                <c:pt idx="8">
                  <c:v>0</c:v>
                </c:pt>
                <c:pt idx="9">
                  <c:v>0</c:v>
                </c:pt>
                <c:pt idx="10">
                  <c:v>0</c:v>
                </c:pt>
                <c:pt idx="11">
                  <c:v>1.9999999999999999E-6</c:v>
                </c:pt>
                <c:pt idx="12">
                  <c:v>7.9199999999999995E-4</c:v>
                </c:pt>
                <c:pt idx="13">
                  <c:v>2.3762999999999999E-2</c:v>
                </c:pt>
                <c:pt idx="14">
                  <c:v>0.17788999999999999</c:v>
                </c:pt>
                <c:pt idx="15">
                  <c:v>0.62852600000000003</c:v>
                </c:pt>
                <c:pt idx="16">
                  <c:v>1.308745</c:v>
                </c:pt>
                <c:pt idx="17">
                  <c:v>2.1028009999999999</c:v>
                </c:pt>
                <c:pt idx="18">
                  <c:v>2.978008</c:v>
                </c:pt>
                <c:pt idx="19">
                  <c:v>3.9284270000000001</c:v>
                </c:pt>
                <c:pt idx="20">
                  <c:v>4.9611580000000002</c:v>
                </c:pt>
                <c:pt idx="21">
                  <c:v>6.0799289999999999</c:v>
                </c:pt>
                <c:pt idx="22">
                  <c:v>7.4386150000000004</c:v>
                </c:pt>
                <c:pt idx="23">
                  <c:v>9.9368929999999995</c:v>
                </c:pt>
                <c:pt idx="24">
                  <c:v>14.956435000000001</c:v>
                </c:pt>
                <c:pt idx="25">
                  <c:v>23.518391999999999</c:v>
                </c:pt>
                <c:pt idx="26">
                  <c:v>36.214235000000002</c:v>
                </c:pt>
                <c:pt idx="27">
                  <c:v>53.308117000000003</c:v>
                </c:pt>
                <c:pt idx="28">
                  <c:v>75.128112000000002</c:v>
                </c:pt>
                <c:pt idx="29">
                  <c:v>101.5104</c:v>
                </c:pt>
                <c:pt idx="30">
                  <c:v>132.350527</c:v>
                </c:pt>
                <c:pt idx="31">
                  <c:v>167.02432899999999</c:v>
                </c:pt>
                <c:pt idx="32">
                  <c:v>204.74298899999999</c:v>
                </c:pt>
                <c:pt idx="33">
                  <c:v>244.871003</c:v>
                </c:pt>
                <c:pt idx="34">
                  <c:v>286.96961199999998</c:v>
                </c:pt>
                <c:pt idx="35">
                  <c:v>330.71487400000001</c:v>
                </c:pt>
                <c:pt idx="36">
                  <c:v>375.96824400000003</c:v>
                </c:pt>
                <c:pt idx="37">
                  <c:v>422.65565500000002</c:v>
                </c:pt>
                <c:pt idx="38">
                  <c:v>470.73516599999999</c:v>
                </c:pt>
                <c:pt idx="39">
                  <c:v>520.13046399999996</c:v>
                </c:pt>
                <c:pt idx="40">
                  <c:v>570.80675099999996</c:v>
                </c:pt>
                <c:pt idx="41">
                  <c:v>622.67148799999995</c:v>
                </c:pt>
                <c:pt idx="42">
                  <c:v>675.57972500000005</c:v>
                </c:pt>
                <c:pt idx="43">
                  <c:v>729.42176400000005</c:v>
                </c:pt>
                <c:pt idx="44">
                  <c:v>784.19444699999997</c:v>
                </c:pt>
                <c:pt idx="45">
                  <c:v>839.86206700000002</c:v>
                </c:pt>
                <c:pt idx="46">
                  <c:v>896.38131499999997</c:v>
                </c:pt>
                <c:pt idx="47">
                  <c:v>953.71974599999999</c:v>
                </c:pt>
                <c:pt idx="48">
                  <c:v>1011.820235</c:v>
                </c:pt>
                <c:pt idx="49">
                  <c:v>1070.6385379999999</c:v>
                </c:pt>
                <c:pt idx="50">
                  <c:v>1130.166616</c:v>
                </c:pt>
                <c:pt idx="51">
                  <c:v>1190.355067</c:v>
                </c:pt>
                <c:pt idx="52">
                  <c:v>1251.2179329999999</c:v>
                </c:pt>
                <c:pt idx="53">
                  <c:v>1312.7514470000001</c:v>
                </c:pt>
                <c:pt idx="54">
                  <c:v>1374.8867029999999</c:v>
                </c:pt>
                <c:pt idx="55">
                  <c:v>1437.5845750000001</c:v>
                </c:pt>
                <c:pt idx="56">
                  <c:v>1500.8036070000001</c:v>
                </c:pt>
                <c:pt idx="57">
                  <c:v>1564.513185</c:v>
                </c:pt>
                <c:pt idx="58">
                  <c:v>1628.7185300000001</c:v>
                </c:pt>
                <c:pt idx="59">
                  <c:v>1693.421386</c:v>
                </c:pt>
                <c:pt idx="60">
                  <c:v>1758.6222990000001</c:v>
                </c:pt>
                <c:pt idx="61">
                  <c:v>1824.3102220000001</c:v>
                </c:pt>
                <c:pt idx="62">
                  <c:v>1890.470409</c:v>
                </c:pt>
                <c:pt idx="63">
                  <c:v>1957.052156</c:v>
                </c:pt>
                <c:pt idx="64">
                  <c:v>2024.0299829999999</c:v>
                </c:pt>
                <c:pt idx="65">
                  <c:v>2091.4097190000002</c:v>
                </c:pt>
                <c:pt idx="66">
                  <c:v>2159.1697079999999</c:v>
                </c:pt>
                <c:pt idx="67">
                  <c:v>2227.299888</c:v>
                </c:pt>
                <c:pt idx="68">
                  <c:v>2295.7680780000001</c:v>
                </c:pt>
                <c:pt idx="69">
                  <c:v>2364.5792040000001</c:v>
                </c:pt>
                <c:pt idx="70">
                  <c:v>2433.707445</c:v>
                </c:pt>
                <c:pt idx="71">
                  <c:v>2503.1198159999999</c:v>
                </c:pt>
                <c:pt idx="72">
                  <c:v>2572.8014499999999</c:v>
                </c:pt>
                <c:pt idx="73">
                  <c:v>2642.7241039999999</c:v>
                </c:pt>
                <c:pt idx="74">
                  <c:v>2712.8731299999999</c:v>
                </c:pt>
                <c:pt idx="75">
                  <c:v>2783.2302890000001</c:v>
                </c:pt>
                <c:pt idx="76">
                  <c:v>2853.7891279999999</c:v>
                </c:pt>
                <c:pt idx="77">
                  <c:v>2924.5375250000002</c:v>
                </c:pt>
                <c:pt idx="78">
                  <c:v>2995.473614</c:v>
                </c:pt>
                <c:pt idx="79">
                  <c:v>3066.5944140000001</c:v>
                </c:pt>
                <c:pt idx="80">
                  <c:v>3137.9033049999998</c:v>
                </c:pt>
                <c:pt idx="81">
                  <c:v>3209.3976980000002</c:v>
                </c:pt>
                <c:pt idx="82">
                  <c:v>3281.0760919999998</c:v>
                </c:pt>
                <c:pt idx="83">
                  <c:v>3352.9264189999999</c:v>
                </c:pt>
                <c:pt idx="84">
                  <c:v>3424.944164</c:v>
                </c:pt>
                <c:pt idx="85">
                  <c:v>3497.1236260000001</c:v>
                </c:pt>
                <c:pt idx="86">
                  <c:v>3569.4696210000002</c:v>
                </c:pt>
                <c:pt idx="87">
                  <c:v>3641.9873579999999</c:v>
                </c:pt>
                <c:pt idx="88">
                  <c:v>3714.6837770000002</c:v>
                </c:pt>
                <c:pt idx="89">
                  <c:v>3787.5628769999998</c:v>
                </c:pt>
                <c:pt idx="90">
                  <c:v>3860.6206609999999</c:v>
                </c:pt>
                <c:pt idx="91">
                  <c:v>3933.8668090000001</c:v>
                </c:pt>
                <c:pt idx="92">
                  <c:v>4007.3059029999999</c:v>
                </c:pt>
                <c:pt idx="93">
                  <c:v>4080.9304310000002</c:v>
                </c:pt>
                <c:pt idx="94">
                  <c:v>4154.7255050000003</c:v>
                </c:pt>
                <c:pt idx="95">
                  <c:v>4228.6782620000004</c:v>
                </c:pt>
                <c:pt idx="96">
                  <c:v>4302.7990799999998</c:v>
                </c:pt>
                <c:pt idx="97">
                  <c:v>4377.08475</c:v>
                </c:pt>
                <c:pt idx="98">
                  <c:v>4451.5344880000002</c:v>
                </c:pt>
                <c:pt idx="99">
                  <c:v>4526.1456509999998</c:v>
                </c:pt>
                <c:pt idx="100">
                  <c:v>4600.8997799999997</c:v>
                </c:pt>
                <c:pt idx="101">
                  <c:v>4675.7982549999997</c:v>
                </c:pt>
                <c:pt idx="102">
                  <c:v>4750.8317059999999</c:v>
                </c:pt>
                <c:pt idx="103">
                  <c:v>4825.9964220000002</c:v>
                </c:pt>
                <c:pt idx="104">
                  <c:v>4901.2848620000004</c:v>
                </c:pt>
                <c:pt idx="105">
                  <c:v>4976.7092899999998</c:v>
                </c:pt>
                <c:pt idx="106">
                  <c:v>5052.2620129999996</c:v>
                </c:pt>
                <c:pt idx="107">
                  <c:v>5127.9329740000003</c:v>
                </c:pt>
                <c:pt idx="108">
                  <c:v>5203.7310710000002</c:v>
                </c:pt>
                <c:pt idx="109">
                  <c:v>5279.6561119999997</c:v>
                </c:pt>
                <c:pt idx="110">
                  <c:v>5355.7084379999997</c:v>
                </c:pt>
                <c:pt idx="111">
                  <c:v>5431.8833370000002</c:v>
                </c:pt>
                <c:pt idx="112">
                  <c:v>5508.1789289999997</c:v>
                </c:pt>
                <c:pt idx="113">
                  <c:v>5584.5957909999997</c:v>
                </c:pt>
                <c:pt idx="114">
                  <c:v>5661.1284260000002</c:v>
                </c:pt>
                <c:pt idx="115">
                  <c:v>5737.775122</c:v>
                </c:pt>
                <c:pt idx="116">
                  <c:v>5814.5342559999999</c:v>
                </c:pt>
                <c:pt idx="117">
                  <c:v>5891.4052430000002</c:v>
                </c:pt>
                <c:pt idx="118">
                  <c:v>5968.3885369999998</c:v>
                </c:pt>
                <c:pt idx="119">
                  <c:v>6045.4784890000001</c:v>
                </c:pt>
                <c:pt idx="120">
                  <c:v>6122.6695570000002</c:v>
                </c:pt>
                <c:pt idx="121">
                  <c:v>6199.9606290000002</c:v>
                </c:pt>
                <c:pt idx="122">
                  <c:v>6277.3519290000004</c:v>
                </c:pt>
                <c:pt idx="123">
                  <c:v>6354.8494170000004</c:v>
                </c:pt>
                <c:pt idx="124">
                  <c:v>6432.4502689999999</c:v>
                </c:pt>
                <c:pt idx="125">
                  <c:v>6510.1515589999999</c:v>
                </c:pt>
                <c:pt idx="126">
                  <c:v>6587.9435229999999</c:v>
                </c:pt>
                <c:pt idx="127">
                  <c:v>6665.823206</c:v>
                </c:pt>
                <c:pt idx="128">
                  <c:v>6743.7893059999997</c:v>
                </c:pt>
                <c:pt idx="129">
                  <c:v>6821.820925</c:v>
                </c:pt>
                <c:pt idx="130">
                  <c:v>6899.9124300000003</c:v>
                </c:pt>
                <c:pt idx="131">
                  <c:v>6978.054862</c:v>
                </c:pt>
                <c:pt idx="132">
                  <c:v>7056.2518389999996</c:v>
                </c:pt>
                <c:pt idx="133">
                  <c:v>7134.5012399999996</c:v>
                </c:pt>
                <c:pt idx="134">
                  <c:v>7212.8030310000004</c:v>
                </c:pt>
                <c:pt idx="135">
                  <c:v>7291.1556039999996</c:v>
                </c:pt>
                <c:pt idx="136">
                  <c:v>7369.5561539999999</c:v>
                </c:pt>
                <c:pt idx="137">
                  <c:v>7448.0057159999997</c:v>
                </c:pt>
                <c:pt idx="138">
                  <c:v>7526.4973819999996</c:v>
                </c:pt>
                <c:pt idx="139">
                  <c:v>7605.0289730000004</c:v>
                </c:pt>
                <c:pt idx="140">
                  <c:v>7683.5992409999999</c:v>
                </c:pt>
                <c:pt idx="141">
                  <c:v>7762.2060320000001</c:v>
                </c:pt>
                <c:pt idx="142">
                  <c:v>7840.8466399999998</c:v>
                </c:pt>
                <c:pt idx="143">
                  <c:v>7919.5247129999998</c:v>
                </c:pt>
                <c:pt idx="144">
                  <c:v>7998.2352289999999</c:v>
                </c:pt>
                <c:pt idx="145">
                  <c:v>8076.9763579999999</c:v>
                </c:pt>
                <c:pt idx="146">
                  <c:v>8155.7466999999997</c:v>
                </c:pt>
                <c:pt idx="147">
                  <c:v>8234.5394610000003</c:v>
                </c:pt>
                <c:pt idx="148">
                  <c:v>8313.3615669999999</c:v>
                </c:pt>
                <c:pt idx="149">
                  <c:v>8392.2117469999994</c:v>
                </c:pt>
                <c:pt idx="150">
                  <c:v>8471.0877509999991</c:v>
                </c:pt>
                <c:pt idx="151">
                  <c:v>8549.987185</c:v>
                </c:pt>
                <c:pt idx="152">
                  <c:v>8628.9115259999999</c:v>
                </c:pt>
                <c:pt idx="153">
                  <c:v>8707.8566310000006</c:v>
                </c:pt>
                <c:pt idx="154">
                  <c:v>8786.8217879999993</c:v>
                </c:pt>
                <c:pt idx="155">
                  <c:v>8865.806552</c:v>
                </c:pt>
                <c:pt idx="156">
                  <c:v>8944.8110660000002</c:v>
                </c:pt>
                <c:pt idx="157">
                  <c:v>9023.8370950000008</c:v>
                </c:pt>
                <c:pt idx="158">
                  <c:v>9102.8808100000006</c:v>
                </c:pt>
                <c:pt idx="159">
                  <c:v>9181.9446879999996</c:v>
                </c:pt>
                <c:pt idx="160">
                  <c:v>9261.0244559999992</c:v>
                </c:pt>
                <c:pt idx="161">
                  <c:v>9340.1248759999999</c:v>
                </c:pt>
                <c:pt idx="162">
                  <c:v>9419.2402650000004</c:v>
                </c:pt>
                <c:pt idx="163">
                  <c:v>9498.3747010000006</c:v>
                </c:pt>
                <c:pt idx="164">
                  <c:v>9577.5260880000005</c:v>
                </c:pt>
                <c:pt idx="165">
                  <c:v>9656.6956329999994</c:v>
                </c:pt>
                <c:pt idx="166">
                  <c:v>9735.8808819999995</c:v>
                </c:pt>
                <c:pt idx="167">
                  <c:v>9815.0833449999991</c:v>
                </c:pt>
                <c:pt idx="168">
                  <c:v>9894.3055710000008</c:v>
                </c:pt>
                <c:pt idx="169">
                  <c:v>9973.5459780000001</c:v>
                </c:pt>
                <c:pt idx="170">
                  <c:v>10052.802917000001</c:v>
                </c:pt>
                <c:pt idx="171">
                  <c:v>10132.075765</c:v>
                </c:pt>
                <c:pt idx="172">
                  <c:v>10211.367859</c:v>
                </c:pt>
                <c:pt idx="173">
                  <c:v>10290.677655</c:v>
                </c:pt>
                <c:pt idx="174">
                  <c:v>10370.004536</c:v>
                </c:pt>
                <c:pt idx="175">
                  <c:v>10449.346970000001</c:v>
                </c:pt>
                <c:pt idx="176">
                  <c:v>10528.704959000001</c:v>
                </c:pt>
                <c:pt idx="177">
                  <c:v>10608.075981</c:v>
                </c:pt>
                <c:pt idx="178">
                  <c:v>10687.460684</c:v>
                </c:pt>
                <c:pt idx="179">
                  <c:v>10766.858058</c:v>
                </c:pt>
                <c:pt idx="180">
                  <c:v>10846.265817</c:v>
                </c:pt>
                <c:pt idx="181">
                  <c:v>10925.686367</c:v>
                </c:pt>
                <c:pt idx="182">
                  <c:v>11005.114616999999</c:v>
                </c:pt>
                <c:pt idx="183">
                  <c:v>11084.553056999999</c:v>
                </c:pt>
                <c:pt idx="184">
                  <c:v>11163.999669999999</c:v>
                </c:pt>
                <c:pt idx="185">
                  <c:v>11243.454641</c:v>
                </c:pt>
                <c:pt idx="186">
                  <c:v>11322.919717000001</c:v>
                </c:pt>
                <c:pt idx="187">
                  <c:v>11402.392328</c:v>
                </c:pt>
                <c:pt idx="188">
                  <c:v>11481.873235999999</c:v>
                </c:pt>
                <c:pt idx="189">
                  <c:v>11561.362080999999</c:v>
                </c:pt>
                <c:pt idx="190">
                  <c:v>11640.856334</c:v>
                </c:pt>
                <c:pt idx="191">
                  <c:v>11720.356293999999</c:v>
                </c:pt>
                <c:pt idx="192">
                  <c:v>11799.859892</c:v>
                </c:pt>
                <c:pt idx="193">
                  <c:v>11879.368350999999</c:v>
                </c:pt>
                <c:pt idx="194">
                  <c:v>11958.88141</c:v>
                </c:pt>
                <c:pt idx="195">
                  <c:v>12038.39745</c:v>
                </c:pt>
                <c:pt idx="196">
                  <c:v>12117.917101999999</c:v>
                </c:pt>
                <c:pt idx="197">
                  <c:v>12197.439104999999</c:v>
                </c:pt>
                <c:pt idx="198">
                  <c:v>12276.96308</c:v>
                </c:pt>
                <c:pt idx="199">
                  <c:v>12356.489135</c:v>
                </c:pt>
                <c:pt idx="200">
                  <c:v>12436.017314000001</c:v>
                </c:pt>
                <c:pt idx="201">
                  <c:v>12515.546025</c:v>
                </c:pt>
                <c:pt idx="202">
                  <c:v>12595.076127</c:v>
                </c:pt>
                <c:pt idx="203">
                  <c:v>12674.607524999999</c:v>
                </c:pt>
                <c:pt idx="204">
                  <c:v>12754.139207</c:v>
                </c:pt>
                <c:pt idx="205">
                  <c:v>12833.671232000001</c:v>
                </c:pt>
                <c:pt idx="206">
                  <c:v>12913.203957</c:v>
                </c:pt>
                <c:pt idx="207">
                  <c:v>12992.737381000001</c:v>
                </c:pt>
                <c:pt idx="208">
                  <c:v>13072.271183000001</c:v>
                </c:pt>
                <c:pt idx="209">
                  <c:v>13151.806006999999</c:v>
                </c:pt>
                <c:pt idx="210">
                  <c:v>13231.340918</c:v>
                </c:pt>
                <c:pt idx="211">
                  <c:v>13310.876136000001</c:v>
                </c:pt>
                <c:pt idx="212">
                  <c:v>13390.411757</c:v>
                </c:pt>
                <c:pt idx="213">
                  <c:v>13469.947552</c:v>
                </c:pt>
                <c:pt idx="214">
                  <c:v>13549.483429</c:v>
                </c:pt>
                <c:pt idx="215">
                  <c:v>13629.019627</c:v>
                </c:pt>
                <c:pt idx="216">
                  <c:v>13708.555875</c:v>
                </c:pt>
                <c:pt idx="217">
                  <c:v>13788.09232</c:v>
                </c:pt>
                <c:pt idx="218">
                  <c:v>13867.629167999999</c:v>
                </c:pt>
                <c:pt idx="219">
                  <c:v>13947.165580999999</c:v>
                </c:pt>
                <c:pt idx="220">
                  <c:v>14026.70204</c:v>
                </c:pt>
              </c:numCache>
            </c:numRef>
          </c:yVal>
          <c:smooth val="0"/>
        </c:ser>
        <c:dLbls>
          <c:showLegendKey val="0"/>
          <c:showVal val="0"/>
          <c:showCatName val="0"/>
          <c:showSerName val="0"/>
          <c:showPercent val="0"/>
          <c:showBubbleSize val="0"/>
        </c:dLbls>
        <c:axId val="135950336"/>
        <c:axId val="135951872"/>
      </c:scatterChart>
      <c:valAx>
        <c:axId val="135950336"/>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35951872"/>
        <c:crosses val="autoZero"/>
        <c:crossBetween val="midCat"/>
      </c:valAx>
      <c:valAx>
        <c:axId val="135951872"/>
        <c:scaling>
          <c:orientation val="minMax"/>
        </c:scaling>
        <c:delete val="0"/>
        <c:axPos val="l"/>
        <c:majorGridlines/>
        <c:title>
          <c:tx>
            <c:rich>
              <a:bodyPr rot="-5400000" vert="horz"/>
              <a:lstStyle/>
              <a:p>
                <a:pPr>
                  <a:defRPr/>
                </a:pPr>
                <a:r>
                  <a:rPr lang="en-US"/>
                  <a:t>acre*feet</a:t>
                </a:r>
              </a:p>
            </c:rich>
          </c:tx>
          <c:layout/>
          <c:overlay val="0"/>
        </c:title>
        <c:numFmt formatCode="#,##0.0" sourceLinked="1"/>
        <c:majorTickMark val="out"/>
        <c:minorTickMark val="none"/>
        <c:tickLblPos val="nextTo"/>
        <c:crossAx val="135950336"/>
        <c:crosses val="autoZero"/>
        <c:crossBetween val="midCat"/>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Parcel 1 - Inundated Area</a:t>
            </a:r>
          </a:p>
        </c:rich>
      </c:tx>
      <c:layout/>
      <c:overlay val="0"/>
    </c:title>
    <c:autoTitleDeleted val="0"/>
    <c:plotArea>
      <c:layout/>
      <c:scatterChart>
        <c:scatterStyle val="lineMarker"/>
        <c:varyColors val="0"/>
        <c:ser>
          <c:idx val="0"/>
          <c:order val="0"/>
          <c:tx>
            <c:v>Inundated Area</c:v>
          </c:tx>
          <c:xVal>
            <c:numRef>
              <c:f>'Parcel 1 -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'Parcel 1 - Water'!$D$2:$D$222</c:f>
              <c:numCache>
                <c:formatCode>#,##0</c:formatCode>
                <c:ptCount val="221"/>
                <c:pt idx="0">
                  <c:v>0</c:v>
                </c:pt>
                <c:pt idx="1">
                  <c:v>0</c:v>
                </c:pt>
                <c:pt idx="2">
                  <c:v>0</c:v>
                </c:pt>
                <c:pt idx="3">
                  <c:v>0</c:v>
                </c:pt>
                <c:pt idx="4">
                  <c:v>0</c:v>
                </c:pt>
                <c:pt idx="5">
                  <c:v>0</c:v>
                </c:pt>
                <c:pt idx="6">
                  <c:v>0</c:v>
                </c:pt>
                <c:pt idx="7">
                  <c:v>0</c:v>
                </c:pt>
                <c:pt idx="8">
                  <c:v>0</c:v>
                </c:pt>
                <c:pt idx="9">
                  <c:v>0</c:v>
                </c:pt>
                <c:pt idx="10">
                  <c:v>0</c:v>
                </c:pt>
                <c:pt idx="11">
                  <c:v>2.1100000000000001E-4</c:v>
                </c:pt>
                <c:pt idx="12">
                  <c:v>3.8161E-2</c:v>
                </c:pt>
                <c:pt idx="13">
                  <c:v>0.65150300000000005</c:v>
                </c:pt>
                <c:pt idx="14">
                  <c:v>2.9607130000000002</c:v>
                </c:pt>
                <c:pt idx="15">
                  <c:v>6.1156280000000001</c:v>
                </c:pt>
                <c:pt idx="16">
                  <c:v>7.6978229999999996</c:v>
                </c:pt>
                <c:pt idx="17">
                  <c:v>8.6410630000000008</c:v>
                </c:pt>
                <c:pt idx="18">
                  <c:v>9.4038640000000004</c:v>
                </c:pt>
                <c:pt idx="19">
                  <c:v>10.215424000000001</c:v>
                </c:pt>
                <c:pt idx="20">
                  <c:v>11.034039</c:v>
                </c:pt>
                <c:pt idx="21">
                  <c:v>12.084173</c:v>
                </c:pt>
                <c:pt idx="22">
                  <c:v>17.420705000000002</c:v>
                </c:pt>
                <c:pt idx="23">
                  <c:v>36.449629000000002</c:v>
                </c:pt>
                <c:pt idx="24">
                  <c:v>66.994074999999995</c:v>
                </c:pt>
                <c:pt idx="25">
                  <c:v>106.89314</c:v>
                </c:pt>
                <c:pt idx="26">
                  <c:v>148.64871099999999</c:v>
                </c:pt>
                <c:pt idx="27">
                  <c:v>195.28526199999999</c:v>
                </c:pt>
                <c:pt idx="28">
                  <c:v>241.32329999999999</c:v>
                </c:pt>
                <c:pt idx="29">
                  <c:v>286.78381300000001</c:v>
                </c:pt>
                <c:pt idx="30">
                  <c:v>328.552256</c:v>
                </c:pt>
                <c:pt idx="31">
                  <c:v>363.05902900000001</c:v>
                </c:pt>
                <c:pt idx="32">
                  <c:v>389.89124099999998</c:v>
                </c:pt>
                <c:pt idx="33">
                  <c:v>411.90883600000001</c:v>
                </c:pt>
                <c:pt idx="34">
                  <c:v>429.67672099999999</c:v>
                </c:pt>
                <c:pt idx="35">
                  <c:v>445.267877</c:v>
                </c:pt>
                <c:pt idx="36">
                  <c:v>459.89006499999999</c:v>
                </c:pt>
                <c:pt idx="37">
                  <c:v>473.94401499999998</c:v>
                </c:pt>
                <c:pt idx="38">
                  <c:v>487.557008</c:v>
                </c:pt>
                <c:pt idx="39">
                  <c:v>500.47082999999998</c:v>
                </c:pt>
                <c:pt idx="40">
                  <c:v>512.95287599999995</c:v>
                </c:pt>
                <c:pt idx="41">
                  <c:v>524.175613</c:v>
                </c:pt>
                <c:pt idx="42">
                  <c:v>533.90993100000003</c:v>
                </c:pt>
                <c:pt idx="43">
                  <c:v>543.15499299999999</c:v>
                </c:pt>
                <c:pt idx="44">
                  <c:v>552.44675600000005</c:v>
                </c:pt>
                <c:pt idx="45">
                  <c:v>561.06217300000003</c:v>
                </c:pt>
                <c:pt idx="46">
                  <c:v>569.565877</c:v>
                </c:pt>
                <c:pt idx="47">
                  <c:v>577.35699899999997</c:v>
                </c:pt>
                <c:pt idx="48">
                  <c:v>584.69008799999995</c:v>
                </c:pt>
                <c:pt idx="49">
                  <c:v>591.90066999999999</c:v>
                </c:pt>
                <c:pt idx="50">
                  <c:v>598.72497699999997</c:v>
                </c:pt>
                <c:pt idx="51">
                  <c:v>605.32997999999998</c:v>
                </c:pt>
                <c:pt idx="52">
                  <c:v>612.15838699999995</c:v>
                </c:pt>
                <c:pt idx="53">
                  <c:v>618.43311700000004</c:v>
                </c:pt>
                <c:pt idx="54">
                  <c:v>624.32280200000002</c:v>
                </c:pt>
                <c:pt idx="55">
                  <c:v>629.68753600000002</c:v>
                </c:pt>
                <c:pt idx="56">
                  <c:v>634.69460700000002</c:v>
                </c:pt>
                <c:pt idx="57">
                  <c:v>639.51690799999994</c:v>
                </c:pt>
                <c:pt idx="58">
                  <c:v>644.54820800000005</c:v>
                </c:pt>
                <c:pt idx="59">
                  <c:v>649.39963699999998</c:v>
                </c:pt>
                <c:pt idx="60">
                  <c:v>654.44550400000003</c:v>
                </c:pt>
                <c:pt idx="61">
                  <c:v>659.25793799999997</c:v>
                </c:pt>
                <c:pt idx="62">
                  <c:v>663.70533</c:v>
                </c:pt>
                <c:pt idx="63">
                  <c:v>667.75757199999998</c:v>
                </c:pt>
                <c:pt idx="64">
                  <c:v>671.79091100000005</c:v>
                </c:pt>
                <c:pt idx="65">
                  <c:v>675.701325</c:v>
                </c:pt>
                <c:pt idx="66">
                  <c:v>679.47257500000001</c:v>
                </c:pt>
                <c:pt idx="67">
                  <c:v>682.98701600000004</c:v>
                </c:pt>
                <c:pt idx="68">
                  <c:v>686.37764600000003</c:v>
                </c:pt>
                <c:pt idx="69">
                  <c:v>689.665751</c:v>
                </c:pt>
                <c:pt idx="70">
                  <c:v>692.63803800000005</c:v>
                </c:pt>
                <c:pt idx="71">
                  <c:v>695.39060400000005</c:v>
                </c:pt>
                <c:pt idx="72">
                  <c:v>697.93499999999995</c:v>
                </c:pt>
                <c:pt idx="73">
                  <c:v>700.24096599999996</c:v>
                </c:pt>
                <c:pt idx="74">
                  <c:v>702.40651100000002</c:v>
                </c:pt>
                <c:pt idx="75">
                  <c:v>704.48105499999997</c:v>
                </c:pt>
                <c:pt idx="76">
                  <c:v>706.42555800000002</c:v>
                </c:pt>
                <c:pt idx="77">
                  <c:v>708.31244100000004</c:v>
                </c:pt>
                <c:pt idx="78">
                  <c:v>710.16055100000005</c:v>
                </c:pt>
                <c:pt idx="79">
                  <c:v>712.01883399999997</c:v>
                </c:pt>
                <c:pt idx="80">
                  <c:v>713.84274300000004</c:v>
                </c:pt>
                <c:pt idx="81">
                  <c:v>715.70515799999998</c:v>
                </c:pt>
                <c:pt idx="82">
                  <c:v>717.46714199999997</c:v>
                </c:pt>
                <c:pt idx="83">
                  <c:v>719.15774699999997</c:v>
                </c:pt>
                <c:pt idx="84">
                  <c:v>720.79694800000004</c:v>
                </c:pt>
                <c:pt idx="85">
                  <c:v>722.44691899999998</c:v>
                </c:pt>
                <c:pt idx="86">
                  <c:v>724.14564900000005</c:v>
                </c:pt>
                <c:pt idx="87">
                  <c:v>725.89297799999997</c:v>
                </c:pt>
                <c:pt idx="88">
                  <c:v>727.69169599999998</c:v>
                </c:pt>
                <c:pt idx="89">
                  <c:v>729.53811499999995</c:v>
                </c:pt>
                <c:pt idx="90">
                  <c:v>731.43444899999997</c:v>
                </c:pt>
                <c:pt idx="91">
                  <c:v>733.33631800000001</c:v>
                </c:pt>
                <c:pt idx="92">
                  <c:v>735.21306900000002</c:v>
                </c:pt>
                <c:pt idx="93">
                  <c:v>736.95947999999999</c:v>
                </c:pt>
                <c:pt idx="94">
                  <c:v>738.63469099999998</c:v>
                </c:pt>
                <c:pt idx="95">
                  <c:v>740.26224200000001</c:v>
                </c:pt>
                <c:pt idx="96">
                  <c:v>741.88833199999999</c:v>
                </c:pt>
                <c:pt idx="97">
                  <c:v>743.56954299999995</c:v>
                </c:pt>
                <c:pt idx="98">
                  <c:v>745.22002399999997</c:v>
                </c:pt>
                <c:pt idx="99">
                  <c:v>746.74253699999997</c:v>
                </c:pt>
                <c:pt idx="100">
                  <c:v>748.17776200000003</c:v>
                </c:pt>
                <c:pt idx="101">
                  <c:v>749.58732999999995</c:v>
                </c:pt>
                <c:pt idx="102">
                  <c:v>750.92030199999999</c:v>
                </c:pt>
                <c:pt idx="103">
                  <c:v>752.20685500000002</c:v>
                </c:pt>
                <c:pt idx="104">
                  <c:v>753.50519099999997</c:v>
                </c:pt>
                <c:pt idx="105">
                  <c:v>754.799173</c:v>
                </c:pt>
                <c:pt idx="106">
                  <c:v>756.03703499999995</c:v>
                </c:pt>
                <c:pt idx="107">
                  <c:v>757.27203799999995</c:v>
                </c:pt>
                <c:pt idx="108">
                  <c:v>758.56042600000001</c:v>
                </c:pt>
                <c:pt idx="109">
                  <c:v>759.84491600000001</c:v>
                </c:pt>
                <c:pt idx="110">
                  <c:v>761.09881099999996</c:v>
                </c:pt>
                <c:pt idx="111">
                  <c:v>762.30079699999999</c:v>
                </c:pt>
                <c:pt idx="112">
                  <c:v>763.54981599999996</c:v>
                </c:pt>
                <c:pt idx="113">
                  <c:v>764.68227300000001</c:v>
                </c:pt>
                <c:pt idx="114">
                  <c:v>765.84308499999997</c:v>
                </c:pt>
                <c:pt idx="115">
                  <c:v>766.99933199999998</c:v>
                </c:pt>
                <c:pt idx="116">
                  <c:v>768.11863500000004</c:v>
                </c:pt>
                <c:pt idx="117">
                  <c:v>769.24530900000002</c:v>
                </c:pt>
                <c:pt idx="118">
                  <c:v>770.34992499999998</c:v>
                </c:pt>
                <c:pt idx="119">
                  <c:v>771.38707399999998</c:v>
                </c:pt>
                <c:pt idx="120">
                  <c:v>772.38811999999996</c:v>
                </c:pt>
                <c:pt idx="121">
                  <c:v>773.38234699999998</c:v>
                </c:pt>
                <c:pt idx="122">
                  <c:v>774.44946000000004</c:v>
                </c:pt>
                <c:pt idx="123">
                  <c:v>775.51645399999995</c:v>
                </c:pt>
                <c:pt idx="124">
                  <c:v>776.51669000000004</c:v>
                </c:pt>
                <c:pt idx="125">
                  <c:v>777.47583999999995</c:v>
                </c:pt>
                <c:pt idx="126">
                  <c:v>778.33669699999996</c:v>
                </c:pt>
                <c:pt idx="127">
                  <c:v>779.23673699999995</c:v>
                </c:pt>
                <c:pt idx="128">
                  <c:v>779.98712499999999</c:v>
                </c:pt>
                <c:pt idx="129">
                  <c:v>780.62135699999999</c:v>
                </c:pt>
                <c:pt idx="130">
                  <c:v>781.170298</c:v>
                </c:pt>
                <c:pt idx="131">
                  <c:v>781.71222</c:v>
                </c:pt>
                <c:pt idx="132">
                  <c:v>782.24626000000001</c:v>
                </c:pt>
                <c:pt idx="133">
                  <c:v>782.76679200000001</c:v>
                </c:pt>
                <c:pt idx="134">
                  <c:v>783.27277300000003</c:v>
                </c:pt>
                <c:pt idx="135">
                  <c:v>783.76973199999998</c:v>
                </c:pt>
                <c:pt idx="136">
                  <c:v>784.25416499999994</c:v>
                </c:pt>
                <c:pt idx="137">
                  <c:v>784.69785100000001</c:v>
                </c:pt>
                <c:pt idx="138">
                  <c:v>785.10791900000004</c:v>
                </c:pt>
                <c:pt idx="139">
                  <c:v>785.49877100000003</c:v>
                </c:pt>
                <c:pt idx="140">
                  <c:v>785.87743799999998</c:v>
                </c:pt>
                <c:pt idx="141">
                  <c:v>786.245678</c:v>
                </c:pt>
                <c:pt idx="142">
                  <c:v>786.59583999999995</c:v>
                </c:pt>
                <c:pt idx="143">
                  <c:v>786.933448</c:v>
                </c:pt>
                <c:pt idx="144">
                  <c:v>787.24424799999997</c:v>
                </c:pt>
                <c:pt idx="145">
                  <c:v>787.53614400000004</c:v>
                </c:pt>
                <c:pt idx="146">
                  <c:v>787.81970699999999</c:v>
                </c:pt>
                <c:pt idx="147">
                  <c:v>788.08740799999998</c:v>
                </c:pt>
                <c:pt idx="148">
                  <c:v>788.35402499999998</c:v>
                </c:pt>
                <c:pt idx="149">
                  <c:v>788.61391800000001</c:v>
                </c:pt>
                <c:pt idx="150">
                  <c:v>788.85915899999998</c:v>
                </c:pt>
                <c:pt idx="151">
                  <c:v>789.089519</c:v>
                </c:pt>
                <c:pt idx="152">
                  <c:v>789.30320400000005</c:v>
                </c:pt>
                <c:pt idx="153">
                  <c:v>789.51091699999995</c:v>
                </c:pt>
                <c:pt idx="154">
                  <c:v>789.71598300000005</c:v>
                </c:pt>
                <c:pt idx="155">
                  <c:v>789.91709600000002</c:v>
                </c:pt>
                <c:pt idx="156">
                  <c:v>790.11214700000005</c:v>
                </c:pt>
                <c:pt idx="157">
                  <c:v>790.30180700000005</c:v>
                </c:pt>
                <c:pt idx="158">
                  <c:v>790.49091299999998</c:v>
                </c:pt>
                <c:pt idx="159">
                  <c:v>790.67904599999997</c:v>
                </c:pt>
                <c:pt idx="160">
                  <c:v>790.861627</c:v>
                </c:pt>
                <c:pt idx="161">
                  <c:v>791.042507</c:v>
                </c:pt>
                <c:pt idx="162">
                  <c:v>791.22239500000001</c:v>
                </c:pt>
                <c:pt idx="163">
                  <c:v>791.39579000000003</c:v>
                </c:pt>
                <c:pt idx="164">
                  <c:v>791.56567700000005</c:v>
                </c:pt>
                <c:pt idx="165">
                  <c:v>791.73530200000005</c:v>
                </c:pt>
                <c:pt idx="166">
                  <c:v>791.90466600000002</c:v>
                </c:pt>
                <c:pt idx="167">
                  <c:v>792.07378800000004</c:v>
                </c:pt>
                <c:pt idx="168">
                  <c:v>792.24253399999998</c:v>
                </c:pt>
                <c:pt idx="169">
                  <c:v>792.42300699999998</c:v>
                </c:pt>
                <c:pt idx="170">
                  <c:v>792.60193300000003</c:v>
                </c:pt>
                <c:pt idx="171">
                  <c:v>792.77786800000001</c:v>
                </c:pt>
                <c:pt idx="172">
                  <c:v>792.95589800000005</c:v>
                </c:pt>
                <c:pt idx="173">
                  <c:v>793.12792000000002</c:v>
                </c:pt>
                <c:pt idx="174">
                  <c:v>793.29710399999999</c:v>
                </c:pt>
                <c:pt idx="175">
                  <c:v>793.45308299999999</c:v>
                </c:pt>
                <c:pt idx="176">
                  <c:v>793.59857699999998</c:v>
                </c:pt>
                <c:pt idx="177">
                  <c:v>793.73344199999997</c:v>
                </c:pt>
                <c:pt idx="178">
                  <c:v>793.86221</c:v>
                </c:pt>
                <c:pt idx="179">
                  <c:v>793.98271199999999</c:v>
                </c:pt>
                <c:pt idx="180">
                  <c:v>794.10030500000005</c:v>
                </c:pt>
                <c:pt idx="181">
                  <c:v>794.20548899999994</c:v>
                </c:pt>
                <c:pt idx="182">
                  <c:v>794.30049199999996</c:v>
                </c:pt>
                <c:pt idx="183">
                  <c:v>794.39238499999999</c:v>
                </c:pt>
                <c:pt idx="184">
                  <c:v>794.48366399999998</c:v>
                </c:pt>
                <c:pt idx="185">
                  <c:v>794.57350399999996</c:v>
                </c:pt>
                <c:pt idx="186">
                  <c:v>794.66101600000002</c:v>
                </c:pt>
                <c:pt idx="187">
                  <c:v>794.74196099999995</c:v>
                </c:pt>
                <c:pt idx="188">
                  <c:v>794.81613000000004</c:v>
                </c:pt>
                <c:pt idx="189">
                  <c:v>794.88113899999996</c:v>
                </c:pt>
                <c:pt idx="190">
                  <c:v>794.93858999999998</c:v>
                </c:pt>
                <c:pt idx="191">
                  <c:v>794.98931900000002</c:v>
                </c:pt>
                <c:pt idx="192">
                  <c:v>795.03731600000003</c:v>
                </c:pt>
                <c:pt idx="193">
                  <c:v>795.08162400000003</c:v>
                </c:pt>
                <c:pt idx="194">
                  <c:v>795.120812</c:v>
                </c:pt>
                <c:pt idx="195">
                  <c:v>795.15618099999995</c:v>
                </c:pt>
                <c:pt idx="196">
                  <c:v>795.18739000000005</c:v>
                </c:pt>
                <c:pt idx="197">
                  <c:v>795.21327900000006</c:v>
                </c:pt>
                <c:pt idx="198">
                  <c:v>795.23496999999998</c:v>
                </c:pt>
                <c:pt idx="199">
                  <c:v>795.25363000000004</c:v>
                </c:pt>
                <c:pt idx="200">
                  <c:v>795.26889700000004</c:v>
                </c:pt>
                <c:pt idx="201">
                  <c:v>795.28179699999998</c:v>
                </c:pt>
                <c:pt idx="202">
                  <c:v>795.292597</c:v>
                </c:pt>
                <c:pt idx="203">
                  <c:v>795.30219199999999</c:v>
                </c:pt>
                <c:pt idx="204">
                  <c:v>795.31098899999995</c:v>
                </c:pt>
                <c:pt idx="205">
                  <c:v>795.31772100000001</c:v>
                </c:pt>
                <c:pt idx="206">
                  <c:v>795.32426999999996</c:v>
                </c:pt>
                <c:pt idx="207">
                  <c:v>795.33018800000002</c:v>
                </c:pt>
                <c:pt idx="208">
                  <c:v>795.33538799999997</c:v>
                </c:pt>
                <c:pt idx="209">
                  <c:v>795.34056499999997</c:v>
                </c:pt>
                <c:pt idx="210">
                  <c:v>795.34524499999998</c:v>
                </c:pt>
                <c:pt idx="211">
                  <c:v>795.34986000000004</c:v>
                </c:pt>
                <c:pt idx="212">
                  <c:v>795.35371499999997</c:v>
                </c:pt>
                <c:pt idx="213">
                  <c:v>795.35647700000004</c:v>
                </c:pt>
                <c:pt idx="214">
                  <c:v>795.35852999999997</c:v>
                </c:pt>
                <c:pt idx="215">
                  <c:v>795.36015999999995</c:v>
                </c:pt>
                <c:pt idx="216">
                  <c:v>795.36133700000005</c:v>
                </c:pt>
                <c:pt idx="217">
                  <c:v>795.36220900000001</c:v>
                </c:pt>
                <c:pt idx="218">
                  <c:v>795.36295800000005</c:v>
                </c:pt>
                <c:pt idx="219">
                  <c:v>795.36378999999999</c:v>
                </c:pt>
                <c:pt idx="220">
                  <c:v>795.36461199999997</c:v>
                </c:pt>
              </c:numCache>
            </c:numRef>
          </c:yVal>
          <c:smooth val="0"/>
        </c:ser>
        <c:dLbls>
          <c:showLegendKey val="0"/>
          <c:showVal val="0"/>
          <c:showCatName val="0"/>
          <c:showSerName val="0"/>
          <c:showPercent val="0"/>
          <c:showBubbleSize val="0"/>
        </c:dLbls>
        <c:axId val="145185408"/>
        <c:axId val="145195776"/>
      </c:scatterChart>
      <c:valAx>
        <c:axId val="145185408"/>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45195776"/>
        <c:crosses val="autoZero"/>
        <c:crossBetween val="midCat"/>
      </c:valAx>
      <c:valAx>
        <c:axId val="145195776"/>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145185408"/>
        <c:crosses val="autoZero"/>
        <c:crossBetween val="midCat"/>
      </c:valAx>
    </c:plotArea>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Parcel 1 - Dry Area</a:t>
            </a:r>
          </a:p>
        </c:rich>
      </c:tx>
      <c:layout/>
      <c:overlay val="0"/>
    </c:title>
    <c:autoTitleDeleted val="0"/>
    <c:plotArea>
      <c:layout/>
      <c:scatterChart>
        <c:scatterStyle val="lineMarker"/>
        <c:varyColors val="0"/>
        <c:ser>
          <c:idx val="0"/>
          <c:order val="0"/>
          <c:tx>
            <c:v>Dry Area</c:v>
          </c:tx>
          <c:xVal>
            <c:numRef>
              <c:f>'Parcel 1 -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'Parcel 1 - Water'!$E$2:$E$222</c:f>
              <c:numCache>
                <c:formatCode>#,##0</c:formatCode>
                <c:ptCount val="221"/>
                <c:pt idx="0">
                  <c:v>795.3646</c:v>
                </c:pt>
                <c:pt idx="1">
                  <c:v>795.3646</c:v>
                </c:pt>
                <c:pt idx="2">
                  <c:v>795.3646</c:v>
                </c:pt>
                <c:pt idx="3">
                  <c:v>795.3646</c:v>
                </c:pt>
                <c:pt idx="4">
                  <c:v>795.3646</c:v>
                </c:pt>
                <c:pt idx="5">
                  <c:v>795.3646</c:v>
                </c:pt>
                <c:pt idx="6">
                  <c:v>795.3646</c:v>
                </c:pt>
                <c:pt idx="7">
                  <c:v>795.3646</c:v>
                </c:pt>
                <c:pt idx="8">
                  <c:v>795.3646</c:v>
                </c:pt>
                <c:pt idx="9">
                  <c:v>795.3646</c:v>
                </c:pt>
                <c:pt idx="10">
                  <c:v>795.3646</c:v>
                </c:pt>
                <c:pt idx="11">
                  <c:v>795.36438899999996</c:v>
                </c:pt>
                <c:pt idx="12">
                  <c:v>795.32643900000005</c:v>
                </c:pt>
                <c:pt idx="13">
                  <c:v>794.71309699999995</c:v>
                </c:pt>
                <c:pt idx="14">
                  <c:v>792.40388699999994</c:v>
                </c:pt>
                <c:pt idx="15">
                  <c:v>789.24897199999998</c:v>
                </c:pt>
                <c:pt idx="16">
                  <c:v>787.66677700000002</c:v>
                </c:pt>
                <c:pt idx="17">
                  <c:v>786.72353699999996</c:v>
                </c:pt>
                <c:pt idx="18">
                  <c:v>785.960736</c:v>
                </c:pt>
                <c:pt idx="19">
                  <c:v>785.14917600000001</c:v>
                </c:pt>
                <c:pt idx="20">
                  <c:v>784.33056099999999</c:v>
                </c:pt>
                <c:pt idx="21">
                  <c:v>783.28042700000003</c:v>
                </c:pt>
                <c:pt idx="22">
                  <c:v>777.943895</c:v>
                </c:pt>
                <c:pt idx="23">
                  <c:v>758.91497100000004</c:v>
                </c:pt>
                <c:pt idx="24">
                  <c:v>728.37052500000004</c:v>
                </c:pt>
                <c:pt idx="25">
                  <c:v>688.47145999999998</c:v>
                </c:pt>
                <c:pt idx="26">
                  <c:v>646.71588900000006</c:v>
                </c:pt>
                <c:pt idx="27">
                  <c:v>600.07933800000001</c:v>
                </c:pt>
                <c:pt idx="28">
                  <c:v>554.04129999999998</c:v>
                </c:pt>
                <c:pt idx="29">
                  <c:v>508.58078699999999</c:v>
                </c:pt>
                <c:pt idx="30">
                  <c:v>466.812344</c:v>
                </c:pt>
                <c:pt idx="31">
                  <c:v>432.30557099999999</c:v>
                </c:pt>
                <c:pt idx="32">
                  <c:v>405.47335900000002</c:v>
                </c:pt>
                <c:pt idx="33">
                  <c:v>383.45576399999999</c:v>
                </c:pt>
                <c:pt idx="34">
                  <c:v>365.68787900000001</c:v>
                </c:pt>
                <c:pt idx="35">
                  <c:v>350.096723</c:v>
                </c:pt>
                <c:pt idx="36">
                  <c:v>335.474535</c:v>
                </c:pt>
                <c:pt idx="37">
                  <c:v>321.42058500000002</c:v>
                </c:pt>
                <c:pt idx="38">
                  <c:v>307.807592</c:v>
                </c:pt>
                <c:pt idx="39">
                  <c:v>294.89377000000002</c:v>
                </c:pt>
                <c:pt idx="40">
                  <c:v>282.41172400000005</c:v>
                </c:pt>
                <c:pt idx="41">
                  <c:v>271.188987</c:v>
                </c:pt>
                <c:pt idx="42">
                  <c:v>261.45466899999997</c:v>
                </c:pt>
                <c:pt idx="43">
                  <c:v>252.20960700000001</c:v>
                </c:pt>
                <c:pt idx="44">
                  <c:v>242.91784399999995</c:v>
                </c:pt>
                <c:pt idx="45">
                  <c:v>234.30242699999997</c:v>
                </c:pt>
                <c:pt idx="46">
                  <c:v>225.798723</c:v>
                </c:pt>
                <c:pt idx="47">
                  <c:v>218.00760100000002</c:v>
                </c:pt>
                <c:pt idx="48">
                  <c:v>210.67451200000005</c:v>
                </c:pt>
                <c:pt idx="49">
                  <c:v>203.46393</c:v>
                </c:pt>
                <c:pt idx="50">
                  <c:v>196.63962300000003</c:v>
                </c:pt>
                <c:pt idx="51">
                  <c:v>190.03462000000002</c:v>
                </c:pt>
                <c:pt idx="52">
                  <c:v>183.20621300000005</c:v>
                </c:pt>
                <c:pt idx="53">
                  <c:v>176.93148299999996</c:v>
                </c:pt>
                <c:pt idx="54">
                  <c:v>171.04179799999997</c:v>
                </c:pt>
                <c:pt idx="55">
                  <c:v>165.67706399999997</c:v>
                </c:pt>
                <c:pt idx="56">
                  <c:v>160.66999299999998</c:v>
                </c:pt>
                <c:pt idx="57">
                  <c:v>155.84769200000005</c:v>
                </c:pt>
                <c:pt idx="58">
                  <c:v>150.81639199999995</c:v>
                </c:pt>
                <c:pt idx="59">
                  <c:v>145.96496300000001</c:v>
                </c:pt>
                <c:pt idx="60">
                  <c:v>140.91909599999997</c:v>
                </c:pt>
                <c:pt idx="61">
                  <c:v>136.10666200000003</c:v>
                </c:pt>
                <c:pt idx="62">
                  <c:v>131.65926999999999</c:v>
                </c:pt>
                <c:pt idx="63">
                  <c:v>127.60702800000001</c:v>
                </c:pt>
                <c:pt idx="64">
                  <c:v>123.57368899999994</c:v>
                </c:pt>
                <c:pt idx="65">
                  <c:v>119.663275</c:v>
                </c:pt>
                <c:pt idx="66">
                  <c:v>115.89202499999999</c:v>
                </c:pt>
                <c:pt idx="67">
                  <c:v>112.37758399999996</c:v>
                </c:pt>
                <c:pt idx="68">
                  <c:v>108.98695399999997</c:v>
                </c:pt>
                <c:pt idx="69">
                  <c:v>105.698849</c:v>
                </c:pt>
                <c:pt idx="70">
                  <c:v>102.72656199999994</c:v>
                </c:pt>
                <c:pt idx="71">
                  <c:v>99.973995999999943</c:v>
                </c:pt>
                <c:pt idx="72">
                  <c:v>97.42960000000005</c:v>
                </c:pt>
                <c:pt idx="73">
                  <c:v>95.123634000000038</c:v>
                </c:pt>
                <c:pt idx="74">
                  <c:v>92.958088999999973</c:v>
                </c:pt>
                <c:pt idx="75">
                  <c:v>90.883545000000026</c:v>
                </c:pt>
                <c:pt idx="76">
                  <c:v>88.939041999999972</c:v>
                </c:pt>
                <c:pt idx="77">
                  <c:v>87.052158999999961</c:v>
                </c:pt>
                <c:pt idx="78">
                  <c:v>85.204048999999941</c:v>
                </c:pt>
                <c:pt idx="79">
                  <c:v>83.345766000000026</c:v>
                </c:pt>
                <c:pt idx="80">
                  <c:v>81.521856999999954</c:v>
                </c:pt>
                <c:pt idx="81">
                  <c:v>79.659442000000013</c:v>
                </c:pt>
                <c:pt idx="82">
                  <c:v>77.897458000000029</c:v>
                </c:pt>
                <c:pt idx="83">
                  <c:v>76.206853000000024</c:v>
                </c:pt>
                <c:pt idx="84">
                  <c:v>74.567651999999953</c:v>
                </c:pt>
                <c:pt idx="85">
                  <c:v>72.917681000000016</c:v>
                </c:pt>
                <c:pt idx="86">
                  <c:v>71.218950999999947</c:v>
                </c:pt>
                <c:pt idx="87">
                  <c:v>69.471622000000025</c:v>
                </c:pt>
                <c:pt idx="88">
                  <c:v>67.672904000000017</c:v>
                </c:pt>
                <c:pt idx="89">
                  <c:v>65.826485000000048</c:v>
                </c:pt>
                <c:pt idx="90">
                  <c:v>63.930151000000023</c:v>
                </c:pt>
                <c:pt idx="91">
                  <c:v>62.02828199999999</c:v>
                </c:pt>
                <c:pt idx="92">
                  <c:v>60.151530999999977</c:v>
                </c:pt>
                <c:pt idx="93">
                  <c:v>58.405120000000011</c:v>
                </c:pt>
                <c:pt idx="94">
                  <c:v>56.729909000000021</c:v>
                </c:pt>
                <c:pt idx="95">
                  <c:v>55.102357999999981</c:v>
                </c:pt>
                <c:pt idx="96">
                  <c:v>53.476268000000005</c:v>
                </c:pt>
                <c:pt idx="97">
                  <c:v>51.795057000000043</c:v>
                </c:pt>
                <c:pt idx="98">
                  <c:v>50.144576000000029</c:v>
                </c:pt>
                <c:pt idx="99">
                  <c:v>48.622063000000026</c:v>
                </c:pt>
                <c:pt idx="100">
                  <c:v>47.186837999999966</c:v>
                </c:pt>
                <c:pt idx="101">
                  <c:v>45.777270000000044</c:v>
                </c:pt>
                <c:pt idx="102">
                  <c:v>44.444298000000003</c:v>
                </c:pt>
                <c:pt idx="103">
                  <c:v>43.157744999999977</c:v>
                </c:pt>
                <c:pt idx="104">
                  <c:v>41.859409000000028</c:v>
                </c:pt>
                <c:pt idx="105">
                  <c:v>40.565427</c:v>
                </c:pt>
                <c:pt idx="106">
                  <c:v>39.32756500000005</c:v>
                </c:pt>
                <c:pt idx="107">
                  <c:v>38.092562000000044</c:v>
                </c:pt>
                <c:pt idx="108">
                  <c:v>36.804173999999989</c:v>
                </c:pt>
                <c:pt idx="109">
                  <c:v>35.519683999999984</c:v>
                </c:pt>
                <c:pt idx="110">
                  <c:v>34.265789000000041</c:v>
                </c:pt>
                <c:pt idx="111">
                  <c:v>33.063803000000007</c:v>
                </c:pt>
                <c:pt idx="112">
                  <c:v>31.814784000000031</c:v>
                </c:pt>
                <c:pt idx="113">
                  <c:v>30.682326999999987</c:v>
                </c:pt>
                <c:pt idx="114">
                  <c:v>29.521515000000022</c:v>
                </c:pt>
                <c:pt idx="115">
                  <c:v>28.365268000000015</c:v>
                </c:pt>
                <c:pt idx="116">
                  <c:v>27.245964999999956</c:v>
                </c:pt>
                <c:pt idx="117">
                  <c:v>26.119290999999976</c:v>
                </c:pt>
                <c:pt idx="118">
                  <c:v>25.014675000000011</c:v>
                </c:pt>
                <c:pt idx="119">
                  <c:v>23.977526000000012</c:v>
                </c:pt>
                <c:pt idx="120">
                  <c:v>22.976480000000038</c:v>
                </c:pt>
                <c:pt idx="121">
                  <c:v>21.982253000000014</c:v>
                </c:pt>
                <c:pt idx="122">
                  <c:v>20.915139999999951</c:v>
                </c:pt>
                <c:pt idx="123">
                  <c:v>19.848146000000042</c:v>
                </c:pt>
                <c:pt idx="124">
                  <c:v>18.847909999999956</c:v>
                </c:pt>
                <c:pt idx="125">
                  <c:v>17.888760000000048</c:v>
                </c:pt>
                <c:pt idx="126">
                  <c:v>17.027903000000038</c:v>
                </c:pt>
                <c:pt idx="127">
                  <c:v>16.127863000000048</c:v>
                </c:pt>
                <c:pt idx="128">
                  <c:v>15.377475000000004</c:v>
                </c:pt>
                <c:pt idx="129">
                  <c:v>14.743243000000007</c:v>
                </c:pt>
                <c:pt idx="130">
                  <c:v>14.194301999999993</c:v>
                </c:pt>
                <c:pt idx="131">
                  <c:v>13.652379999999994</c:v>
                </c:pt>
                <c:pt idx="132">
                  <c:v>13.118339999999989</c:v>
                </c:pt>
                <c:pt idx="133">
                  <c:v>12.597807999999986</c:v>
                </c:pt>
                <c:pt idx="134">
                  <c:v>12.091826999999967</c:v>
                </c:pt>
                <c:pt idx="135">
                  <c:v>11.594868000000019</c:v>
                </c:pt>
                <c:pt idx="136">
                  <c:v>11.110435000000052</c:v>
                </c:pt>
                <c:pt idx="137">
                  <c:v>10.666748999999982</c:v>
                </c:pt>
                <c:pt idx="138">
                  <c:v>10.256680999999958</c:v>
                </c:pt>
                <c:pt idx="139">
                  <c:v>9.8658289999999624</c:v>
                </c:pt>
                <c:pt idx="140">
                  <c:v>9.4871620000000121</c:v>
                </c:pt>
                <c:pt idx="141">
                  <c:v>9.1189219999999978</c:v>
                </c:pt>
                <c:pt idx="142">
                  <c:v>8.768760000000043</c:v>
                </c:pt>
                <c:pt idx="143">
                  <c:v>8.4311519999999973</c:v>
                </c:pt>
                <c:pt idx="144">
                  <c:v>8.1203520000000253</c:v>
                </c:pt>
                <c:pt idx="145">
                  <c:v>7.8284559999999601</c:v>
                </c:pt>
                <c:pt idx="146">
                  <c:v>7.5448930000000018</c:v>
                </c:pt>
                <c:pt idx="147">
                  <c:v>7.2771920000000136</c:v>
                </c:pt>
                <c:pt idx="148">
                  <c:v>7.0105750000000171</c:v>
                </c:pt>
                <c:pt idx="149">
                  <c:v>6.7506819999999834</c:v>
                </c:pt>
                <c:pt idx="150">
                  <c:v>6.5054410000000189</c:v>
                </c:pt>
                <c:pt idx="151">
                  <c:v>6.2750810000000001</c:v>
                </c:pt>
                <c:pt idx="152">
                  <c:v>6.0613959999999452</c:v>
                </c:pt>
                <c:pt idx="153">
                  <c:v>5.8536830000000464</c:v>
                </c:pt>
                <c:pt idx="154">
                  <c:v>5.6486169999999447</c:v>
                </c:pt>
                <c:pt idx="155">
                  <c:v>5.4475039999999808</c:v>
                </c:pt>
                <c:pt idx="156">
                  <c:v>5.2524529999999459</c:v>
                </c:pt>
                <c:pt idx="157">
                  <c:v>5.0627929999999424</c:v>
                </c:pt>
                <c:pt idx="158">
                  <c:v>4.8736870000000181</c:v>
                </c:pt>
                <c:pt idx="159">
                  <c:v>4.6855540000000246</c:v>
                </c:pt>
                <c:pt idx="160">
                  <c:v>4.5029729999999972</c:v>
                </c:pt>
                <c:pt idx="161">
                  <c:v>4.3220929999999953</c:v>
                </c:pt>
                <c:pt idx="162">
                  <c:v>4.1422049999999899</c:v>
                </c:pt>
                <c:pt idx="163">
                  <c:v>3.9688099999999622</c:v>
                </c:pt>
                <c:pt idx="164">
                  <c:v>3.7989229999999452</c:v>
                </c:pt>
                <c:pt idx="165">
                  <c:v>3.6292979999999488</c:v>
                </c:pt>
                <c:pt idx="166">
                  <c:v>3.4599339999999756</c:v>
                </c:pt>
                <c:pt idx="167">
                  <c:v>3.2908119999999599</c:v>
                </c:pt>
                <c:pt idx="168">
                  <c:v>3.122066000000018</c:v>
                </c:pt>
                <c:pt idx="169">
                  <c:v>2.9415930000000117</c:v>
                </c:pt>
                <c:pt idx="170">
                  <c:v>2.7626669999999649</c:v>
                </c:pt>
                <c:pt idx="171">
                  <c:v>2.5867319999999836</c:v>
                </c:pt>
                <c:pt idx="172">
                  <c:v>2.4087019999999484</c:v>
                </c:pt>
                <c:pt idx="173">
                  <c:v>2.2366799999999785</c:v>
                </c:pt>
                <c:pt idx="174">
                  <c:v>2.0674960000000056</c:v>
                </c:pt>
                <c:pt idx="175">
                  <c:v>1.9115170000000035</c:v>
                </c:pt>
                <c:pt idx="176">
                  <c:v>1.7660230000000183</c:v>
                </c:pt>
                <c:pt idx="177">
                  <c:v>1.6311580000000276</c:v>
                </c:pt>
                <c:pt idx="178">
                  <c:v>1.5023899999999912</c:v>
                </c:pt>
                <c:pt idx="179">
                  <c:v>1.3818880000000036</c:v>
                </c:pt>
                <c:pt idx="180">
                  <c:v>1.2642949999999473</c:v>
                </c:pt>
                <c:pt idx="181">
                  <c:v>1.1591110000000526</c:v>
                </c:pt>
                <c:pt idx="182">
                  <c:v>1.0641080000000329</c:v>
                </c:pt>
                <c:pt idx="183">
                  <c:v>0.9722150000000056</c:v>
                </c:pt>
                <c:pt idx="184">
                  <c:v>0.8809360000000197</c:v>
                </c:pt>
                <c:pt idx="185">
                  <c:v>0.79109600000003866</c:v>
                </c:pt>
                <c:pt idx="186">
                  <c:v>0.703583999999978</c:v>
                </c:pt>
                <c:pt idx="187">
                  <c:v>0.62263900000004924</c:v>
                </c:pt>
                <c:pt idx="188">
                  <c:v>0.54846999999995205</c:v>
                </c:pt>
                <c:pt idx="189">
                  <c:v>0.48346100000003389</c:v>
                </c:pt>
                <c:pt idx="190">
                  <c:v>0.42601000000001932</c:v>
                </c:pt>
                <c:pt idx="191">
                  <c:v>0.37528099999997266</c:v>
                </c:pt>
                <c:pt idx="192">
                  <c:v>0.32728399999996327</c:v>
                </c:pt>
                <c:pt idx="193">
                  <c:v>0.28297599999996237</c:v>
                </c:pt>
                <c:pt idx="194">
                  <c:v>0.24378799999999501</c:v>
                </c:pt>
                <c:pt idx="195">
                  <c:v>0.20841900000004898</c:v>
                </c:pt>
                <c:pt idx="196">
                  <c:v>0.17720999999994547</c:v>
                </c:pt>
                <c:pt idx="197">
                  <c:v>0.15132099999993898</c:v>
                </c:pt>
                <c:pt idx="198">
                  <c:v>0.12963000000002012</c:v>
                </c:pt>
                <c:pt idx="199">
                  <c:v>0.11096999999995205</c:v>
                </c:pt>
                <c:pt idx="200">
                  <c:v>9.5702999999957683E-2</c:v>
                </c:pt>
                <c:pt idx="201">
                  <c:v>8.2803000000012617E-2</c:v>
                </c:pt>
                <c:pt idx="202">
                  <c:v>7.2002999999995154E-2</c:v>
                </c:pt>
                <c:pt idx="203">
                  <c:v>6.2408000000004904E-2</c:v>
                </c:pt>
                <c:pt idx="204">
                  <c:v>5.3611000000046261E-2</c:v>
                </c:pt>
                <c:pt idx="205">
                  <c:v>4.6878999999989901E-2</c:v>
                </c:pt>
                <c:pt idx="206">
                  <c:v>4.0330000000039945E-2</c:v>
                </c:pt>
                <c:pt idx="207">
                  <c:v>3.4411999999974796E-2</c:v>
                </c:pt>
                <c:pt idx="208">
                  <c:v>2.9212000000029548E-2</c:v>
                </c:pt>
                <c:pt idx="209">
                  <c:v>2.403500000002623E-2</c:v>
                </c:pt>
                <c:pt idx="210">
                  <c:v>1.9355000000018663E-2</c:v>
                </c:pt>
                <c:pt idx="211">
                  <c:v>1.4739999999960673E-2</c:v>
                </c:pt>
                <c:pt idx="212">
                  <c:v>1.0885000000030232E-2</c:v>
                </c:pt>
                <c:pt idx="213">
                  <c:v>8.1229999999550273E-3</c:v>
                </c:pt>
                <c:pt idx="214">
                  <c:v>6.0700000000224463E-3</c:v>
                </c:pt>
                <c:pt idx="215">
                  <c:v>4.4400000000450746E-3</c:v>
                </c:pt>
                <c:pt idx="216">
                  <c:v>3.2629999999471693E-3</c:v>
                </c:pt>
                <c:pt idx="217">
                  <c:v>2.3909999999887077E-3</c:v>
                </c:pt>
                <c:pt idx="218">
                  <c:v>1.6419999999470747E-3</c:v>
                </c:pt>
                <c:pt idx="219">
                  <c:v>8.1000000000130967E-4</c:v>
                </c:pt>
                <c:pt idx="220">
                  <c:v>-1.1999999969702912E-5</c:v>
                </c:pt>
              </c:numCache>
            </c:numRef>
          </c:yVal>
          <c:smooth val="0"/>
        </c:ser>
        <c:dLbls>
          <c:showLegendKey val="0"/>
          <c:showVal val="0"/>
          <c:showCatName val="0"/>
          <c:showSerName val="0"/>
          <c:showPercent val="0"/>
          <c:showBubbleSize val="0"/>
        </c:dLbls>
        <c:axId val="150877312"/>
        <c:axId val="151056384"/>
      </c:scatterChart>
      <c:valAx>
        <c:axId val="150877312"/>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51056384"/>
        <c:crosses val="autoZero"/>
        <c:crossBetween val="midCat"/>
      </c:valAx>
      <c:valAx>
        <c:axId val="151056384"/>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150877312"/>
        <c:crosses val="autoZero"/>
        <c:crossBetween val="midCat"/>
      </c:valAx>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Parcel 1 - Mean Depth</a:t>
            </a:r>
          </a:p>
        </c:rich>
      </c:tx>
      <c:layout/>
      <c:overlay val="0"/>
    </c:title>
    <c:autoTitleDeleted val="0"/>
    <c:plotArea>
      <c:layout/>
      <c:scatterChart>
        <c:scatterStyle val="lineMarker"/>
        <c:varyColors val="0"/>
        <c:ser>
          <c:idx val="0"/>
          <c:order val="0"/>
          <c:tx>
            <c:v>Mean Depth</c:v>
          </c:tx>
          <c:xVal>
            <c:numRef>
              <c:f>'Parcel 1 -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'Parcel 1 - Water'!$F$2:$F$222</c:f>
              <c:numCache>
                <c:formatCode>#,##0.00</c:formatCode>
                <c:ptCount val="221"/>
                <c:pt idx="0">
                  <c:v>0</c:v>
                </c:pt>
                <c:pt idx="1">
                  <c:v>0</c:v>
                </c:pt>
                <c:pt idx="2">
                  <c:v>0</c:v>
                </c:pt>
                <c:pt idx="3">
                  <c:v>0</c:v>
                </c:pt>
                <c:pt idx="4">
                  <c:v>0</c:v>
                </c:pt>
                <c:pt idx="5">
                  <c:v>0</c:v>
                </c:pt>
                <c:pt idx="6">
                  <c:v>0</c:v>
                </c:pt>
                <c:pt idx="7">
                  <c:v>0</c:v>
                </c:pt>
                <c:pt idx="8">
                  <c:v>0</c:v>
                </c:pt>
                <c:pt idx="9">
                  <c:v>0</c:v>
                </c:pt>
                <c:pt idx="10">
                  <c:v>0</c:v>
                </c:pt>
                <c:pt idx="11">
                  <c:v>9.4786729857819895E-3</c:v>
                </c:pt>
                <c:pt idx="12">
                  <c:v>2.0754173108671156E-2</c:v>
                </c:pt>
                <c:pt idx="13">
                  <c:v>3.6474122145254889E-2</c:v>
                </c:pt>
                <c:pt idx="14">
                  <c:v>6.0083500156887883E-2</c:v>
                </c:pt>
                <c:pt idx="15">
                  <c:v>0.10277374621216333</c:v>
                </c:pt>
                <c:pt idx="16">
                  <c:v>0.17001495098029665</c:v>
                </c:pt>
                <c:pt idx="17">
                  <c:v>0.24334980545796273</c:v>
                </c:pt>
                <c:pt idx="18">
                  <c:v>0.31667918634297559</c:v>
                </c:pt>
                <c:pt idx="19">
                  <c:v>0.38455838935319769</c:v>
                </c:pt>
                <c:pt idx="20">
                  <c:v>0.44962302562098977</c:v>
                </c:pt>
                <c:pt idx="21">
                  <c:v>0.50313157549134724</c:v>
                </c:pt>
                <c:pt idx="22">
                  <c:v>0.42699850551398466</c:v>
                </c:pt>
                <c:pt idx="23">
                  <c:v>0.27261986672072847</c:v>
                </c:pt>
                <c:pt idx="24">
                  <c:v>0.22325011577516374</c:v>
                </c:pt>
                <c:pt idx="25">
                  <c:v>0.22001778598701469</c:v>
                </c:pt>
                <c:pt idx="26">
                  <c:v>0.24362293326579876</c:v>
                </c:pt>
                <c:pt idx="27">
                  <c:v>0.27297562782797202</c:v>
                </c:pt>
                <c:pt idx="28">
                  <c:v>0.31131727437839612</c:v>
                </c:pt>
                <c:pt idx="29">
                  <c:v>0.35396140018544214</c:v>
                </c:pt>
                <c:pt idx="30">
                  <c:v>0.40282945736339731</c:v>
                </c:pt>
                <c:pt idx="31">
                  <c:v>0.46004730817478168</c:v>
                </c:pt>
                <c:pt idx="32">
                  <c:v>0.52512846524808188</c:v>
                </c:pt>
                <c:pt idx="33">
                  <c:v>0.59447863604460283</c:v>
                </c:pt>
                <c:pt idx="34">
                  <c:v>0.66787330561480429</c:v>
                </c:pt>
                <c:pt idx="35">
                  <c:v>0.742732388934493</c:v>
                </c:pt>
                <c:pt idx="36">
                  <c:v>0.81751764739688393</c:v>
                </c:pt>
                <c:pt idx="37">
                  <c:v>0.8917839272640673</c:v>
                </c:pt>
                <c:pt idx="38">
                  <c:v>0.96549769211808767</c:v>
                </c:pt>
                <c:pt idx="39">
                  <c:v>1.0392822774506159</c:v>
                </c:pt>
                <c:pt idx="40">
                  <c:v>1.1127859452726805</c:v>
                </c:pt>
                <c:pt idx="41">
                  <c:v>1.1879062523269277</c:v>
                </c:pt>
                <c:pt idx="42">
                  <c:v>1.2653439948844105</c:v>
                </c:pt>
                <c:pt idx="43">
                  <c:v>1.3429348407002495</c:v>
                </c:pt>
                <c:pt idx="44">
                  <c:v>1.4194932606319801</c:v>
                </c:pt>
                <c:pt idx="45">
                  <c:v>1.496914437323865</c:v>
                </c:pt>
                <c:pt idx="46">
                  <c:v>1.5737974327419197</c:v>
                </c:pt>
                <c:pt idx="47">
                  <c:v>1.6518718014190039</c:v>
                </c:pt>
                <c:pt idx="48">
                  <c:v>1.7305240088147349</c:v>
                </c:pt>
                <c:pt idx="49">
                  <c:v>1.8088145397774258</c:v>
                </c:pt>
                <c:pt idx="50">
                  <c:v>1.8876222964053828</c:v>
                </c:pt>
                <c:pt idx="51">
                  <c:v>1.9664564887402405</c:v>
                </c:pt>
                <c:pt idx="52">
                  <c:v>2.0439447691500794</c:v>
                </c:pt>
                <c:pt idx="53">
                  <c:v>2.1227056102171837</c:v>
                </c:pt>
                <c:pt idx="54">
                  <c:v>2.2022048507528318</c:v>
                </c:pt>
                <c:pt idx="55">
                  <c:v>2.2830125940431509</c:v>
                </c:pt>
                <c:pt idx="56">
                  <c:v>2.3646074670365049</c:v>
                </c:pt>
                <c:pt idx="57">
                  <c:v>2.4463984695772893</c:v>
                </c:pt>
                <c:pt idx="58">
                  <c:v>2.5269149922142051</c:v>
                </c:pt>
                <c:pt idx="59">
                  <c:v>2.6076722090930273</c:v>
                </c:pt>
                <c:pt idx="60">
                  <c:v>2.687194408474384</c:v>
                </c:pt>
                <c:pt idx="61">
                  <c:v>2.7672176804339066</c:v>
                </c:pt>
                <c:pt idx="62">
                  <c:v>2.8483580341293928</c:v>
                </c:pt>
                <c:pt idx="63">
                  <c:v>2.9307824247330285</c:v>
                </c:pt>
                <c:pt idx="64">
                  <c:v>3.0128868221618434</c:v>
                </c:pt>
                <c:pt idx="65">
                  <c:v>3.0951688884138271</c:v>
                </c:pt>
                <c:pt idx="66">
                  <c:v>3.1777142852307172</c:v>
                </c:pt>
                <c:pt idx="67">
                  <c:v>3.2611160034116957</c:v>
                </c:pt>
                <c:pt idx="68">
                  <c:v>3.3447593921204128</c:v>
                </c:pt>
                <c:pt idx="69">
                  <c:v>3.4285872548715273</c:v>
                </c:pt>
                <c:pt idx="70">
                  <c:v>3.5136785903750782</c:v>
                </c:pt>
                <c:pt idx="71">
                  <c:v>3.5995882049622856</c:v>
                </c:pt>
                <c:pt idx="72">
                  <c:v>3.6863052433249517</c:v>
                </c:pt>
                <c:pt idx="73">
                  <c:v>3.7740209903686215</c:v>
                </c:pt>
                <c:pt idx="74">
                  <c:v>3.8622551008784711</c:v>
                </c:pt>
                <c:pt idx="75">
                  <c:v>3.9507524996538059</c:v>
                </c:pt>
                <c:pt idx="76">
                  <c:v>4.0397591730394327</c:v>
                </c:pt>
                <c:pt idx="77">
                  <c:v>4.1288806404008938</c:v>
                </c:pt>
                <c:pt idx="78">
                  <c:v>4.218023107284651</c:v>
                </c:pt>
                <c:pt idx="79">
                  <c:v>4.306900699202572</c:v>
                </c:pt>
                <c:pt idx="80">
                  <c:v>4.3957907196935668</c:v>
                </c:pt>
                <c:pt idx="81">
                  <c:v>4.484245589298939</c:v>
                </c:pt>
                <c:pt idx="82">
                  <c:v>4.5731377786217839</c:v>
                </c:pt>
                <c:pt idx="83">
                  <c:v>4.6622961832600547</c:v>
                </c:pt>
                <c:pt idx="84">
                  <c:v>4.7516074721226484</c:v>
                </c:pt>
                <c:pt idx="85">
                  <c:v>4.8406651534214653</c:v>
                </c:pt>
                <c:pt idx="86">
                  <c:v>4.9292150355791202</c:v>
                </c:pt>
                <c:pt idx="87">
                  <c:v>5.0172511215558284</c:v>
                </c:pt>
                <c:pt idx="88">
                  <c:v>5.1047494391086197</c:v>
                </c:pt>
                <c:pt idx="89">
                  <c:v>5.1917272026287486</c:v>
                </c:pt>
                <c:pt idx="90">
                  <c:v>5.2781498961091451</c:v>
                </c:pt>
                <c:pt idx="91">
                  <c:v>5.3643419975826152</c:v>
                </c:pt>
                <c:pt idx="92">
                  <c:v>5.4505368198235873</c:v>
                </c:pt>
                <c:pt idx="93">
                  <c:v>5.5375234890797529</c:v>
                </c:pt>
                <c:pt idx="94">
                  <c:v>5.62487188270988</c:v>
                </c:pt>
                <c:pt idx="95">
                  <c:v>5.7124057152708323</c:v>
                </c:pt>
                <c:pt idx="96">
                  <c:v>5.7997934384551018</c:v>
                </c:pt>
                <c:pt idx="97">
                  <c:v>5.8865842357397371</c:v>
                </c:pt>
                <c:pt idx="98">
                  <c:v>5.9734499136324875</c:v>
                </c:pt>
                <c:pt idx="99">
                  <c:v>6.0611863215715003</c:v>
                </c:pt>
                <c:pt idx="100">
                  <c:v>6.1494741138804381</c:v>
                </c:pt>
                <c:pt idx="101">
                  <c:v>6.2378298936829681</c:v>
                </c:pt>
                <c:pt idx="102">
                  <c:v>6.3266790008828391</c:v>
                </c:pt>
                <c:pt idx="103">
                  <c:v>6.4157836237746064</c:v>
                </c:pt>
                <c:pt idx="104">
                  <c:v>6.504646445096621</c:v>
                </c:pt>
                <c:pt idx="105">
                  <c:v>6.5934217577633722</c:v>
                </c:pt>
                <c:pt idx="106">
                  <c:v>6.6825588947504402</c:v>
                </c:pt>
                <c:pt idx="107">
                  <c:v>6.7715863212686065</c:v>
                </c:pt>
                <c:pt idx="108">
                  <c:v>6.8600086329839725</c:v>
                </c:pt>
                <c:pt idx="109">
                  <c:v>6.9483337992091005</c:v>
                </c:pt>
                <c:pt idx="110">
                  <c:v>7.0368109378113326</c:v>
                </c:pt>
                <c:pt idx="111">
                  <c:v>7.1256429986390275</c:v>
                </c:pt>
                <c:pt idx="112">
                  <c:v>7.2139090516132089</c:v>
                </c:pt>
                <c:pt idx="113">
                  <c:v>7.3031584334896698</c:v>
                </c:pt>
                <c:pt idx="114">
                  <c:v>7.3920213381570203</c:v>
                </c:pt>
                <c:pt idx="115">
                  <c:v>7.4808084995828912</c:v>
                </c:pt>
                <c:pt idx="116">
                  <c:v>7.5698388127245471</c:v>
                </c:pt>
                <c:pt idx="117">
                  <c:v>7.6586820537894242</c:v>
                </c:pt>
                <c:pt idx="118">
                  <c:v>7.7476330474102397</c:v>
                </c:pt>
                <c:pt idx="119">
                  <c:v>7.8371529583084509</c:v>
                </c:pt>
                <c:pt idx="120">
                  <c:v>7.9269338800809113</c:v>
                </c:pt>
                <c:pt idx="121">
                  <c:v>8.016682373278945</c:v>
                </c:pt>
                <c:pt idx="122">
                  <c:v>8.1055669262136227</c:v>
                </c:pt>
                <c:pt idx="123">
                  <c:v>8.1943450512527747</c:v>
                </c:pt>
                <c:pt idx="124">
                  <c:v>8.2837244219438464</c:v>
                </c:pt>
                <c:pt idx="125">
                  <c:v>8.3734454809553966</c:v>
                </c:pt>
                <c:pt idx="126">
                  <c:v>8.4641306884185106</c:v>
                </c:pt>
                <c:pt idx="127">
                  <c:v>8.5542979296162223</c:v>
                </c:pt>
                <c:pt idx="128">
                  <c:v>8.64602644050054</c:v>
                </c:pt>
                <c:pt idx="129">
                  <c:v>8.7389627042960853</c:v>
                </c:pt>
                <c:pt idx="130">
                  <c:v>8.8327890188164844</c:v>
                </c:pt>
                <c:pt idx="131">
                  <c:v>8.9266288583796225</c:v>
                </c:pt>
                <c:pt idx="132">
                  <c:v>9.0204992977531138</c:v>
                </c:pt>
                <c:pt idx="133">
                  <c:v>9.114465908512889</c:v>
                </c:pt>
                <c:pt idx="134">
                  <c:v>9.2085455790507869</c:v>
                </c:pt>
                <c:pt idx="135">
                  <c:v>9.302675653721213</c:v>
                </c:pt>
                <c:pt idx="136">
                  <c:v>9.3968976932369888</c:v>
                </c:pt>
                <c:pt idx="137">
                  <c:v>9.4915587018728811</c:v>
                </c:pt>
                <c:pt idx="138">
                  <c:v>9.5865768257522816</c:v>
                </c:pt>
                <c:pt idx="139">
                  <c:v>9.6817834142734771</c:v>
                </c:pt>
                <c:pt idx="140">
                  <c:v>9.7770961087191814</c:v>
                </c:pt>
                <c:pt idx="141">
                  <c:v>9.8724943731900545</c:v>
                </c:pt>
                <c:pt idx="142">
                  <c:v>9.9680753968899705</c:v>
                </c:pt>
                <c:pt idx="143">
                  <c:v>10.063779514173097</c:v>
                </c:pt>
                <c:pt idx="144">
                  <c:v>10.159788717821156</c:v>
                </c:pt>
                <c:pt idx="145">
                  <c:v>10.25600719349333</c:v>
                </c:pt>
                <c:pt idx="146">
                  <c:v>10.352300948470688</c:v>
                </c:pt>
                <c:pt idx="147">
                  <c:v>10.448764156627663</c:v>
                </c:pt>
                <c:pt idx="148">
                  <c:v>10.545213575842402</c:v>
                </c:pt>
                <c:pt idx="149">
                  <c:v>10.641724112964488</c:v>
                </c:pt>
                <c:pt idx="150">
                  <c:v>10.738403242650314</c:v>
                </c:pt>
                <c:pt idx="151">
                  <c:v>10.8352563037908</c:v>
                </c:pt>
                <c:pt idx="152">
                  <c:v>10.932315341266497</c:v>
                </c:pt>
                <c:pt idx="153">
                  <c:v>11.029431567695474</c:v>
                </c:pt>
                <c:pt idx="154">
                  <c:v>11.12655939242906</c:v>
                </c:pt>
                <c:pt idx="155">
                  <c:v>11.223717776074061</c:v>
                </c:pt>
                <c:pt idx="156">
                  <c:v>11.320938552790025</c:v>
                </c:pt>
                <c:pt idx="157">
                  <c:v>11.418216452338189</c:v>
                </c:pt>
                <c:pt idx="158">
                  <c:v>11.515478116571343</c:v>
                </c:pt>
                <c:pt idx="159">
                  <c:v>11.61273304819564</c:v>
                </c:pt>
                <c:pt idx="160">
                  <c:v>11.710044007483498</c:v>
                </c:pt>
                <c:pt idx="161">
                  <c:v>11.807361542961939</c:v>
                </c:pt>
                <c:pt idx="162">
                  <c:v>11.904668427642269</c:v>
                </c:pt>
                <c:pt idx="163">
                  <c:v>12.002053613401204</c:v>
                </c:pt>
                <c:pt idx="164">
                  <c:v>12.099471169970903</c:v>
                </c:pt>
                <c:pt idx="165">
                  <c:v>12.196873890309364</c:v>
                </c:pt>
                <c:pt idx="166">
                  <c:v>12.294258766243965</c:v>
                </c:pt>
                <c:pt idx="167">
                  <c:v>12.391627514632511</c:v>
                </c:pt>
                <c:pt idx="168">
                  <c:v>12.488985564867439</c:v>
                </c:pt>
                <c:pt idx="169">
                  <c:v>12.586138829762675</c:v>
                </c:pt>
                <c:pt idx="170">
                  <c:v>12.683293464791488</c:v>
                </c:pt>
                <c:pt idx="171">
                  <c:v>12.780472530799761</c:v>
                </c:pt>
                <c:pt idx="172">
                  <c:v>12.87759872239452</c:v>
                </c:pt>
                <c:pt idx="173">
                  <c:v>12.974801914677268</c:v>
                </c:pt>
                <c:pt idx="174">
                  <c:v>13.072031252492762</c:v>
                </c:pt>
                <c:pt idx="175">
                  <c:v>13.169457897235242</c:v>
                </c:pt>
                <c:pt idx="176">
                  <c:v>13.267041126511497</c:v>
                </c:pt>
                <c:pt idx="177">
                  <c:v>13.364783968621042</c:v>
                </c:pt>
                <c:pt idx="178">
                  <c:v>13.462614228733724</c:v>
                </c:pt>
                <c:pt idx="179">
                  <c:v>13.560569890594797</c:v>
                </c:pt>
                <c:pt idx="180">
                  <c:v>13.658558936077979</c:v>
                </c:pt>
                <c:pt idx="181">
                  <c:v>13.7567500078056</c:v>
                </c:pt>
                <c:pt idx="182">
                  <c:v>13.855102354638854</c:v>
                </c:pt>
                <c:pt idx="183">
                  <c:v>13.953498631535849</c:v>
                </c:pt>
                <c:pt idx="184">
                  <c:v>14.051893293554238</c:v>
                </c:pt>
                <c:pt idx="185">
                  <c:v>14.150301494322168</c:v>
                </c:pt>
                <c:pt idx="186">
                  <c:v>14.248741902547287</c:v>
                </c:pt>
                <c:pt idx="187">
                  <c:v>14.347288664175618</c:v>
                </c:pt>
                <c:pt idx="188">
                  <c:v>14.445948946707963</c:v>
                </c:pt>
                <c:pt idx="189">
                  <c:v>14.544768410966158</c:v>
                </c:pt>
                <c:pt idx="190">
                  <c:v>14.64371774176921</c:v>
                </c:pt>
                <c:pt idx="191">
                  <c:v>14.74278460588978</c:v>
                </c:pt>
                <c:pt idx="192">
                  <c:v>14.841894404865897</c:v>
                </c:pt>
                <c:pt idx="193">
                  <c:v>14.941067674581294</c:v>
                </c:pt>
                <c:pt idx="194">
                  <c:v>15.040332524964771</c:v>
                </c:pt>
                <c:pt idx="195">
                  <c:v>15.139664052991876</c:v>
                </c:pt>
                <c:pt idx="196">
                  <c:v>15.239071009413264</c:v>
                </c:pt>
                <c:pt idx="197">
                  <c:v>15.338575734472863</c:v>
                </c:pt>
                <c:pt idx="198">
                  <c:v>15.438157957263876</c:v>
                </c:pt>
                <c:pt idx="199">
                  <c:v>15.537796583210817</c:v>
                </c:pt>
                <c:pt idx="200">
                  <c:v>15.637499920985844</c:v>
                </c:pt>
                <c:pt idx="201">
                  <c:v>15.737246938395598</c:v>
                </c:pt>
                <c:pt idx="202">
                  <c:v>15.837034287143</c:v>
                </c:pt>
                <c:pt idx="203">
                  <c:v>15.936844701919291</c:v>
                </c:pt>
                <c:pt idx="204">
                  <c:v>16.036669156346839</c:v>
                </c:pt>
                <c:pt idx="205">
                  <c:v>16.136533731278448</c:v>
                </c:pt>
                <c:pt idx="206">
                  <c:v>16.23640123166366</c:v>
                </c:pt>
                <c:pt idx="207">
                  <c:v>16.336280927136141</c:v>
                </c:pt>
                <c:pt idx="208">
                  <c:v>16.436174449463831</c:v>
                </c:pt>
                <c:pt idx="209">
                  <c:v>16.536068428749136</c:v>
                </c:pt>
                <c:pt idx="210">
                  <c:v>16.635971612554243</c:v>
                </c:pt>
                <c:pt idx="211">
                  <c:v>16.735875374391842</c:v>
                </c:pt>
                <c:pt idx="212">
                  <c:v>16.835794570972741</c:v>
                </c:pt>
                <c:pt idx="213">
                  <c:v>16.93573629123787</c:v>
                </c:pt>
                <c:pt idx="214">
                  <c:v>17.035692606452589</c:v>
                </c:pt>
                <c:pt idx="215">
                  <c:v>17.135657922569319</c:v>
                </c:pt>
                <c:pt idx="216">
                  <c:v>17.2356327084076</c:v>
                </c:pt>
                <c:pt idx="217">
                  <c:v>17.335614093779505</c:v>
                </c:pt>
                <c:pt idx="218">
                  <c:v>17.435598462959849</c:v>
                </c:pt>
                <c:pt idx="219">
                  <c:v>17.535580266987008</c:v>
                </c:pt>
                <c:pt idx="220">
                  <c:v>17.635562141404399</c:v>
                </c:pt>
              </c:numCache>
            </c:numRef>
          </c:yVal>
          <c:smooth val="0"/>
        </c:ser>
        <c:dLbls>
          <c:showLegendKey val="0"/>
          <c:showVal val="0"/>
          <c:showCatName val="0"/>
          <c:showSerName val="0"/>
          <c:showPercent val="0"/>
          <c:showBubbleSize val="0"/>
        </c:dLbls>
        <c:axId val="151927808"/>
        <c:axId val="151958272"/>
      </c:scatterChart>
      <c:valAx>
        <c:axId val="151927808"/>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51958272"/>
        <c:crosses val="autoZero"/>
        <c:crossBetween val="midCat"/>
      </c:valAx>
      <c:valAx>
        <c:axId val="151958272"/>
        <c:scaling>
          <c:orientation val="minMax"/>
        </c:scaling>
        <c:delete val="0"/>
        <c:axPos val="l"/>
        <c:majorGridlines/>
        <c:title>
          <c:tx>
            <c:rich>
              <a:bodyPr rot="-5400000" vert="horz"/>
              <a:lstStyle/>
              <a:p>
                <a:pPr>
                  <a:defRPr/>
                </a:pPr>
                <a:r>
                  <a:rPr lang="en-US"/>
                  <a:t>feet</a:t>
                </a:r>
              </a:p>
            </c:rich>
          </c:tx>
          <c:layout/>
          <c:overlay val="0"/>
        </c:title>
        <c:numFmt formatCode="#,##0.0" sourceLinked="0"/>
        <c:majorTickMark val="out"/>
        <c:minorTickMark val="none"/>
        <c:tickLblPos val="nextTo"/>
        <c:crossAx val="151927808"/>
        <c:crosses val="autoZero"/>
        <c:crossBetween val="midCat"/>
      </c:valAx>
    </c:plotArea>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All Parcels - Habitat Area</a:t>
            </a:r>
          </a:p>
        </c:rich>
      </c:tx>
      <c:layout/>
      <c:overlay val="0"/>
    </c:title>
    <c:autoTitleDeleted val="0"/>
    <c:plotArea>
      <c:layout/>
      <c:scatterChart>
        <c:scatterStyle val="lineMarker"/>
        <c:varyColors val="0"/>
        <c:ser>
          <c:idx val="0"/>
          <c:order val="0"/>
          <c:tx>
            <c:v>None</c:v>
          </c:tx>
          <c:xVal>
            <c:numRef>
              <c:f>'All Parcels - Habitat'!$A$3:$A$224</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Habitat'!$C$3:$C$223</c:f>
              <c:numCache>
                <c:formatCode>#,##0</c:formatCode>
                <c:ptCount val="2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numCache>
            </c:numRef>
          </c:yVal>
          <c:smooth val="0"/>
        </c:ser>
        <c:dLbls>
          <c:showLegendKey val="0"/>
          <c:showVal val="0"/>
          <c:showCatName val="0"/>
          <c:showSerName val="0"/>
          <c:showPercent val="0"/>
          <c:showBubbleSize val="0"/>
        </c:dLbls>
        <c:axId val="94502272"/>
        <c:axId val="95126656"/>
      </c:scatterChart>
      <c:valAx>
        <c:axId val="94502272"/>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95126656"/>
        <c:crosses val="autoZero"/>
        <c:crossBetween val="midCat"/>
      </c:valAx>
      <c:valAx>
        <c:axId val="95126656"/>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94502272"/>
        <c:crosses val="autoZero"/>
        <c:crossBetween val="midCat"/>
      </c:valAx>
    </c:plotArea>
    <c:legend>
      <c:legendPos val="b"/>
      <c:layout/>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All Parcels - Volume</a:t>
            </a:r>
          </a:p>
        </c:rich>
      </c:tx>
      <c:layout/>
      <c:overlay val="0"/>
    </c:title>
    <c:autoTitleDeleted val="0"/>
    <c:plotArea>
      <c:layout/>
      <c:scatterChart>
        <c:scatterStyle val="lineMarker"/>
        <c:varyColors val="0"/>
        <c:ser>
          <c:idx val="0"/>
          <c:order val="0"/>
          <c:tx>
            <c:v>Volume</c:v>
          </c:tx>
          <c:xVal>
            <c:numRef>
              <c:f>'All Parcels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Water'!$C$2:$C$222</c:f>
              <c:numCache>
                <c:formatCode>#,##0.0</c:formatCode>
                <c:ptCount val="221"/>
                <c:pt idx="0">
                  <c:v>0</c:v>
                </c:pt>
                <c:pt idx="1">
                  <c:v>0</c:v>
                </c:pt>
                <c:pt idx="2">
                  <c:v>0</c:v>
                </c:pt>
                <c:pt idx="3">
                  <c:v>0</c:v>
                </c:pt>
                <c:pt idx="4">
                  <c:v>0</c:v>
                </c:pt>
                <c:pt idx="5">
                  <c:v>0</c:v>
                </c:pt>
                <c:pt idx="6">
                  <c:v>0</c:v>
                </c:pt>
                <c:pt idx="7">
                  <c:v>0</c:v>
                </c:pt>
                <c:pt idx="8">
                  <c:v>0</c:v>
                </c:pt>
                <c:pt idx="9">
                  <c:v>0</c:v>
                </c:pt>
                <c:pt idx="10">
                  <c:v>0</c:v>
                </c:pt>
                <c:pt idx="11">
                  <c:v>1.9999999999999999E-6</c:v>
                </c:pt>
                <c:pt idx="12">
                  <c:v>7.9199999999999995E-4</c:v>
                </c:pt>
                <c:pt idx="13">
                  <c:v>2.3762999999999999E-2</c:v>
                </c:pt>
                <c:pt idx="14">
                  <c:v>0.17788999999999999</c:v>
                </c:pt>
                <c:pt idx="15">
                  <c:v>0.62852600000000003</c:v>
                </c:pt>
                <c:pt idx="16">
                  <c:v>1.308745</c:v>
                </c:pt>
                <c:pt idx="17">
                  <c:v>2.1028009999999999</c:v>
                </c:pt>
                <c:pt idx="18">
                  <c:v>2.978008</c:v>
                </c:pt>
                <c:pt idx="19">
                  <c:v>3.9284270000000001</c:v>
                </c:pt>
                <c:pt idx="20">
                  <c:v>4.9611580000000002</c:v>
                </c:pt>
                <c:pt idx="21">
                  <c:v>6.0799289999999999</c:v>
                </c:pt>
                <c:pt idx="22">
                  <c:v>7.4386150000000004</c:v>
                </c:pt>
                <c:pt idx="23">
                  <c:v>9.9368929999999995</c:v>
                </c:pt>
                <c:pt idx="24">
                  <c:v>14.956435000000001</c:v>
                </c:pt>
                <c:pt idx="25">
                  <c:v>23.518391999999999</c:v>
                </c:pt>
                <c:pt idx="26">
                  <c:v>36.214235000000002</c:v>
                </c:pt>
                <c:pt idx="27">
                  <c:v>53.308117000000003</c:v>
                </c:pt>
                <c:pt idx="28">
                  <c:v>75.128112000000002</c:v>
                </c:pt>
                <c:pt idx="29">
                  <c:v>101.5104</c:v>
                </c:pt>
                <c:pt idx="30">
                  <c:v>132.350527</c:v>
                </c:pt>
                <c:pt idx="31">
                  <c:v>167.02432899999999</c:v>
                </c:pt>
                <c:pt idx="32">
                  <c:v>204.74298899999999</c:v>
                </c:pt>
                <c:pt idx="33">
                  <c:v>244.871003</c:v>
                </c:pt>
                <c:pt idx="34">
                  <c:v>286.96961199999998</c:v>
                </c:pt>
                <c:pt idx="35">
                  <c:v>330.71487400000001</c:v>
                </c:pt>
                <c:pt idx="36">
                  <c:v>375.96824400000003</c:v>
                </c:pt>
                <c:pt idx="37">
                  <c:v>422.65565500000002</c:v>
                </c:pt>
                <c:pt idx="38">
                  <c:v>470.73516599999999</c:v>
                </c:pt>
                <c:pt idx="39">
                  <c:v>520.13046399999996</c:v>
                </c:pt>
                <c:pt idx="40">
                  <c:v>570.80675099999996</c:v>
                </c:pt>
                <c:pt idx="41">
                  <c:v>622.67148799999995</c:v>
                </c:pt>
                <c:pt idx="42">
                  <c:v>675.57972500000005</c:v>
                </c:pt>
                <c:pt idx="43">
                  <c:v>729.42176400000005</c:v>
                </c:pt>
                <c:pt idx="44">
                  <c:v>784.19444699999997</c:v>
                </c:pt>
                <c:pt idx="45">
                  <c:v>839.86206700000002</c:v>
                </c:pt>
                <c:pt idx="46">
                  <c:v>896.38131499999997</c:v>
                </c:pt>
                <c:pt idx="47">
                  <c:v>953.71974599999999</c:v>
                </c:pt>
                <c:pt idx="48">
                  <c:v>1011.820235</c:v>
                </c:pt>
                <c:pt idx="49">
                  <c:v>1070.6385379999999</c:v>
                </c:pt>
                <c:pt idx="50">
                  <c:v>1130.166616</c:v>
                </c:pt>
                <c:pt idx="51">
                  <c:v>1190.355067</c:v>
                </c:pt>
                <c:pt idx="52">
                  <c:v>1251.2179329999999</c:v>
                </c:pt>
                <c:pt idx="53">
                  <c:v>1312.7514470000001</c:v>
                </c:pt>
                <c:pt idx="54">
                  <c:v>1374.8867029999999</c:v>
                </c:pt>
                <c:pt idx="55">
                  <c:v>1437.5845750000001</c:v>
                </c:pt>
                <c:pt idx="56">
                  <c:v>1500.8036070000001</c:v>
                </c:pt>
                <c:pt idx="57">
                  <c:v>1564.513185</c:v>
                </c:pt>
                <c:pt idx="58">
                  <c:v>1628.7185300000001</c:v>
                </c:pt>
                <c:pt idx="59">
                  <c:v>1693.421386</c:v>
                </c:pt>
                <c:pt idx="60">
                  <c:v>1758.6222990000001</c:v>
                </c:pt>
                <c:pt idx="61">
                  <c:v>1824.3102220000001</c:v>
                </c:pt>
                <c:pt idx="62">
                  <c:v>1890.470409</c:v>
                </c:pt>
                <c:pt idx="63">
                  <c:v>1957.052156</c:v>
                </c:pt>
                <c:pt idx="64">
                  <c:v>2024.0299829999999</c:v>
                </c:pt>
                <c:pt idx="65">
                  <c:v>2091.4097190000002</c:v>
                </c:pt>
                <c:pt idx="66">
                  <c:v>2159.1697079999999</c:v>
                </c:pt>
                <c:pt idx="67">
                  <c:v>2227.299888</c:v>
                </c:pt>
                <c:pt idx="68">
                  <c:v>2295.7680780000001</c:v>
                </c:pt>
                <c:pt idx="69">
                  <c:v>2364.5792040000001</c:v>
                </c:pt>
                <c:pt idx="70">
                  <c:v>2433.707445</c:v>
                </c:pt>
                <c:pt idx="71">
                  <c:v>2503.1198159999999</c:v>
                </c:pt>
                <c:pt idx="72">
                  <c:v>2572.8014499999999</c:v>
                </c:pt>
                <c:pt idx="73">
                  <c:v>2642.7241039999999</c:v>
                </c:pt>
                <c:pt idx="74">
                  <c:v>2712.8731299999999</c:v>
                </c:pt>
                <c:pt idx="75">
                  <c:v>2783.2302890000001</c:v>
                </c:pt>
                <c:pt idx="76">
                  <c:v>2853.7891279999999</c:v>
                </c:pt>
                <c:pt idx="77">
                  <c:v>2924.5375250000002</c:v>
                </c:pt>
                <c:pt idx="78">
                  <c:v>2995.473614</c:v>
                </c:pt>
                <c:pt idx="79">
                  <c:v>3066.5944140000001</c:v>
                </c:pt>
                <c:pt idx="80">
                  <c:v>3137.9033049999998</c:v>
                </c:pt>
                <c:pt idx="81">
                  <c:v>3209.3976980000002</c:v>
                </c:pt>
                <c:pt idx="82">
                  <c:v>3281.0760919999998</c:v>
                </c:pt>
                <c:pt idx="83">
                  <c:v>3352.9264189999999</c:v>
                </c:pt>
                <c:pt idx="84">
                  <c:v>3424.944164</c:v>
                </c:pt>
                <c:pt idx="85">
                  <c:v>3497.1236260000001</c:v>
                </c:pt>
                <c:pt idx="86">
                  <c:v>3569.4696210000002</c:v>
                </c:pt>
                <c:pt idx="87">
                  <c:v>3641.9873579999999</c:v>
                </c:pt>
                <c:pt idx="88">
                  <c:v>3714.6837770000002</c:v>
                </c:pt>
                <c:pt idx="89">
                  <c:v>3787.5628769999998</c:v>
                </c:pt>
                <c:pt idx="90">
                  <c:v>3860.6206609999999</c:v>
                </c:pt>
                <c:pt idx="91">
                  <c:v>3933.8668090000001</c:v>
                </c:pt>
                <c:pt idx="92">
                  <c:v>4007.3059029999999</c:v>
                </c:pt>
                <c:pt idx="93">
                  <c:v>4080.9304310000002</c:v>
                </c:pt>
                <c:pt idx="94">
                  <c:v>4154.7255050000003</c:v>
                </c:pt>
                <c:pt idx="95">
                  <c:v>4228.6782620000004</c:v>
                </c:pt>
                <c:pt idx="96">
                  <c:v>4302.7990799999998</c:v>
                </c:pt>
                <c:pt idx="97">
                  <c:v>4377.08475</c:v>
                </c:pt>
                <c:pt idx="98">
                  <c:v>4451.5344880000002</c:v>
                </c:pt>
                <c:pt idx="99">
                  <c:v>4526.1456509999998</c:v>
                </c:pt>
                <c:pt idx="100">
                  <c:v>4600.8997799999997</c:v>
                </c:pt>
                <c:pt idx="101">
                  <c:v>4675.7982549999997</c:v>
                </c:pt>
                <c:pt idx="102">
                  <c:v>4750.8317059999999</c:v>
                </c:pt>
                <c:pt idx="103">
                  <c:v>4825.9964220000002</c:v>
                </c:pt>
                <c:pt idx="104">
                  <c:v>4901.2848620000004</c:v>
                </c:pt>
                <c:pt idx="105">
                  <c:v>4976.7092899999998</c:v>
                </c:pt>
                <c:pt idx="106">
                  <c:v>5052.2620129999996</c:v>
                </c:pt>
                <c:pt idx="107">
                  <c:v>5127.9329740000003</c:v>
                </c:pt>
                <c:pt idx="108">
                  <c:v>5203.7310710000002</c:v>
                </c:pt>
                <c:pt idx="109">
                  <c:v>5279.6561119999997</c:v>
                </c:pt>
                <c:pt idx="110">
                  <c:v>5355.7084379999997</c:v>
                </c:pt>
                <c:pt idx="111">
                  <c:v>5431.8833370000002</c:v>
                </c:pt>
                <c:pt idx="112">
                  <c:v>5508.1789289999997</c:v>
                </c:pt>
                <c:pt idx="113">
                  <c:v>5584.5957909999997</c:v>
                </c:pt>
                <c:pt idx="114">
                  <c:v>5661.1284260000002</c:v>
                </c:pt>
                <c:pt idx="115">
                  <c:v>5737.775122</c:v>
                </c:pt>
                <c:pt idx="116">
                  <c:v>5814.5342559999999</c:v>
                </c:pt>
                <c:pt idx="117">
                  <c:v>5891.4052430000002</c:v>
                </c:pt>
                <c:pt idx="118">
                  <c:v>5968.3885369999998</c:v>
                </c:pt>
                <c:pt idx="119">
                  <c:v>6045.4784890000001</c:v>
                </c:pt>
                <c:pt idx="120">
                  <c:v>6122.6695570000002</c:v>
                </c:pt>
                <c:pt idx="121">
                  <c:v>6199.9606290000002</c:v>
                </c:pt>
                <c:pt idx="122">
                  <c:v>6277.3519290000004</c:v>
                </c:pt>
                <c:pt idx="123">
                  <c:v>6354.8494170000004</c:v>
                </c:pt>
                <c:pt idx="124">
                  <c:v>6432.4502689999999</c:v>
                </c:pt>
                <c:pt idx="125">
                  <c:v>6510.1515589999999</c:v>
                </c:pt>
                <c:pt idx="126">
                  <c:v>6587.9435229999999</c:v>
                </c:pt>
                <c:pt idx="127">
                  <c:v>6665.823206</c:v>
                </c:pt>
                <c:pt idx="128">
                  <c:v>6743.7893059999997</c:v>
                </c:pt>
                <c:pt idx="129">
                  <c:v>6821.820925</c:v>
                </c:pt>
                <c:pt idx="130">
                  <c:v>6899.9124300000003</c:v>
                </c:pt>
                <c:pt idx="131">
                  <c:v>6978.054862</c:v>
                </c:pt>
                <c:pt idx="132">
                  <c:v>7056.2518389999996</c:v>
                </c:pt>
                <c:pt idx="133">
                  <c:v>7134.5012399999996</c:v>
                </c:pt>
                <c:pt idx="134">
                  <c:v>7212.8030310000004</c:v>
                </c:pt>
                <c:pt idx="135">
                  <c:v>7291.1556039999996</c:v>
                </c:pt>
                <c:pt idx="136">
                  <c:v>7369.5561539999999</c:v>
                </c:pt>
                <c:pt idx="137">
                  <c:v>7448.0057159999997</c:v>
                </c:pt>
                <c:pt idx="138">
                  <c:v>7526.4973819999996</c:v>
                </c:pt>
                <c:pt idx="139">
                  <c:v>7605.0289730000004</c:v>
                </c:pt>
                <c:pt idx="140">
                  <c:v>7683.5992409999999</c:v>
                </c:pt>
                <c:pt idx="141">
                  <c:v>7762.2060320000001</c:v>
                </c:pt>
                <c:pt idx="142">
                  <c:v>7840.8466399999998</c:v>
                </c:pt>
                <c:pt idx="143">
                  <c:v>7919.5247129999998</c:v>
                </c:pt>
                <c:pt idx="144">
                  <c:v>7998.2352289999999</c:v>
                </c:pt>
                <c:pt idx="145">
                  <c:v>8076.9763579999999</c:v>
                </c:pt>
                <c:pt idx="146">
                  <c:v>8155.7466999999997</c:v>
                </c:pt>
                <c:pt idx="147">
                  <c:v>8234.5394610000003</c:v>
                </c:pt>
                <c:pt idx="148">
                  <c:v>8313.3615669999999</c:v>
                </c:pt>
                <c:pt idx="149">
                  <c:v>8392.2117469999994</c:v>
                </c:pt>
                <c:pt idx="150">
                  <c:v>8471.0877509999991</c:v>
                </c:pt>
                <c:pt idx="151">
                  <c:v>8549.987185</c:v>
                </c:pt>
                <c:pt idx="152">
                  <c:v>8628.9115259999999</c:v>
                </c:pt>
                <c:pt idx="153">
                  <c:v>8707.8566310000006</c:v>
                </c:pt>
                <c:pt idx="154">
                  <c:v>8786.8217879999993</c:v>
                </c:pt>
                <c:pt idx="155">
                  <c:v>8865.806552</c:v>
                </c:pt>
                <c:pt idx="156">
                  <c:v>8944.8110660000002</c:v>
                </c:pt>
                <c:pt idx="157">
                  <c:v>9023.8370950000008</c:v>
                </c:pt>
                <c:pt idx="158">
                  <c:v>9102.8808100000006</c:v>
                </c:pt>
                <c:pt idx="159">
                  <c:v>9181.9446879999996</c:v>
                </c:pt>
                <c:pt idx="160">
                  <c:v>9261.0244559999992</c:v>
                </c:pt>
                <c:pt idx="161">
                  <c:v>9340.1248759999999</c:v>
                </c:pt>
                <c:pt idx="162">
                  <c:v>9419.2402650000004</c:v>
                </c:pt>
                <c:pt idx="163">
                  <c:v>9498.3747010000006</c:v>
                </c:pt>
                <c:pt idx="164">
                  <c:v>9577.5260880000005</c:v>
                </c:pt>
                <c:pt idx="165">
                  <c:v>9656.6956329999994</c:v>
                </c:pt>
                <c:pt idx="166">
                  <c:v>9735.8808819999995</c:v>
                </c:pt>
                <c:pt idx="167">
                  <c:v>9815.0833449999991</c:v>
                </c:pt>
                <c:pt idx="168">
                  <c:v>9894.3055710000008</c:v>
                </c:pt>
                <c:pt idx="169">
                  <c:v>9973.5459780000001</c:v>
                </c:pt>
                <c:pt idx="170">
                  <c:v>10052.802917000001</c:v>
                </c:pt>
                <c:pt idx="171">
                  <c:v>10132.075765</c:v>
                </c:pt>
                <c:pt idx="172">
                  <c:v>10211.367859</c:v>
                </c:pt>
                <c:pt idx="173">
                  <c:v>10290.677655</c:v>
                </c:pt>
                <c:pt idx="174">
                  <c:v>10370.004536</c:v>
                </c:pt>
                <c:pt idx="175">
                  <c:v>10449.346970000001</c:v>
                </c:pt>
                <c:pt idx="176">
                  <c:v>10528.704959000001</c:v>
                </c:pt>
                <c:pt idx="177">
                  <c:v>10608.075981</c:v>
                </c:pt>
                <c:pt idx="178">
                  <c:v>10687.460684</c:v>
                </c:pt>
                <c:pt idx="179">
                  <c:v>10766.858058</c:v>
                </c:pt>
                <c:pt idx="180">
                  <c:v>10846.265817</c:v>
                </c:pt>
                <c:pt idx="181">
                  <c:v>10925.686367</c:v>
                </c:pt>
                <c:pt idx="182">
                  <c:v>11005.114616999999</c:v>
                </c:pt>
                <c:pt idx="183">
                  <c:v>11084.553056999999</c:v>
                </c:pt>
                <c:pt idx="184">
                  <c:v>11163.999669999999</c:v>
                </c:pt>
                <c:pt idx="185">
                  <c:v>11243.454641</c:v>
                </c:pt>
                <c:pt idx="186">
                  <c:v>11322.919717000001</c:v>
                </c:pt>
                <c:pt idx="187">
                  <c:v>11402.392328</c:v>
                </c:pt>
                <c:pt idx="188">
                  <c:v>11481.873235999999</c:v>
                </c:pt>
                <c:pt idx="189">
                  <c:v>11561.362080999999</c:v>
                </c:pt>
                <c:pt idx="190">
                  <c:v>11640.856334</c:v>
                </c:pt>
                <c:pt idx="191">
                  <c:v>11720.356293999999</c:v>
                </c:pt>
                <c:pt idx="192">
                  <c:v>11799.859892</c:v>
                </c:pt>
                <c:pt idx="193">
                  <c:v>11879.368350999999</c:v>
                </c:pt>
                <c:pt idx="194">
                  <c:v>11958.88141</c:v>
                </c:pt>
                <c:pt idx="195">
                  <c:v>12038.39745</c:v>
                </c:pt>
                <c:pt idx="196">
                  <c:v>12117.917101999999</c:v>
                </c:pt>
                <c:pt idx="197">
                  <c:v>12197.439104999999</c:v>
                </c:pt>
                <c:pt idx="198">
                  <c:v>12276.96308</c:v>
                </c:pt>
                <c:pt idx="199">
                  <c:v>12356.489135</c:v>
                </c:pt>
                <c:pt idx="200">
                  <c:v>12436.017314000001</c:v>
                </c:pt>
                <c:pt idx="201">
                  <c:v>12515.546025</c:v>
                </c:pt>
                <c:pt idx="202">
                  <c:v>12595.076127</c:v>
                </c:pt>
                <c:pt idx="203">
                  <c:v>12674.607524999999</c:v>
                </c:pt>
                <c:pt idx="204">
                  <c:v>12754.139207</c:v>
                </c:pt>
                <c:pt idx="205">
                  <c:v>12833.671232000001</c:v>
                </c:pt>
                <c:pt idx="206">
                  <c:v>12913.203957</c:v>
                </c:pt>
                <c:pt idx="207">
                  <c:v>12992.737381000001</c:v>
                </c:pt>
                <c:pt idx="208">
                  <c:v>13072.271183000001</c:v>
                </c:pt>
                <c:pt idx="209">
                  <c:v>13151.806006999999</c:v>
                </c:pt>
                <c:pt idx="210">
                  <c:v>13231.340918</c:v>
                </c:pt>
                <c:pt idx="211">
                  <c:v>13310.876136000001</c:v>
                </c:pt>
                <c:pt idx="212">
                  <c:v>13390.411757</c:v>
                </c:pt>
                <c:pt idx="213">
                  <c:v>13469.947552</c:v>
                </c:pt>
                <c:pt idx="214">
                  <c:v>13549.483429</c:v>
                </c:pt>
                <c:pt idx="215">
                  <c:v>13629.019627</c:v>
                </c:pt>
                <c:pt idx="216">
                  <c:v>13708.555875</c:v>
                </c:pt>
                <c:pt idx="217">
                  <c:v>13788.09232</c:v>
                </c:pt>
                <c:pt idx="218">
                  <c:v>13867.629167999999</c:v>
                </c:pt>
                <c:pt idx="219">
                  <c:v>13947.165580999999</c:v>
                </c:pt>
                <c:pt idx="220">
                  <c:v>14026.70204</c:v>
                </c:pt>
              </c:numCache>
            </c:numRef>
          </c:yVal>
          <c:smooth val="0"/>
        </c:ser>
        <c:dLbls>
          <c:showLegendKey val="0"/>
          <c:showVal val="0"/>
          <c:showCatName val="0"/>
          <c:showSerName val="0"/>
          <c:showPercent val="0"/>
          <c:showBubbleSize val="0"/>
        </c:dLbls>
        <c:axId val="138384128"/>
        <c:axId val="138385664"/>
      </c:scatterChart>
      <c:valAx>
        <c:axId val="138384128"/>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38385664"/>
        <c:crosses val="autoZero"/>
        <c:crossBetween val="midCat"/>
      </c:valAx>
      <c:valAx>
        <c:axId val="138385664"/>
        <c:scaling>
          <c:orientation val="minMax"/>
        </c:scaling>
        <c:delete val="0"/>
        <c:axPos val="l"/>
        <c:majorGridlines/>
        <c:title>
          <c:tx>
            <c:rich>
              <a:bodyPr rot="-5400000" vert="horz"/>
              <a:lstStyle/>
              <a:p>
                <a:pPr>
                  <a:defRPr/>
                </a:pPr>
                <a:r>
                  <a:rPr lang="en-US"/>
                  <a:t>acre*feet</a:t>
                </a:r>
              </a:p>
            </c:rich>
          </c:tx>
          <c:layout/>
          <c:overlay val="0"/>
        </c:title>
        <c:numFmt formatCode="#,##0.0" sourceLinked="1"/>
        <c:majorTickMark val="out"/>
        <c:minorTickMark val="none"/>
        <c:tickLblPos val="nextTo"/>
        <c:crossAx val="138384128"/>
        <c:crosses val="autoZero"/>
        <c:crossBetween val="midCat"/>
      </c:valAx>
    </c:plotArea>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All Parcels - Inundated Area</a:t>
            </a:r>
          </a:p>
        </c:rich>
      </c:tx>
      <c:layout/>
      <c:overlay val="0"/>
    </c:title>
    <c:autoTitleDeleted val="0"/>
    <c:plotArea>
      <c:layout/>
      <c:scatterChart>
        <c:scatterStyle val="lineMarker"/>
        <c:varyColors val="0"/>
        <c:ser>
          <c:idx val="0"/>
          <c:order val="0"/>
          <c:tx>
            <c:v>Inundated Area</c:v>
          </c:tx>
          <c:xVal>
            <c:numRef>
              <c:f>'All Parcels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Water'!$D$2:$D$222</c:f>
              <c:numCache>
                <c:formatCode>#,##0</c:formatCode>
                <c:ptCount val="221"/>
                <c:pt idx="0">
                  <c:v>0</c:v>
                </c:pt>
                <c:pt idx="1">
                  <c:v>0</c:v>
                </c:pt>
                <c:pt idx="2">
                  <c:v>0</c:v>
                </c:pt>
                <c:pt idx="3">
                  <c:v>0</c:v>
                </c:pt>
                <c:pt idx="4">
                  <c:v>0</c:v>
                </c:pt>
                <c:pt idx="5">
                  <c:v>0</c:v>
                </c:pt>
                <c:pt idx="6">
                  <c:v>0</c:v>
                </c:pt>
                <c:pt idx="7">
                  <c:v>0</c:v>
                </c:pt>
                <c:pt idx="8">
                  <c:v>0</c:v>
                </c:pt>
                <c:pt idx="9">
                  <c:v>0</c:v>
                </c:pt>
                <c:pt idx="10">
                  <c:v>0</c:v>
                </c:pt>
                <c:pt idx="11">
                  <c:v>2.1100000000000001E-4</c:v>
                </c:pt>
                <c:pt idx="12">
                  <c:v>3.8161E-2</c:v>
                </c:pt>
                <c:pt idx="13">
                  <c:v>0.65150300000000005</c:v>
                </c:pt>
                <c:pt idx="14">
                  <c:v>2.9607130000000002</c:v>
                </c:pt>
                <c:pt idx="15">
                  <c:v>6.1156280000000001</c:v>
                </c:pt>
                <c:pt idx="16">
                  <c:v>7.6978229999999996</c:v>
                </c:pt>
                <c:pt idx="17">
                  <c:v>8.6410630000000008</c:v>
                </c:pt>
                <c:pt idx="18">
                  <c:v>9.4038640000000004</c:v>
                </c:pt>
                <c:pt idx="19">
                  <c:v>10.215424000000001</c:v>
                </c:pt>
                <c:pt idx="20">
                  <c:v>11.034039</c:v>
                </c:pt>
                <c:pt idx="21">
                  <c:v>12.084173</c:v>
                </c:pt>
                <c:pt idx="22">
                  <c:v>17.420705000000002</c:v>
                </c:pt>
                <c:pt idx="23">
                  <c:v>36.449629000000002</c:v>
                </c:pt>
                <c:pt idx="24">
                  <c:v>66.994074999999995</c:v>
                </c:pt>
                <c:pt idx="25">
                  <c:v>106.89314</c:v>
                </c:pt>
                <c:pt idx="26">
                  <c:v>148.64871099999999</c:v>
                </c:pt>
                <c:pt idx="27">
                  <c:v>195.28526199999999</c:v>
                </c:pt>
                <c:pt idx="28">
                  <c:v>241.32329999999999</c:v>
                </c:pt>
                <c:pt idx="29">
                  <c:v>286.78381300000001</c:v>
                </c:pt>
                <c:pt idx="30">
                  <c:v>328.552256</c:v>
                </c:pt>
                <c:pt idx="31">
                  <c:v>363.05902900000001</c:v>
                </c:pt>
                <c:pt idx="32">
                  <c:v>389.89124099999998</c:v>
                </c:pt>
                <c:pt idx="33">
                  <c:v>411.90883600000001</c:v>
                </c:pt>
                <c:pt idx="34">
                  <c:v>429.67672099999999</c:v>
                </c:pt>
                <c:pt idx="35">
                  <c:v>445.267877</c:v>
                </c:pt>
                <c:pt idx="36">
                  <c:v>459.89006499999999</c:v>
                </c:pt>
                <c:pt idx="37">
                  <c:v>473.94401499999998</c:v>
                </c:pt>
                <c:pt idx="38">
                  <c:v>487.557008</c:v>
                </c:pt>
                <c:pt idx="39">
                  <c:v>500.47082999999998</c:v>
                </c:pt>
                <c:pt idx="40">
                  <c:v>512.95287599999995</c:v>
                </c:pt>
                <c:pt idx="41">
                  <c:v>524.175613</c:v>
                </c:pt>
                <c:pt idx="42">
                  <c:v>533.90993100000003</c:v>
                </c:pt>
                <c:pt idx="43">
                  <c:v>543.15499299999999</c:v>
                </c:pt>
                <c:pt idx="44">
                  <c:v>552.44675600000005</c:v>
                </c:pt>
                <c:pt idx="45">
                  <c:v>561.06217300000003</c:v>
                </c:pt>
                <c:pt idx="46">
                  <c:v>569.565877</c:v>
                </c:pt>
                <c:pt idx="47">
                  <c:v>577.35699899999997</c:v>
                </c:pt>
                <c:pt idx="48">
                  <c:v>584.69008799999995</c:v>
                </c:pt>
                <c:pt idx="49">
                  <c:v>591.90066999999999</c:v>
                </c:pt>
                <c:pt idx="50">
                  <c:v>598.72497699999997</c:v>
                </c:pt>
                <c:pt idx="51">
                  <c:v>605.32997999999998</c:v>
                </c:pt>
                <c:pt idx="52">
                  <c:v>612.15838699999995</c:v>
                </c:pt>
                <c:pt idx="53">
                  <c:v>618.43311700000004</c:v>
                </c:pt>
                <c:pt idx="54">
                  <c:v>624.32280200000002</c:v>
                </c:pt>
                <c:pt idx="55">
                  <c:v>629.68753600000002</c:v>
                </c:pt>
                <c:pt idx="56">
                  <c:v>634.69460700000002</c:v>
                </c:pt>
                <c:pt idx="57">
                  <c:v>639.51690799999994</c:v>
                </c:pt>
                <c:pt idx="58">
                  <c:v>644.54820800000005</c:v>
                </c:pt>
                <c:pt idx="59">
                  <c:v>649.39963699999998</c:v>
                </c:pt>
                <c:pt idx="60">
                  <c:v>654.44550400000003</c:v>
                </c:pt>
                <c:pt idx="61">
                  <c:v>659.25793799999997</c:v>
                </c:pt>
                <c:pt idx="62">
                  <c:v>663.70533</c:v>
                </c:pt>
                <c:pt idx="63">
                  <c:v>667.75757199999998</c:v>
                </c:pt>
                <c:pt idx="64">
                  <c:v>671.79091100000005</c:v>
                </c:pt>
                <c:pt idx="65">
                  <c:v>675.701325</c:v>
                </c:pt>
                <c:pt idx="66">
                  <c:v>679.47257500000001</c:v>
                </c:pt>
                <c:pt idx="67">
                  <c:v>682.98701600000004</c:v>
                </c:pt>
                <c:pt idx="68">
                  <c:v>686.37764600000003</c:v>
                </c:pt>
                <c:pt idx="69">
                  <c:v>689.665751</c:v>
                </c:pt>
                <c:pt idx="70">
                  <c:v>692.63803800000005</c:v>
                </c:pt>
                <c:pt idx="71">
                  <c:v>695.39060400000005</c:v>
                </c:pt>
                <c:pt idx="72">
                  <c:v>697.93499999999995</c:v>
                </c:pt>
                <c:pt idx="73">
                  <c:v>700.24096599999996</c:v>
                </c:pt>
                <c:pt idx="74">
                  <c:v>702.40651100000002</c:v>
                </c:pt>
                <c:pt idx="75">
                  <c:v>704.48105499999997</c:v>
                </c:pt>
                <c:pt idx="76">
                  <c:v>706.42555800000002</c:v>
                </c:pt>
                <c:pt idx="77">
                  <c:v>708.31244100000004</c:v>
                </c:pt>
                <c:pt idx="78">
                  <c:v>710.16055100000005</c:v>
                </c:pt>
                <c:pt idx="79">
                  <c:v>712.01883399999997</c:v>
                </c:pt>
                <c:pt idx="80">
                  <c:v>713.84274300000004</c:v>
                </c:pt>
                <c:pt idx="81">
                  <c:v>715.70515799999998</c:v>
                </c:pt>
                <c:pt idx="82">
                  <c:v>717.46714199999997</c:v>
                </c:pt>
                <c:pt idx="83">
                  <c:v>719.15774699999997</c:v>
                </c:pt>
                <c:pt idx="84">
                  <c:v>720.79694800000004</c:v>
                </c:pt>
                <c:pt idx="85">
                  <c:v>722.44691899999998</c:v>
                </c:pt>
                <c:pt idx="86">
                  <c:v>724.14564900000005</c:v>
                </c:pt>
                <c:pt idx="87">
                  <c:v>725.89297799999997</c:v>
                </c:pt>
                <c:pt idx="88">
                  <c:v>727.69169599999998</c:v>
                </c:pt>
                <c:pt idx="89">
                  <c:v>729.53811499999995</c:v>
                </c:pt>
                <c:pt idx="90">
                  <c:v>731.43444899999997</c:v>
                </c:pt>
                <c:pt idx="91">
                  <c:v>733.33631800000001</c:v>
                </c:pt>
                <c:pt idx="92">
                  <c:v>735.21306900000002</c:v>
                </c:pt>
                <c:pt idx="93">
                  <c:v>736.95947999999999</c:v>
                </c:pt>
                <c:pt idx="94">
                  <c:v>738.63469099999998</c:v>
                </c:pt>
                <c:pt idx="95">
                  <c:v>740.26224200000001</c:v>
                </c:pt>
                <c:pt idx="96">
                  <c:v>741.88833199999999</c:v>
                </c:pt>
                <c:pt idx="97">
                  <c:v>743.56954299999995</c:v>
                </c:pt>
                <c:pt idx="98">
                  <c:v>745.22002399999997</c:v>
                </c:pt>
                <c:pt idx="99">
                  <c:v>746.74253699999997</c:v>
                </c:pt>
                <c:pt idx="100">
                  <c:v>748.17776200000003</c:v>
                </c:pt>
                <c:pt idx="101">
                  <c:v>749.58732999999995</c:v>
                </c:pt>
                <c:pt idx="102">
                  <c:v>750.92030199999999</c:v>
                </c:pt>
                <c:pt idx="103">
                  <c:v>752.20685500000002</c:v>
                </c:pt>
                <c:pt idx="104">
                  <c:v>753.50519099999997</c:v>
                </c:pt>
                <c:pt idx="105">
                  <c:v>754.799173</c:v>
                </c:pt>
                <c:pt idx="106">
                  <c:v>756.03703499999995</c:v>
                </c:pt>
                <c:pt idx="107">
                  <c:v>757.27203799999995</c:v>
                </c:pt>
                <c:pt idx="108">
                  <c:v>758.56042600000001</c:v>
                </c:pt>
                <c:pt idx="109">
                  <c:v>759.84491600000001</c:v>
                </c:pt>
                <c:pt idx="110">
                  <c:v>761.09881099999996</c:v>
                </c:pt>
                <c:pt idx="111">
                  <c:v>762.30079699999999</c:v>
                </c:pt>
                <c:pt idx="112">
                  <c:v>763.54981599999996</c:v>
                </c:pt>
                <c:pt idx="113">
                  <c:v>764.68227300000001</c:v>
                </c:pt>
                <c:pt idx="114">
                  <c:v>765.84308499999997</c:v>
                </c:pt>
                <c:pt idx="115">
                  <c:v>766.99933199999998</c:v>
                </c:pt>
                <c:pt idx="116">
                  <c:v>768.11863500000004</c:v>
                </c:pt>
                <c:pt idx="117">
                  <c:v>769.24530900000002</c:v>
                </c:pt>
                <c:pt idx="118">
                  <c:v>770.34992499999998</c:v>
                </c:pt>
                <c:pt idx="119">
                  <c:v>771.38707399999998</c:v>
                </c:pt>
                <c:pt idx="120">
                  <c:v>772.38811999999996</c:v>
                </c:pt>
                <c:pt idx="121">
                  <c:v>773.38234699999998</c:v>
                </c:pt>
                <c:pt idx="122">
                  <c:v>774.44946000000004</c:v>
                </c:pt>
                <c:pt idx="123">
                  <c:v>775.51645399999995</c:v>
                </c:pt>
                <c:pt idx="124">
                  <c:v>776.51669000000004</c:v>
                </c:pt>
                <c:pt idx="125">
                  <c:v>777.47583999999995</c:v>
                </c:pt>
                <c:pt idx="126">
                  <c:v>778.33669699999996</c:v>
                </c:pt>
                <c:pt idx="127">
                  <c:v>779.23673699999995</c:v>
                </c:pt>
                <c:pt idx="128">
                  <c:v>779.98712499999999</c:v>
                </c:pt>
                <c:pt idx="129">
                  <c:v>780.62135699999999</c:v>
                </c:pt>
                <c:pt idx="130">
                  <c:v>781.170298</c:v>
                </c:pt>
                <c:pt idx="131">
                  <c:v>781.71222</c:v>
                </c:pt>
                <c:pt idx="132">
                  <c:v>782.24626000000001</c:v>
                </c:pt>
                <c:pt idx="133">
                  <c:v>782.76679200000001</c:v>
                </c:pt>
                <c:pt idx="134">
                  <c:v>783.27277300000003</c:v>
                </c:pt>
                <c:pt idx="135">
                  <c:v>783.76973199999998</c:v>
                </c:pt>
                <c:pt idx="136">
                  <c:v>784.25416499999994</c:v>
                </c:pt>
                <c:pt idx="137">
                  <c:v>784.69785100000001</c:v>
                </c:pt>
                <c:pt idx="138">
                  <c:v>785.10791900000004</c:v>
                </c:pt>
                <c:pt idx="139">
                  <c:v>785.49877100000003</c:v>
                </c:pt>
                <c:pt idx="140">
                  <c:v>785.87743799999998</c:v>
                </c:pt>
                <c:pt idx="141">
                  <c:v>786.245678</c:v>
                </c:pt>
                <c:pt idx="142">
                  <c:v>786.59583999999995</c:v>
                </c:pt>
                <c:pt idx="143">
                  <c:v>786.933448</c:v>
                </c:pt>
                <c:pt idx="144">
                  <c:v>787.24424799999997</c:v>
                </c:pt>
                <c:pt idx="145">
                  <c:v>787.53614400000004</c:v>
                </c:pt>
                <c:pt idx="146">
                  <c:v>787.81970699999999</c:v>
                </c:pt>
                <c:pt idx="147">
                  <c:v>788.08740799999998</c:v>
                </c:pt>
                <c:pt idx="148">
                  <c:v>788.35402499999998</c:v>
                </c:pt>
                <c:pt idx="149">
                  <c:v>788.61391800000001</c:v>
                </c:pt>
                <c:pt idx="150">
                  <c:v>788.85915899999998</c:v>
                </c:pt>
                <c:pt idx="151">
                  <c:v>789.089519</c:v>
                </c:pt>
                <c:pt idx="152">
                  <c:v>789.30320400000005</c:v>
                </c:pt>
                <c:pt idx="153">
                  <c:v>789.51091699999995</c:v>
                </c:pt>
                <c:pt idx="154">
                  <c:v>789.71598300000005</c:v>
                </c:pt>
                <c:pt idx="155">
                  <c:v>789.91709600000002</c:v>
                </c:pt>
                <c:pt idx="156">
                  <c:v>790.11214700000005</c:v>
                </c:pt>
                <c:pt idx="157">
                  <c:v>790.30180700000005</c:v>
                </c:pt>
                <c:pt idx="158">
                  <c:v>790.49091299999998</c:v>
                </c:pt>
                <c:pt idx="159">
                  <c:v>790.67904599999997</c:v>
                </c:pt>
                <c:pt idx="160">
                  <c:v>790.861627</c:v>
                </c:pt>
                <c:pt idx="161">
                  <c:v>791.042507</c:v>
                </c:pt>
                <c:pt idx="162">
                  <c:v>791.22239500000001</c:v>
                </c:pt>
                <c:pt idx="163">
                  <c:v>791.39579000000003</c:v>
                </c:pt>
                <c:pt idx="164">
                  <c:v>791.56567700000005</c:v>
                </c:pt>
                <c:pt idx="165">
                  <c:v>791.73530200000005</c:v>
                </c:pt>
                <c:pt idx="166">
                  <c:v>791.90466600000002</c:v>
                </c:pt>
                <c:pt idx="167">
                  <c:v>792.07378800000004</c:v>
                </c:pt>
                <c:pt idx="168">
                  <c:v>792.24253399999998</c:v>
                </c:pt>
                <c:pt idx="169">
                  <c:v>792.42300699999998</c:v>
                </c:pt>
                <c:pt idx="170">
                  <c:v>792.60193300000003</c:v>
                </c:pt>
                <c:pt idx="171">
                  <c:v>792.77786800000001</c:v>
                </c:pt>
                <c:pt idx="172">
                  <c:v>792.95589800000005</c:v>
                </c:pt>
                <c:pt idx="173">
                  <c:v>793.12792000000002</c:v>
                </c:pt>
                <c:pt idx="174">
                  <c:v>793.29710399999999</c:v>
                </c:pt>
                <c:pt idx="175">
                  <c:v>793.45308299999999</c:v>
                </c:pt>
                <c:pt idx="176">
                  <c:v>793.59857699999998</c:v>
                </c:pt>
                <c:pt idx="177">
                  <c:v>793.73344199999997</c:v>
                </c:pt>
                <c:pt idx="178">
                  <c:v>793.86221</c:v>
                </c:pt>
                <c:pt idx="179">
                  <c:v>793.98271199999999</c:v>
                </c:pt>
                <c:pt idx="180">
                  <c:v>794.10030500000005</c:v>
                </c:pt>
                <c:pt idx="181">
                  <c:v>794.20548899999994</c:v>
                </c:pt>
                <c:pt idx="182">
                  <c:v>794.30049199999996</c:v>
                </c:pt>
                <c:pt idx="183">
                  <c:v>794.39238499999999</c:v>
                </c:pt>
                <c:pt idx="184">
                  <c:v>794.48366399999998</c:v>
                </c:pt>
                <c:pt idx="185">
                  <c:v>794.57350399999996</c:v>
                </c:pt>
                <c:pt idx="186">
                  <c:v>794.66101600000002</c:v>
                </c:pt>
                <c:pt idx="187">
                  <c:v>794.74196099999995</c:v>
                </c:pt>
                <c:pt idx="188">
                  <c:v>794.81613000000004</c:v>
                </c:pt>
                <c:pt idx="189">
                  <c:v>794.88113899999996</c:v>
                </c:pt>
                <c:pt idx="190">
                  <c:v>794.93858999999998</c:v>
                </c:pt>
                <c:pt idx="191">
                  <c:v>794.98931900000002</c:v>
                </c:pt>
                <c:pt idx="192">
                  <c:v>795.03731600000003</c:v>
                </c:pt>
                <c:pt idx="193">
                  <c:v>795.08162400000003</c:v>
                </c:pt>
                <c:pt idx="194">
                  <c:v>795.120812</c:v>
                </c:pt>
                <c:pt idx="195">
                  <c:v>795.15618099999995</c:v>
                </c:pt>
                <c:pt idx="196">
                  <c:v>795.18739000000005</c:v>
                </c:pt>
                <c:pt idx="197">
                  <c:v>795.21327900000006</c:v>
                </c:pt>
                <c:pt idx="198">
                  <c:v>795.23496999999998</c:v>
                </c:pt>
                <c:pt idx="199">
                  <c:v>795.25363000000004</c:v>
                </c:pt>
                <c:pt idx="200">
                  <c:v>795.26889700000004</c:v>
                </c:pt>
                <c:pt idx="201">
                  <c:v>795.28179699999998</c:v>
                </c:pt>
                <c:pt idx="202">
                  <c:v>795.292597</c:v>
                </c:pt>
                <c:pt idx="203">
                  <c:v>795.30219199999999</c:v>
                </c:pt>
                <c:pt idx="204">
                  <c:v>795.31098899999995</c:v>
                </c:pt>
                <c:pt idx="205">
                  <c:v>795.31772100000001</c:v>
                </c:pt>
                <c:pt idx="206">
                  <c:v>795.32426999999996</c:v>
                </c:pt>
                <c:pt idx="207">
                  <c:v>795.33018800000002</c:v>
                </c:pt>
                <c:pt idx="208">
                  <c:v>795.33538799999997</c:v>
                </c:pt>
                <c:pt idx="209">
                  <c:v>795.34056499999997</c:v>
                </c:pt>
                <c:pt idx="210">
                  <c:v>795.34524499999998</c:v>
                </c:pt>
                <c:pt idx="211">
                  <c:v>795.34986000000004</c:v>
                </c:pt>
                <c:pt idx="212">
                  <c:v>795.35371499999997</c:v>
                </c:pt>
                <c:pt idx="213">
                  <c:v>795.35647700000004</c:v>
                </c:pt>
                <c:pt idx="214">
                  <c:v>795.35852999999997</c:v>
                </c:pt>
                <c:pt idx="215">
                  <c:v>795.36015999999995</c:v>
                </c:pt>
                <c:pt idx="216">
                  <c:v>795.36133700000005</c:v>
                </c:pt>
                <c:pt idx="217">
                  <c:v>795.36220900000001</c:v>
                </c:pt>
                <c:pt idx="218">
                  <c:v>795.36295800000005</c:v>
                </c:pt>
                <c:pt idx="219">
                  <c:v>795.36378999999999</c:v>
                </c:pt>
                <c:pt idx="220">
                  <c:v>795.36461199999997</c:v>
                </c:pt>
              </c:numCache>
            </c:numRef>
          </c:yVal>
          <c:smooth val="0"/>
        </c:ser>
        <c:dLbls>
          <c:showLegendKey val="0"/>
          <c:showVal val="0"/>
          <c:showCatName val="0"/>
          <c:showSerName val="0"/>
          <c:showPercent val="0"/>
          <c:showBubbleSize val="0"/>
        </c:dLbls>
        <c:axId val="144693504"/>
        <c:axId val="150450176"/>
      </c:scatterChart>
      <c:valAx>
        <c:axId val="144693504"/>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50450176"/>
        <c:crosses val="autoZero"/>
        <c:crossBetween val="midCat"/>
      </c:valAx>
      <c:valAx>
        <c:axId val="150450176"/>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144693504"/>
        <c:crosses val="autoZero"/>
        <c:crossBetween val="midCat"/>
      </c:valAx>
    </c:plotArea>
    <c:plotVisOnly val="1"/>
    <c:dispBlanksAs val="gap"/>
    <c:showDLblsOverMax val="0"/>
  </c:chart>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All Parcels - Dry Area</a:t>
            </a:r>
          </a:p>
        </c:rich>
      </c:tx>
      <c:layout/>
      <c:overlay val="0"/>
    </c:title>
    <c:autoTitleDeleted val="0"/>
    <c:plotArea>
      <c:layout/>
      <c:scatterChart>
        <c:scatterStyle val="lineMarker"/>
        <c:varyColors val="0"/>
        <c:ser>
          <c:idx val="0"/>
          <c:order val="0"/>
          <c:tx>
            <c:v>Dry Area</c:v>
          </c:tx>
          <c:xVal>
            <c:numRef>
              <c:f>'All Parcels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Water'!$E$2:$E$222</c:f>
              <c:numCache>
                <c:formatCode>#,##0</c:formatCode>
                <c:ptCount val="221"/>
                <c:pt idx="0">
                  <c:v>795.3646</c:v>
                </c:pt>
                <c:pt idx="1">
                  <c:v>795.3646</c:v>
                </c:pt>
                <c:pt idx="2">
                  <c:v>795.3646</c:v>
                </c:pt>
                <c:pt idx="3">
                  <c:v>795.3646</c:v>
                </c:pt>
                <c:pt idx="4">
                  <c:v>795.3646</c:v>
                </c:pt>
                <c:pt idx="5">
                  <c:v>795.3646</c:v>
                </c:pt>
                <c:pt idx="6">
                  <c:v>795.3646</c:v>
                </c:pt>
                <c:pt idx="7">
                  <c:v>795.3646</c:v>
                </c:pt>
                <c:pt idx="8">
                  <c:v>795.3646</c:v>
                </c:pt>
                <c:pt idx="9">
                  <c:v>795.3646</c:v>
                </c:pt>
                <c:pt idx="10">
                  <c:v>795.3646</c:v>
                </c:pt>
                <c:pt idx="11">
                  <c:v>795.36438899999996</c:v>
                </c:pt>
                <c:pt idx="12">
                  <c:v>795.32643900000005</c:v>
                </c:pt>
                <c:pt idx="13">
                  <c:v>794.71309699999995</c:v>
                </c:pt>
                <c:pt idx="14">
                  <c:v>792.40388699999994</c:v>
                </c:pt>
                <c:pt idx="15">
                  <c:v>789.24897199999998</c:v>
                </c:pt>
                <c:pt idx="16">
                  <c:v>787.66677700000002</c:v>
                </c:pt>
                <c:pt idx="17">
                  <c:v>786.72353699999996</c:v>
                </c:pt>
                <c:pt idx="18">
                  <c:v>785.960736</c:v>
                </c:pt>
                <c:pt idx="19">
                  <c:v>785.14917600000001</c:v>
                </c:pt>
                <c:pt idx="20">
                  <c:v>784.33056099999999</c:v>
                </c:pt>
                <c:pt idx="21">
                  <c:v>783.28042700000003</c:v>
                </c:pt>
                <c:pt idx="22">
                  <c:v>777.943895</c:v>
                </c:pt>
                <c:pt idx="23">
                  <c:v>758.91497100000004</c:v>
                </c:pt>
                <c:pt idx="24">
                  <c:v>728.37052500000004</c:v>
                </c:pt>
                <c:pt idx="25">
                  <c:v>688.47145999999998</c:v>
                </c:pt>
                <c:pt idx="26">
                  <c:v>646.71588900000006</c:v>
                </c:pt>
                <c:pt idx="27">
                  <c:v>600.07933800000001</c:v>
                </c:pt>
                <c:pt idx="28">
                  <c:v>554.04129999999998</c:v>
                </c:pt>
                <c:pt idx="29">
                  <c:v>508.58078699999999</c:v>
                </c:pt>
                <c:pt idx="30">
                  <c:v>466.812344</c:v>
                </c:pt>
                <c:pt idx="31">
                  <c:v>432.30557099999999</c:v>
                </c:pt>
                <c:pt idx="32">
                  <c:v>405.47335900000002</c:v>
                </c:pt>
                <c:pt idx="33">
                  <c:v>383.45576399999999</c:v>
                </c:pt>
                <c:pt idx="34">
                  <c:v>365.68787900000001</c:v>
                </c:pt>
                <c:pt idx="35">
                  <c:v>350.096723</c:v>
                </c:pt>
                <c:pt idx="36">
                  <c:v>335.474535</c:v>
                </c:pt>
                <c:pt idx="37">
                  <c:v>321.42058500000002</c:v>
                </c:pt>
                <c:pt idx="38">
                  <c:v>307.807592</c:v>
                </c:pt>
                <c:pt idx="39">
                  <c:v>294.89377000000002</c:v>
                </c:pt>
                <c:pt idx="40">
                  <c:v>282.41172400000005</c:v>
                </c:pt>
                <c:pt idx="41">
                  <c:v>271.188987</c:v>
                </c:pt>
                <c:pt idx="42">
                  <c:v>261.45466899999997</c:v>
                </c:pt>
                <c:pt idx="43">
                  <c:v>252.20960700000001</c:v>
                </c:pt>
                <c:pt idx="44">
                  <c:v>242.91784399999995</c:v>
                </c:pt>
                <c:pt idx="45">
                  <c:v>234.30242699999997</c:v>
                </c:pt>
                <c:pt idx="46">
                  <c:v>225.798723</c:v>
                </c:pt>
                <c:pt idx="47">
                  <c:v>218.00760100000002</c:v>
                </c:pt>
                <c:pt idx="48">
                  <c:v>210.67451200000005</c:v>
                </c:pt>
                <c:pt idx="49">
                  <c:v>203.46393</c:v>
                </c:pt>
                <c:pt idx="50">
                  <c:v>196.63962300000003</c:v>
                </c:pt>
                <c:pt idx="51">
                  <c:v>190.03462000000002</c:v>
                </c:pt>
                <c:pt idx="52">
                  <c:v>183.20621300000005</c:v>
                </c:pt>
                <c:pt idx="53">
                  <c:v>176.93148299999996</c:v>
                </c:pt>
                <c:pt idx="54">
                  <c:v>171.04179799999997</c:v>
                </c:pt>
                <c:pt idx="55">
                  <c:v>165.67706399999997</c:v>
                </c:pt>
                <c:pt idx="56">
                  <c:v>160.66999299999998</c:v>
                </c:pt>
                <c:pt idx="57">
                  <c:v>155.84769200000005</c:v>
                </c:pt>
                <c:pt idx="58">
                  <c:v>150.81639199999995</c:v>
                </c:pt>
                <c:pt idx="59">
                  <c:v>145.96496300000001</c:v>
                </c:pt>
                <c:pt idx="60">
                  <c:v>140.91909599999997</c:v>
                </c:pt>
                <c:pt idx="61">
                  <c:v>136.10666200000003</c:v>
                </c:pt>
                <c:pt idx="62">
                  <c:v>131.65926999999999</c:v>
                </c:pt>
                <c:pt idx="63">
                  <c:v>127.60702800000001</c:v>
                </c:pt>
                <c:pt idx="64">
                  <c:v>123.57368899999994</c:v>
                </c:pt>
                <c:pt idx="65">
                  <c:v>119.663275</c:v>
                </c:pt>
                <c:pt idx="66">
                  <c:v>115.89202499999999</c:v>
                </c:pt>
                <c:pt idx="67">
                  <c:v>112.37758399999996</c:v>
                </c:pt>
                <c:pt idx="68">
                  <c:v>108.98695399999997</c:v>
                </c:pt>
                <c:pt idx="69">
                  <c:v>105.698849</c:v>
                </c:pt>
                <c:pt idx="70">
                  <c:v>102.72656199999994</c:v>
                </c:pt>
                <c:pt idx="71">
                  <c:v>99.973995999999943</c:v>
                </c:pt>
                <c:pt idx="72">
                  <c:v>97.42960000000005</c:v>
                </c:pt>
                <c:pt idx="73">
                  <c:v>95.123634000000038</c:v>
                </c:pt>
                <c:pt idx="74">
                  <c:v>92.958088999999973</c:v>
                </c:pt>
                <c:pt idx="75">
                  <c:v>90.883545000000026</c:v>
                </c:pt>
                <c:pt idx="76">
                  <c:v>88.939041999999972</c:v>
                </c:pt>
                <c:pt idx="77">
                  <c:v>87.052158999999961</c:v>
                </c:pt>
                <c:pt idx="78">
                  <c:v>85.204048999999941</c:v>
                </c:pt>
                <c:pt idx="79">
                  <c:v>83.345766000000026</c:v>
                </c:pt>
                <c:pt idx="80">
                  <c:v>81.521856999999954</c:v>
                </c:pt>
                <c:pt idx="81">
                  <c:v>79.659442000000013</c:v>
                </c:pt>
                <c:pt idx="82">
                  <c:v>77.897458000000029</c:v>
                </c:pt>
                <c:pt idx="83">
                  <c:v>76.206853000000024</c:v>
                </c:pt>
                <c:pt idx="84">
                  <c:v>74.567651999999953</c:v>
                </c:pt>
                <c:pt idx="85">
                  <c:v>72.917681000000016</c:v>
                </c:pt>
                <c:pt idx="86">
                  <c:v>71.218950999999947</c:v>
                </c:pt>
                <c:pt idx="87">
                  <c:v>69.471622000000025</c:v>
                </c:pt>
                <c:pt idx="88">
                  <c:v>67.672904000000017</c:v>
                </c:pt>
                <c:pt idx="89">
                  <c:v>65.826485000000048</c:v>
                </c:pt>
                <c:pt idx="90">
                  <c:v>63.930151000000023</c:v>
                </c:pt>
                <c:pt idx="91">
                  <c:v>62.02828199999999</c:v>
                </c:pt>
                <c:pt idx="92">
                  <c:v>60.151530999999977</c:v>
                </c:pt>
                <c:pt idx="93">
                  <c:v>58.405120000000011</c:v>
                </c:pt>
                <c:pt idx="94">
                  <c:v>56.729909000000021</c:v>
                </c:pt>
                <c:pt idx="95">
                  <c:v>55.102357999999981</c:v>
                </c:pt>
                <c:pt idx="96">
                  <c:v>53.476268000000005</c:v>
                </c:pt>
                <c:pt idx="97">
                  <c:v>51.795057000000043</c:v>
                </c:pt>
                <c:pt idx="98">
                  <c:v>50.144576000000029</c:v>
                </c:pt>
                <c:pt idx="99">
                  <c:v>48.622063000000026</c:v>
                </c:pt>
                <c:pt idx="100">
                  <c:v>47.186837999999966</c:v>
                </c:pt>
                <c:pt idx="101">
                  <c:v>45.777270000000044</c:v>
                </c:pt>
                <c:pt idx="102">
                  <c:v>44.444298000000003</c:v>
                </c:pt>
                <c:pt idx="103">
                  <c:v>43.157744999999977</c:v>
                </c:pt>
                <c:pt idx="104">
                  <c:v>41.859409000000028</c:v>
                </c:pt>
                <c:pt idx="105">
                  <c:v>40.565427</c:v>
                </c:pt>
                <c:pt idx="106">
                  <c:v>39.32756500000005</c:v>
                </c:pt>
                <c:pt idx="107">
                  <c:v>38.092562000000044</c:v>
                </c:pt>
                <c:pt idx="108">
                  <c:v>36.804173999999989</c:v>
                </c:pt>
                <c:pt idx="109">
                  <c:v>35.519683999999984</c:v>
                </c:pt>
                <c:pt idx="110">
                  <c:v>34.265789000000041</c:v>
                </c:pt>
                <c:pt idx="111">
                  <c:v>33.063803000000007</c:v>
                </c:pt>
                <c:pt idx="112">
                  <c:v>31.814784000000031</c:v>
                </c:pt>
                <c:pt idx="113">
                  <c:v>30.682326999999987</c:v>
                </c:pt>
                <c:pt idx="114">
                  <c:v>29.521515000000022</c:v>
                </c:pt>
                <c:pt idx="115">
                  <c:v>28.365268000000015</c:v>
                </c:pt>
                <c:pt idx="116">
                  <c:v>27.245964999999956</c:v>
                </c:pt>
                <c:pt idx="117">
                  <c:v>26.119290999999976</c:v>
                </c:pt>
                <c:pt idx="118">
                  <c:v>25.014675000000011</c:v>
                </c:pt>
                <c:pt idx="119">
                  <c:v>23.977526000000012</c:v>
                </c:pt>
                <c:pt idx="120">
                  <c:v>22.976480000000038</c:v>
                </c:pt>
                <c:pt idx="121">
                  <c:v>21.982253000000014</c:v>
                </c:pt>
                <c:pt idx="122">
                  <c:v>20.915139999999951</c:v>
                </c:pt>
                <c:pt idx="123">
                  <c:v>19.848146000000042</c:v>
                </c:pt>
                <c:pt idx="124">
                  <c:v>18.847909999999956</c:v>
                </c:pt>
                <c:pt idx="125">
                  <c:v>17.888760000000048</c:v>
                </c:pt>
                <c:pt idx="126">
                  <c:v>17.027903000000038</c:v>
                </c:pt>
                <c:pt idx="127">
                  <c:v>16.127863000000048</c:v>
                </c:pt>
                <c:pt idx="128">
                  <c:v>15.377475000000004</c:v>
                </c:pt>
                <c:pt idx="129">
                  <c:v>14.743243000000007</c:v>
                </c:pt>
                <c:pt idx="130">
                  <c:v>14.194301999999993</c:v>
                </c:pt>
                <c:pt idx="131">
                  <c:v>13.652379999999994</c:v>
                </c:pt>
                <c:pt idx="132">
                  <c:v>13.118339999999989</c:v>
                </c:pt>
                <c:pt idx="133">
                  <c:v>12.597807999999986</c:v>
                </c:pt>
                <c:pt idx="134">
                  <c:v>12.091826999999967</c:v>
                </c:pt>
                <c:pt idx="135">
                  <c:v>11.594868000000019</c:v>
                </c:pt>
                <c:pt idx="136">
                  <c:v>11.110435000000052</c:v>
                </c:pt>
                <c:pt idx="137">
                  <c:v>10.666748999999982</c:v>
                </c:pt>
                <c:pt idx="138">
                  <c:v>10.256680999999958</c:v>
                </c:pt>
                <c:pt idx="139">
                  <c:v>9.8658289999999624</c:v>
                </c:pt>
                <c:pt idx="140">
                  <c:v>9.4871620000000121</c:v>
                </c:pt>
                <c:pt idx="141">
                  <c:v>9.1189219999999978</c:v>
                </c:pt>
                <c:pt idx="142">
                  <c:v>8.768760000000043</c:v>
                </c:pt>
                <c:pt idx="143">
                  <c:v>8.4311519999999973</c:v>
                </c:pt>
                <c:pt idx="144">
                  <c:v>8.1203520000000253</c:v>
                </c:pt>
                <c:pt idx="145">
                  <c:v>7.8284559999999601</c:v>
                </c:pt>
                <c:pt idx="146">
                  <c:v>7.5448930000000018</c:v>
                </c:pt>
                <c:pt idx="147">
                  <c:v>7.2771920000000136</c:v>
                </c:pt>
                <c:pt idx="148">
                  <c:v>7.0105750000000171</c:v>
                </c:pt>
                <c:pt idx="149">
                  <c:v>6.7506819999999834</c:v>
                </c:pt>
                <c:pt idx="150">
                  <c:v>6.5054410000000189</c:v>
                </c:pt>
                <c:pt idx="151">
                  <c:v>6.2750810000000001</c:v>
                </c:pt>
                <c:pt idx="152">
                  <c:v>6.0613959999999452</c:v>
                </c:pt>
                <c:pt idx="153">
                  <c:v>5.8536830000000464</c:v>
                </c:pt>
                <c:pt idx="154">
                  <c:v>5.6486169999999447</c:v>
                </c:pt>
                <c:pt idx="155">
                  <c:v>5.4475039999999808</c:v>
                </c:pt>
                <c:pt idx="156">
                  <c:v>5.2524529999999459</c:v>
                </c:pt>
                <c:pt idx="157">
                  <c:v>5.0627929999999424</c:v>
                </c:pt>
                <c:pt idx="158">
                  <c:v>4.8736870000000181</c:v>
                </c:pt>
                <c:pt idx="159">
                  <c:v>4.6855540000000246</c:v>
                </c:pt>
                <c:pt idx="160">
                  <c:v>4.5029729999999972</c:v>
                </c:pt>
                <c:pt idx="161">
                  <c:v>4.3220929999999953</c:v>
                </c:pt>
                <c:pt idx="162">
                  <c:v>4.1422049999999899</c:v>
                </c:pt>
                <c:pt idx="163">
                  <c:v>3.9688099999999622</c:v>
                </c:pt>
                <c:pt idx="164">
                  <c:v>3.7989229999999452</c:v>
                </c:pt>
                <c:pt idx="165">
                  <c:v>3.6292979999999488</c:v>
                </c:pt>
                <c:pt idx="166">
                  <c:v>3.4599339999999756</c:v>
                </c:pt>
                <c:pt idx="167">
                  <c:v>3.2908119999999599</c:v>
                </c:pt>
                <c:pt idx="168">
                  <c:v>3.122066000000018</c:v>
                </c:pt>
                <c:pt idx="169">
                  <c:v>2.9415930000000117</c:v>
                </c:pt>
                <c:pt idx="170">
                  <c:v>2.7626669999999649</c:v>
                </c:pt>
                <c:pt idx="171">
                  <c:v>2.5867319999999836</c:v>
                </c:pt>
                <c:pt idx="172">
                  <c:v>2.4087019999999484</c:v>
                </c:pt>
                <c:pt idx="173">
                  <c:v>2.2366799999999785</c:v>
                </c:pt>
                <c:pt idx="174">
                  <c:v>2.0674960000000056</c:v>
                </c:pt>
                <c:pt idx="175">
                  <c:v>1.9115170000000035</c:v>
                </c:pt>
                <c:pt idx="176">
                  <c:v>1.7660230000000183</c:v>
                </c:pt>
                <c:pt idx="177">
                  <c:v>1.6311580000000276</c:v>
                </c:pt>
                <c:pt idx="178">
                  <c:v>1.5023899999999912</c:v>
                </c:pt>
                <c:pt idx="179">
                  <c:v>1.3818880000000036</c:v>
                </c:pt>
                <c:pt idx="180">
                  <c:v>1.2642949999999473</c:v>
                </c:pt>
                <c:pt idx="181">
                  <c:v>1.1591110000000526</c:v>
                </c:pt>
                <c:pt idx="182">
                  <c:v>1.0641080000000329</c:v>
                </c:pt>
                <c:pt idx="183">
                  <c:v>0.9722150000000056</c:v>
                </c:pt>
                <c:pt idx="184">
                  <c:v>0.8809360000000197</c:v>
                </c:pt>
                <c:pt idx="185">
                  <c:v>0.79109600000003866</c:v>
                </c:pt>
                <c:pt idx="186">
                  <c:v>0.703583999999978</c:v>
                </c:pt>
                <c:pt idx="187">
                  <c:v>0.62263900000004924</c:v>
                </c:pt>
                <c:pt idx="188">
                  <c:v>0.54846999999995205</c:v>
                </c:pt>
                <c:pt idx="189">
                  <c:v>0.48346100000003389</c:v>
                </c:pt>
                <c:pt idx="190">
                  <c:v>0.42601000000001932</c:v>
                </c:pt>
                <c:pt idx="191">
                  <c:v>0.37528099999997266</c:v>
                </c:pt>
                <c:pt idx="192">
                  <c:v>0.32728399999996327</c:v>
                </c:pt>
                <c:pt idx="193">
                  <c:v>0.28297599999996237</c:v>
                </c:pt>
                <c:pt idx="194">
                  <c:v>0.24378799999999501</c:v>
                </c:pt>
                <c:pt idx="195">
                  <c:v>0.20841900000004898</c:v>
                </c:pt>
                <c:pt idx="196">
                  <c:v>0.17720999999994547</c:v>
                </c:pt>
                <c:pt idx="197">
                  <c:v>0.15132099999993898</c:v>
                </c:pt>
                <c:pt idx="198">
                  <c:v>0.12963000000002012</c:v>
                </c:pt>
                <c:pt idx="199">
                  <c:v>0.11096999999995205</c:v>
                </c:pt>
                <c:pt idx="200">
                  <c:v>9.5702999999957683E-2</c:v>
                </c:pt>
                <c:pt idx="201">
                  <c:v>8.2803000000012617E-2</c:v>
                </c:pt>
                <c:pt idx="202">
                  <c:v>7.2002999999995154E-2</c:v>
                </c:pt>
                <c:pt idx="203">
                  <c:v>6.2408000000004904E-2</c:v>
                </c:pt>
                <c:pt idx="204">
                  <c:v>5.3611000000046261E-2</c:v>
                </c:pt>
                <c:pt idx="205">
                  <c:v>4.6878999999989901E-2</c:v>
                </c:pt>
                <c:pt idx="206">
                  <c:v>4.0330000000039945E-2</c:v>
                </c:pt>
                <c:pt idx="207">
                  <c:v>3.4411999999974796E-2</c:v>
                </c:pt>
                <c:pt idx="208">
                  <c:v>2.9212000000029548E-2</c:v>
                </c:pt>
                <c:pt idx="209">
                  <c:v>2.403500000002623E-2</c:v>
                </c:pt>
                <c:pt idx="210">
                  <c:v>1.9355000000018663E-2</c:v>
                </c:pt>
                <c:pt idx="211">
                  <c:v>1.4739999999960673E-2</c:v>
                </c:pt>
                <c:pt idx="212">
                  <c:v>1.0885000000030232E-2</c:v>
                </c:pt>
                <c:pt idx="213">
                  <c:v>8.1229999999550273E-3</c:v>
                </c:pt>
                <c:pt idx="214">
                  <c:v>6.0700000000224463E-3</c:v>
                </c:pt>
                <c:pt idx="215">
                  <c:v>4.4400000000450746E-3</c:v>
                </c:pt>
                <c:pt idx="216">
                  <c:v>3.2629999999471693E-3</c:v>
                </c:pt>
                <c:pt idx="217">
                  <c:v>2.3909999999887077E-3</c:v>
                </c:pt>
                <c:pt idx="218">
                  <c:v>1.6419999999470747E-3</c:v>
                </c:pt>
                <c:pt idx="219">
                  <c:v>8.1000000000130967E-4</c:v>
                </c:pt>
                <c:pt idx="220">
                  <c:v>-1.1999999969702912E-5</c:v>
                </c:pt>
              </c:numCache>
            </c:numRef>
          </c:yVal>
          <c:smooth val="0"/>
        </c:ser>
        <c:dLbls>
          <c:showLegendKey val="0"/>
          <c:showVal val="0"/>
          <c:showCatName val="0"/>
          <c:showSerName val="0"/>
          <c:showPercent val="0"/>
          <c:showBubbleSize val="0"/>
        </c:dLbls>
        <c:axId val="152141184"/>
        <c:axId val="152646784"/>
      </c:scatterChart>
      <c:valAx>
        <c:axId val="152141184"/>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52646784"/>
        <c:crosses val="autoZero"/>
        <c:crossBetween val="midCat"/>
      </c:valAx>
      <c:valAx>
        <c:axId val="152646784"/>
        <c:scaling>
          <c:orientation val="minMax"/>
        </c:scaling>
        <c:delete val="0"/>
        <c:axPos val="l"/>
        <c:majorGridlines/>
        <c:title>
          <c:tx>
            <c:rich>
              <a:bodyPr rot="-5400000" vert="horz"/>
              <a:lstStyle/>
              <a:p>
                <a:pPr>
                  <a:defRPr/>
                </a:pPr>
                <a:r>
                  <a:rPr lang="en-US"/>
                  <a:t>acres</a:t>
                </a:r>
              </a:p>
            </c:rich>
          </c:tx>
          <c:layout/>
          <c:overlay val="0"/>
        </c:title>
        <c:numFmt formatCode="#,##0" sourceLinked="1"/>
        <c:majorTickMark val="out"/>
        <c:minorTickMark val="none"/>
        <c:tickLblPos val="nextTo"/>
        <c:crossAx val="152141184"/>
        <c:crosses val="autoZero"/>
        <c:crossBetween val="midCat"/>
      </c:valAx>
    </c:plotArea>
    <c:plotVisOnly val="1"/>
    <c:dispBlanksAs val="gap"/>
    <c:showDLblsOverMax val="0"/>
  </c:chart>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All Parcels - Area-Weighted Mean Depth</a:t>
            </a:r>
          </a:p>
        </c:rich>
      </c:tx>
      <c:layout/>
      <c:overlay val="0"/>
    </c:title>
    <c:autoTitleDeleted val="0"/>
    <c:plotArea>
      <c:layout/>
      <c:scatterChart>
        <c:scatterStyle val="lineMarker"/>
        <c:varyColors val="0"/>
        <c:ser>
          <c:idx val="0"/>
          <c:order val="0"/>
          <c:tx>
            <c:v>Mean Depth</c:v>
          </c:tx>
          <c:xVal>
            <c:numRef>
              <c:f>'All Parcels - Water'!$A$2:$A$223</c:f>
              <c:numCache>
                <c:formatCode>m/d/yy\ h:mm;@</c:formatCode>
                <c:ptCount val="222"/>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Water'!$F$2:$F$222</c:f>
              <c:numCache>
                <c:formatCode>#,##0.00</c:formatCode>
                <c:ptCount val="221"/>
                <c:pt idx="0">
                  <c:v>0</c:v>
                </c:pt>
                <c:pt idx="1">
                  <c:v>0</c:v>
                </c:pt>
                <c:pt idx="2">
                  <c:v>0</c:v>
                </c:pt>
                <c:pt idx="3">
                  <c:v>0</c:v>
                </c:pt>
                <c:pt idx="4">
                  <c:v>0</c:v>
                </c:pt>
                <c:pt idx="5">
                  <c:v>0</c:v>
                </c:pt>
                <c:pt idx="6">
                  <c:v>0</c:v>
                </c:pt>
                <c:pt idx="7">
                  <c:v>0</c:v>
                </c:pt>
                <c:pt idx="8">
                  <c:v>0</c:v>
                </c:pt>
                <c:pt idx="9">
                  <c:v>0</c:v>
                </c:pt>
                <c:pt idx="10">
                  <c:v>0</c:v>
                </c:pt>
                <c:pt idx="11">
                  <c:v>9.4786729857819895E-3</c:v>
                </c:pt>
                <c:pt idx="12">
                  <c:v>2.0754173108671156E-2</c:v>
                </c:pt>
                <c:pt idx="13">
                  <c:v>3.6474122145254889E-2</c:v>
                </c:pt>
                <c:pt idx="14">
                  <c:v>6.0083500156887883E-2</c:v>
                </c:pt>
                <c:pt idx="15">
                  <c:v>0.10277374621216333</c:v>
                </c:pt>
                <c:pt idx="16">
                  <c:v>0.17001495098029665</c:v>
                </c:pt>
                <c:pt idx="17">
                  <c:v>0.24334980545796273</c:v>
                </c:pt>
                <c:pt idx="18">
                  <c:v>0.31667918634297559</c:v>
                </c:pt>
                <c:pt idx="19">
                  <c:v>0.38455838935319769</c:v>
                </c:pt>
                <c:pt idx="20">
                  <c:v>0.44962302562098977</c:v>
                </c:pt>
                <c:pt idx="21">
                  <c:v>0.50313157549134724</c:v>
                </c:pt>
                <c:pt idx="22">
                  <c:v>0.42699850551398466</c:v>
                </c:pt>
                <c:pt idx="23">
                  <c:v>0.27261986672072847</c:v>
                </c:pt>
                <c:pt idx="24">
                  <c:v>0.22325011577516374</c:v>
                </c:pt>
                <c:pt idx="25">
                  <c:v>0.22001778598701469</c:v>
                </c:pt>
                <c:pt idx="26">
                  <c:v>0.24362293326579876</c:v>
                </c:pt>
                <c:pt idx="27">
                  <c:v>0.27297562782797202</c:v>
                </c:pt>
                <c:pt idx="28">
                  <c:v>0.31131727437839612</c:v>
                </c:pt>
                <c:pt idx="29">
                  <c:v>0.35396140018544214</c:v>
                </c:pt>
                <c:pt idx="30">
                  <c:v>0.40282945736339731</c:v>
                </c:pt>
                <c:pt idx="31">
                  <c:v>0.46004730817478168</c:v>
                </c:pt>
                <c:pt idx="32">
                  <c:v>0.52512846524808188</c:v>
                </c:pt>
                <c:pt idx="33">
                  <c:v>0.59447863604460283</c:v>
                </c:pt>
                <c:pt idx="34">
                  <c:v>0.66787330561480429</c:v>
                </c:pt>
                <c:pt idx="35">
                  <c:v>0.742732388934493</c:v>
                </c:pt>
                <c:pt idx="36">
                  <c:v>0.81751764739688393</c:v>
                </c:pt>
                <c:pt idx="37">
                  <c:v>0.8917839272640673</c:v>
                </c:pt>
                <c:pt idx="38">
                  <c:v>0.96549769211808767</c:v>
                </c:pt>
                <c:pt idx="39">
                  <c:v>1.0392822774506159</c:v>
                </c:pt>
                <c:pt idx="40">
                  <c:v>1.1127859452726805</c:v>
                </c:pt>
                <c:pt idx="41">
                  <c:v>1.1879062523269277</c:v>
                </c:pt>
                <c:pt idx="42">
                  <c:v>1.2653439948844105</c:v>
                </c:pt>
                <c:pt idx="43">
                  <c:v>1.3429348407002495</c:v>
                </c:pt>
                <c:pt idx="44">
                  <c:v>1.4194932606319801</c:v>
                </c:pt>
                <c:pt idx="45">
                  <c:v>1.496914437323865</c:v>
                </c:pt>
                <c:pt idx="46">
                  <c:v>1.5737974327419197</c:v>
                </c:pt>
                <c:pt idx="47">
                  <c:v>1.6518718014190039</c:v>
                </c:pt>
                <c:pt idx="48">
                  <c:v>1.7305240088147349</c:v>
                </c:pt>
                <c:pt idx="49">
                  <c:v>1.8088145397774258</c:v>
                </c:pt>
                <c:pt idx="50">
                  <c:v>1.8876222964053828</c:v>
                </c:pt>
                <c:pt idx="51">
                  <c:v>1.9664564887402405</c:v>
                </c:pt>
                <c:pt idx="52">
                  <c:v>2.0439447691500794</c:v>
                </c:pt>
                <c:pt idx="53">
                  <c:v>2.1227056102171837</c:v>
                </c:pt>
                <c:pt idx="54">
                  <c:v>2.2022048507528318</c:v>
                </c:pt>
                <c:pt idx="55">
                  <c:v>2.2830125940431509</c:v>
                </c:pt>
                <c:pt idx="56">
                  <c:v>2.3646074670365049</c:v>
                </c:pt>
                <c:pt idx="57">
                  <c:v>2.4463984695772893</c:v>
                </c:pt>
                <c:pt idx="58">
                  <c:v>2.5269149922142051</c:v>
                </c:pt>
                <c:pt idx="59">
                  <c:v>2.6076722090930273</c:v>
                </c:pt>
                <c:pt idx="60">
                  <c:v>2.687194408474384</c:v>
                </c:pt>
                <c:pt idx="61">
                  <c:v>2.7672176804339066</c:v>
                </c:pt>
                <c:pt idx="62">
                  <c:v>2.8483580341293928</c:v>
                </c:pt>
                <c:pt idx="63">
                  <c:v>2.9307824247330285</c:v>
                </c:pt>
                <c:pt idx="64">
                  <c:v>3.0128868221618434</c:v>
                </c:pt>
                <c:pt idx="65">
                  <c:v>3.0951688884138271</c:v>
                </c:pt>
                <c:pt idx="66">
                  <c:v>3.1777142852307172</c:v>
                </c:pt>
                <c:pt idx="67">
                  <c:v>3.2611160034116957</c:v>
                </c:pt>
                <c:pt idx="68">
                  <c:v>3.3447593921204128</c:v>
                </c:pt>
                <c:pt idx="69">
                  <c:v>3.4285872548715273</c:v>
                </c:pt>
                <c:pt idx="70">
                  <c:v>3.5136785903750782</c:v>
                </c:pt>
                <c:pt idx="71">
                  <c:v>3.5995882049622856</c:v>
                </c:pt>
                <c:pt idx="72">
                  <c:v>3.6863052433249517</c:v>
                </c:pt>
                <c:pt idx="73">
                  <c:v>3.7740209903686215</c:v>
                </c:pt>
                <c:pt idx="74">
                  <c:v>3.8622551008784711</c:v>
                </c:pt>
                <c:pt idx="75">
                  <c:v>3.9507524996538059</c:v>
                </c:pt>
                <c:pt idx="76">
                  <c:v>4.0397591730394327</c:v>
                </c:pt>
                <c:pt idx="77">
                  <c:v>4.1288806404008938</c:v>
                </c:pt>
                <c:pt idx="78">
                  <c:v>4.218023107284651</c:v>
                </c:pt>
                <c:pt idx="79">
                  <c:v>4.306900699202572</c:v>
                </c:pt>
                <c:pt idx="80">
                  <c:v>4.3957907196935668</c:v>
                </c:pt>
                <c:pt idx="81">
                  <c:v>4.484245589298939</c:v>
                </c:pt>
                <c:pt idx="82">
                  <c:v>4.5731377786217839</c:v>
                </c:pt>
                <c:pt idx="83">
                  <c:v>4.6622961832600547</c:v>
                </c:pt>
                <c:pt idx="84">
                  <c:v>4.7516074721226484</c:v>
                </c:pt>
                <c:pt idx="85">
                  <c:v>4.8406651534214653</c:v>
                </c:pt>
                <c:pt idx="86">
                  <c:v>4.9292150355791202</c:v>
                </c:pt>
                <c:pt idx="87">
                  <c:v>5.0172511215558284</c:v>
                </c:pt>
                <c:pt idx="88">
                  <c:v>5.1047494391086197</c:v>
                </c:pt>
                <c:pt idx="89">
                  <c:v>5.1917272026287486</c:v>
                </c:pt>
                <c:pt idx="90">
                  <c:v>5.2781498961091451</c:v>
                </c:pt>
                <c:pt idx="91">
                  <c:v>5.3643419975826152</c:v>
                </c:pt>
                <c:pt idx="92">
                  <c:v>5.4505368198235873</c:v>
                </c:pt>
                <c:pt idx="93">
                  <c:v>5.5375234890797529</c:v>
                </c:pt>
                <c:pt idx="94">
                  <c:v>5.62487188270988</c:v>
                </c:pt>
                <c:pt idx="95">
                  <c:v>5.7124057152708323</c:v>
                </c:pt>
                <c:pt idx="96">
                  <c:v>5.7997934384551018</c:v>
                </c:pt>
                <c:pt idx="97">
                  <c:v>5.8865842357397371</c:v>
                </c:pt>
                <c:pt idx="98">
                  <c:v>5.9734499136324875</c:v>
                </c:pt>
                <c:pt idx="99">
                  <c:v>6.0611863215715003</c:v>
                </c:pt>
                <c:pt idx="100">
                  <c:v>6.1494741138804381</c:v>
                </c:pt>
                <c:pt idx="101">
                  <c:v>6.2378298936829681</c:v>
                </c:pt>
                <c:pt idx="102">
                  <c:v>6.3266790008828391</c:v>
                </c:pt>
                <c:pt idx="103">
                  <c:v>6.4157836237746064</c:v>
                </c:pt>
                <c:pt idx="104">
                  <c:v>6.504646445096621</c:v>
                </c:pt>
                <c:pt idx="105">
                  <c:v>6.5934217577633722</c:v>
                </c:pt>
                <c:pt idx="106">
                  <c:v>6.6825588947504402</c:v>
                </c:pt>
                <c:pt idx="107">
                  <c:v>6.7715863212686065</c:v>
                </c:pt>
                <c:pt idx="108">
                  <c:v>6.8600086329839725</c:v>
                </c:pt>
                <c:pt idx="109">
                  <c:v>6.9483337992091005</c:v>
                </c:pt>
                <c:pt idx="110">
                  <c:v>7.0368109378113326</c:v>
                </c:pt>
                <c:pt idx="111">
                  <c:v>7.1256429986390275</c:v>
                </c:pt>
                <c:pt idx="112">
                  <c:v>7.2139090516132089</c:v>
                </c:pt>
                <c:pt idx="113">
                  <c:v>7.3031584334896698</c:v>
                </c:pt>
                <c:pt idx="114">
                  <c:v>7.3920213381570203</c:v>
                </c:pt>
                <c:pt idx="115">
                  <c:v>7.4808084995828912</c:v>
                </c:pt>
                <c:pt idx="116">
                  <c:v>7.5698388127245471</c:v>
                </c:pt>
                <c:pt idx="117">
                  <c:v>7.6586820537894242</c:v>
                </c:pt>
                <c:pt idx="118">
                  <c:v>7.7476330474102397</c:v>
                </c:pt>
                <c:pt idx="119">
                  <c:v>7.8371529583084509</c:v>
                </c:pt>
                <c:pt idx="120">
                  <c:v>7.9269338800809113</c:v>
                </c:pt>
                <c:pt idx="121">
                  <c:v>8.016682373278945</c:v>
                </c:pt>
                <c:pt idx="122">
                  <c:v>8.1055669262136227</c:v>
                </c:pt>
                <c:pt idx="123">
                  <c:v>8.1943450512527747</c:v>
                </c:pt>
                <c:pt idx="124">
                  <c:v>8.2837244219438464</c:v>
                </c:pt>
                <c:pt idx="125">
                  <c:v>8.3734454809553966</c:v>
                </c:pt>
                <c:pt idx="126">
                  <c:v>8.4641306884185106</c:v>
                </c:pt>
                <c:pt idx="127">
                  <c:v>8.5542979296162223</c:v>
                </c:pt>
                <c:pt idx="128">
                  <c:v>8.64602644050054</c:v>
                </c:pt>
                <c:pt idx="129">
                  <c:v>8.7389627042960853</c:v>
                </c:pt>
                <c:pt idx="130">
                  <c:v>8.8327890188164844</c:v>
                </c:pt>
                <c:pt idx="131">
                  <c:v>8.9266288583796225</c:v>
                </c:pt>
                <c:pt idx="132">
                  <c:v>9.0204992977531138</c:v>
                </c:pt>
                <c:pt idx="133">
                  <c:v>9.114465908512889</c:v>
                </c:pt>
                <c:pt idx="134">
                  <c:v>9.2085455790507869</c:v>
                </c:pt>
                <c:pt idx="135">
                  <c:v>9.302675653721213</c:v>
                </c:pt>
                <c:pt idx="136">
                  <c:v>9.3968976932369888</c:v>
                </c:pt>
                <c:pt idx="137">
                  <c:v>9.4915587018728811</c:v>
                </c:pt>
                <c:pt idx="138">
                  <c:v>9.5865768257522816</c:v>
                </c:pt>
                <c:pt idx="139">
                  <c:v>9.6817834142734771</c:v>
                </c:pt>
                <c:pt idx="140">
                  <c:v>9.7770961087191814</c:v>
                </c:pt>
                <c:pt idx="141">
                  <c:v>9.8724943731900545</c:v>
                </c:pt>
                <c:pt idx="142">
                  <c:v>9.9680753968899705</c:v>
                </c:pt>
                <c:pt idx="143">
                  <c:v>10.063779514173097</c:v>
                </c:pt>
                <c:pt idx="144">
                  <c:v>10.159788717821156</c:v>
                </c:pt>
                <c:pt idx="145">
                  <c:v>10.25600719349333</c:v>
                </c:pt>
                <c:pt idx="146">
                  <c:v>10.352300948470688</c:v>
                </c:pt>
                <c:pt idx="147">
                  <c:v>10.448764156627663</c:v>
                </c:pt>
                <c:pt idx="148">
                  <c:v>10.545213575842402</c:v>
                </c:pt>
                <c:pt idx="149">
                  <c:v>10.641724112964488</c:v>
                </c:pt>
                <c:pt idx="150">
                  <c:v>10.738403242650314</c:v>
                </c:pt>
                <c:pt idx="151">
                  <c:v>10.8352563037908</c:v>
                </c:pt>
                <c:pt idx="152">
                  <c:v>10.932315341266497</c:v>
                </c:pt>
                <c:pt idx="153">
                  <c:v>11.029431567695474</c:v>
                </c:pt>
                <c:pt idx="154">
                  <c:v>11.12655939242906</c:v>
                </c:pt>
                <c:pt idx="155">
                  <c:v>11.223717776074061</c:v>
                </c:pt>
                <c:pt idx="156">
                  <c:v>11.320938552790025</c:v>
                </c:pt>
                <c:pt idx="157">
                  <c:v>11.418216452338189</c:v>
                </c:pt>
                <c:pt idx="158">
                  <c:v>11.515478116571343</c:v>
                </c:pt>
                <c:pt idx="159">
                  <c:v>11.61273304819564</c:v>
                </c:pt>
                <c:pt idx="160">
                  <c:v>11.710044007483498</c:v>
                </c:pt>
                <c:pt idx="161">
                  <c:v>11.807361542961939</c:v>
                </c:pt>
                <c:pt idx="162">
                  <c:v>11.904668427642269</c:v>
                </c:pt>
                <c:pt idx="163">
                  <c:v>12.002053613401204</c:v>
                </c:pt>
                <c:pt idx="164">
                  <c:v>12.099471169970903</c:v>
                </c:pt>
                <c:pt idx="165">
                  <c:v>12.196873890309364</c:v>
                </c:pt>
                <c:pt idx="166">
                  <c:v>12.294258766243965</c:v>
                </c:pt>
                <c:pt idx="167">
                  <c:v>12.391627514632511</c:v>
                </c:pt>
                <c:pt idx="168">
                  <c:v>12.488985564867439</c:v>
                </c:pt>
                <c:pt idx="169">
                  <c:v>12.586138829762675</c:v>
                </c:pt>
                <c:pt idx="170">
                  <c:v>12.683293464791488</c:v>
                </c:pt>
                <c:pt idx="171">
                  <c:v>12.780472530799761</c:v>
                </c:pt>
                <c:pt idx="172">
                  <c:v>12.87759872239452</c:v>
                </c:pt>
                <c:pt idx="173">
                  <c:v>12.974801914677268</c:v>
                </c:pt>
                <c:pt idx="174">
                  <c:v>13.072031252492762</c:v>
                </c:pt>
                <c:pt idx="175">
                  <c:v>13.169457897235242</c:v>
                </c:pt>
                <c:pt idx="176">
                  <c:v>13.267041126511497</c:v>
                </c:pt>
                <c:pt idx="177">
                  <c:v>13.364783968621042</c:v>
                </c:pt>
                <c:pt idx="178">
                  <c:v>13.462614228733724</c:v>
                </c:pt>
                <c:pt idx="179">
                  <c:v>13.560569890594797</c:v>
                </c:pt>
                <c:pt idx="180">
                  <c:v>13.658558936077979</c:v>
                </c:pt>
                <c:pt idx="181">
                  <c:v>13.7567500078056</c:v>
                </c:pt>
                <c:pt idx="182">
                  <c:v>13.855102354638854</c:v>
                </c:pt>
                <c:pt idx="183">
                  <c:v>13.953498631535849</c:v>
                </c:pt>
                <c:pt idx="184">
                  <c:v>14.051893293554238</c:v>
                </c:pt>
                <c:pt idx="185">
                  <c:v>14.150301494322168</c:v>
                </c:pt>
                <c:pt idx="186">
                  <c:v>14.248741902547287</c:v>
                </c:pt>
                <c:pt idx="187">
                  <c:v>14.347288664175618</c:v>
                </c:pt>
                <c:pt idx="188">
                  <c:v>14.445948946707963</c:v>
                </c:pt>
                <c:pt idx="189">
                  <c:v>14.544768410966158</c:v>
                </c:pt>
                <c:pt idx="190">
                  <c:v>14.64371774176921</c:v>
                </c:pt>
                <c:pt idx="191">
                  <c:v>14.74278460588978</c:v>
                </c:pt>
                <c:pt idx="192">
                  <c:v>14.841894404865897</c:v>
                </c:pt>
                <c:pt idx="193">
                  <c:v>14.941067674581294</c:v>
                </c:pt>
                <c:pt idx="194">
                  <c:v>15.040332524964771</c:v>
                </c:pt>
                <c:pt idx="195">
                  <c:v>15.139664052991876</c:v>
                </c:pt>
                <c:pt idx="196">
                  <c:v>15.239071009413264</c:v>
                </c:pt>
                <c:pt idx="197">
                  <c:v>15.338575734472863</c:v>
                </c:pt>
                <c:pt idx="198">
                  <c:v>15.438157957263876</c:v>
                </c:pt>
                <c:pt idx="199">
                  <c:v>15.537796583210817</c:v>
                </c:pt>
                <c:pt idx="200">
                  <c:v>15.637499920985844</c:v>
                </c:pt>
                <c:pt idx="201">
                  <c:v>15.737246938395598</c:v>
                </c:pt>
                <c:pt idx="202">
                  <c:v>15.837034287143</c:v>
                </c:pt>
                <c:pt idx="203">
                  <c:v>15.936844701919291</c:v>
                </c:pt>
                <c:pt idx="204">
                  <c:v>16.036669156346839</c:v>
                </c:pt>
                <c:pt idx="205">
                  <c:v>16.136533731278448</c:v>
                </c:pt>
                <c:pt idx="206">
                  <c:v>16.23640123166366</c:v>
                </c:pt>
                <c:pt idx="207">
                  <c:v>16.336280927136141</c:v>
                </c:pt>
                <c:pt idx="208">
                  <c:v>16.436174449463831</c:v>
                </c:pt>
                <c:pt idx="209">
                  <c:v>16.536068428749136</c:v>
                </c:pt>
                <c:pt idx="210">
                  <c:v>16.635971612554243</c:v>
                </c:pt>
                <c:pt idx="211">
                  <c:v>16.735875374391842</c:v>
                </c:pt>
                <c:pt idx="212">
                  <c:v>16.835794570972741</c:v>
                </c:pt>
                <c:pt idx="213">
                  <c:v>16.93573629123787</c:v>
                </c:pt>
                <c:pt idx="214">
                  <c:v>17.035692606452589</c:v>
                </c:pt>
                <c:pt idx="215">
                  <c:v>17.135657922569319</c:v>
                </c:pt>
                <c:pt idx="216">
                  <c:v>17.2356327084076</c:v>
                </c:pt>
                <c:pt idx="217">
                  <c:v>17.335614093779505</c:v>
                </c:pt>
                <c:pt idx="218">
                  <c:v>17.435598462959849</c:v>
                </c:pt>
                <c:pt idx="219">
                  <c:v>17.535580266987008</c:v>
                </c:pt>
                <c:pt idx="220">
                  <c:v>17.635562141404399</c:v>
                </c:pt>
              </c:numCache>
            </c:numRef>
          </c:yVal>
          <c:smooth val="0"/>
        </c:ser>
        <c:dLbls>
          <c:showLegendKey val="0"/>
          <c:showVal val="0"/>
          <c:showCatName val="0"/>
          <c:showSerName val="0"/>
          <c:showPercent val="0"/>
          <c:showBubbleSize val="0"/>
        </c:dLbls>
        <c:axId val="144595968"/>
        <c:axId val="150796928"/>
      </c:scatterChart>
      <c:valAx>
        <c:axId val="144595968"/>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150796928"/>
        <c:crosses val="autoZero"/>
        <c:crossBetween val="midCat"/>
      </c:valAx>
      <c:valAx>
        <c:axId val="150796928"/>
        <c:scaling>
          <c:orientation val="minMax"/>
        </c:scaling>
        <c:delete val="0"/>
        <c:axPos val="l"/>
        <c:majorGridlines/>
        <c:title>
          <c:tx>
            <c:rich>
              <a:bodyPr rot="-5400000" vert="horz"/>
              <a:lstStyle/>
              <a:p>
                <a:pPr>
                  <a:defRPr/>
                </a:pPr>
                <a:r>
                  <a:rPr lang="en-US"/>
                  <a:t>feet</a:t>
                </a:r>
              </a:p>
            </c:rich>
          </c:tx>
          <c:layout/>
          <c:overlay val="0"/>
        </c:title>
        <c:numFmt formatCode="#,##0.0" sourceLinked="0"/>
        <c:majorTickMark val="out"/>
        <c:minorTickMark val="none"/>
        <c:tickLblPos val="nextTo"/>
        <c:crossAx val="144595968"/>
        <c:crosses val="autoZero"/>
        <c:crossBetween val="midCat"/>
      </c:valAx>
    </c:plotArea>
    <c:plotVisOnly val="1"/>
    <c:dispBlanksAs val="gap"/>
    <c:showDLblsOverMax val="0"/>
  </c:chart>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Stage</a:t>
            </a:r>
          </a:p>
        </c:rich>
      </c:tx>
      <c:layout/>
      <c:overlay val="0"/>
    </c:title>
    <c:autoTitleDeleted val="0"/>
    <c:plotArea>
      <c:layout/>
      <c:scatterChart>
        <c:scatterStyle val="lineMarker"/>
        <c:varyColors val="0"/>
        <c:ser>
          <c:idx val="0"/>
          <c:order val="0"/>
          <c:tx>
            <c:v>Stage in feet</c:v>
          </c:tx>
          <c:xVal>
            <c:numRef>
              <c:f>'All Parcels - Water'!$A$2:$A$222</c:f>
              <c:numCache>
                <c:formatCode>m/d/yy\ h:mm;@</c:formatCode>
                <c:ptCount val="221"/>
                <c:pt idx="0">
                  <c:v>41640</c:v>
                </c:pt>
                <c:pt idx="1">
                  <c:v>41640.041666666664</c:v>
                </c:pt>
                <c:pt idx="2">
                  <c:v>41640.083333333336</c:v>
                </c:pt>
                <c:pt idx="3">
                  <c:v>41640.125</c:v>
                </c:pt>
                <c:pt idx="4">
                  <c:v>41640.166666666664</c:v>
                </c:pt>
                <c:pt idx="5">
                  <c:v>41640.208333333336</c:v>
                </c:pt>
                <c:pt idx="6">
                  <c:v>41640.25</c:v>
                </c:pt>
                <c:pt idx="7">
                  <c:v>41640.291666666664</c:v>
                </c:pt>
                <c:pt idx="8">
                  <c:v>41640.333333333336</c:v>
                </c:pt>
                <c:pt idx="9">
                  <c:v>41640.375</c:v>
                </c:pt>
                <c:pt idx="10">
                  <c:v>41640.416666666664</c:v>
                </c:pt>
                <c:pt idx="11">
                  <c:v>41640.458333333336</c:v>
                </c:pt>
                <c:pt idx="12">
                  <c:v>41640.5</c:v>
                </c:pt>
                <c:pt idx="13">
                  <c:v>41640.541666666664</c:v>
                </c:pt>
                <c:pt idx="14">
                  <c:v>41640.583333333336</c:v>
                </c:pt>
                <c:pt idx="15">
                  <c:v>41640.625</c:v>
                </c:pt>
                <c:pt idx="16">
                  <c:v>41640.666666666664</c:v>
                </c:pt>
                <c:pt idx="17">
                  <c:v>41640.708333333336</c:v>
                </c:pt>
                <c:pt idx="18">
                  <c:v>41640.75</c:v>
                </c:pt>
                <c:pt idx="19">
                  <c:v>41640.791666666664</c:v>
                </c:pt>
                <c:pt idx="20">
                  <c:v>41640.833333333336</c:v>
                </c:pt>
                <c:pt idx="21">
                  <c:v>41640.875</c:v>
                </c:pt>
                <c:pt idx="22">
                  <c:v>41640.916666666664</c:v>
                </c:pt>
                <c:pt idx="23">
                  <c:v>41640.958333333336</c:v>
                </c:pt>
                <c:pt idx="24">
                  <c:v>41641</c:v>
                </c:pt>
                <c:pt idx="25">
                  <c:v>41641.041666666664</c:v>
                </c:pt>
                <c:pt idx="26">
                  <c:v>41641.083333333336</c:v>
                </c:pt>
                <c:pt idx="27">
                  <c:v>41641.125</c:v>
                </c:pt>
                <c:pt idx="28">
                  <c:v>41641.166666666664</c:v>
                </c:pt>
                <c:pt idx="29">
                  <c:v>41641.208333333336</c:v>
                </c:pt>
                <c:pt idx="30">
                  <c:v>41641.25</c:v>
                </c:pt>
                <c:pt idx="31">
                  <c:v>41641.291666666664</c:v>
                </c:pt>
                <c:pt idx="32">
                  <c:v>41641.333333333336</c:v>
                </c:pt>
                <c:pt idx="33">
                  <c:v>41641.375</c:v>
                </c:pt>
                <c:pt idx="34">
                  <c:v>41641.416666666664</c:v>
                </c:pt>
                <c:pt idx="35">
                  <c:v>41641.458333333336</c:v>
                </c:pt>
                <c:pt idx="36">
                  <c:v>41641.5</c:v>
                </c:pt>
                <c:pt idx="37">
                  <c:v>41641.541666666664</c:v>
                </c:pt>
                <c:pt idx="38">
                  <c:v>41641.583333333336</c:v>
                </c:pt>
                <c:pt idx="39">
                  <c:v>41641.625</c:v>
                </c:pt>
                <c:pt idx="40">
                  <c:v>41641.666666666664</c:v>
                </c:pt>
                <c:pt idx="41">
                  <c:v>41641.708333333336</c:v>
                </c:pt>
                <c:pt idx="42">
                  <c:v>41641.75</c:v>
                </c:pt>
                <c:pt idx="43">
                  <c:v>41641.791666666664</c:v>
                </c:pt>
                <c:pt idx="44">
                  <c:v>41641.833333333336</c:v>
                </c:pt>
                <c:pt idx="45">
                  <c:v>41641.875</c:v>
                </c:pt>
                <c:pt idx="46">
                  <c:v>41641.916666666664</c:v>
                </c:pt>
                <c:pt idx="47">
                  <c:v>41641.958333333336</c:v>
                </c:pt>
                <c:pt idx="48">
                  <c:v>41642</c:v>
                </c:pt>
                <c:pt idx="49">
                  <c:v>41642.041666666664</c:v>
                </c:pt>
                <c:pt idx="50">
                  <c:v>41642.083333333336</c:v>
                </c:pt>
                <c:pt idx="51">
                  <c:v>41642.125</c:v>
                </c:pt>
                <c:pt idx="52">
                  <c:v>41642.166666666664</c:v>
                </c:pt>
                <c:pt idx="53">
                  <c:v>41642.208333333336</c:v>
                </c:pt>
                <c:pt idx="54">
                  <c:v>41642.25</c:v>
                </c:pt>
                <c:pt idx="55">
                  <c:v>41642.291666666664</c:v>
                </c:pt>
                <c:pt idx="56">
                  <c:v>41642.333333333336</c:v>
                </c:pt>
                <c:pt idx="57">
                  <c:v>41642.375</c:v>
                </c:pt>
                <c:pt idx="58">
                  <c:v>41642.416666666664</c:v>
                </c:pt>
                <c:pt idx="59">
                  <c:v>41642.458333333336</c:v>
                </c:pt>
                <c:pt idx="60">
                  <c:v>41642.5</c:v>
                </c:pt>
                <c:pt idx="61">
                  <c:v>41642.541666666664</c:v>
                </c:pt>
                <c:pt idx="62">
                  <c:v>41642.583333333336</c:v>
                </c:pt>
                <c:pt idx="63">
                  <c:v>41642.625</c:v>
                </c:pt>
                <c:pt idx="64">
                  <c:v>41642.666666666664</c:v>
                </c:pt>
                <c:pt idx="65">
                  <c:v>41642.708333333336</c:v>
                </c:pt>
                <c:pt idx="66">
                  <c:v>41642.75</c:v>
                </c:pt>
                <c:pt idx="67">
                  <c:v>41642.791666666664</c:v>
                </c:pt>
                <c:pt idx="68">
                  <c:v>41642.833333333336</c:v>
                </c:pt>
                <c:pt idx="69">
                  <c:v>41642.875</c:v>
                </c:pt>
                <c:pt idx="70">
                  <c:v>41642.916666666664</c:v>
                </c:pt>
                <c:pt idx="71">
                  <c:v>41642.958333333336</c:v>
                </c:pt>
                <c:pt idx="72">
                  <c:v>41643</c:v>
                </c:pt>
                <c:pt idx="73">
                  <c:v>41643.041666666664</c:v>
                </c:pt>
                <c:pt idx="74">
                  <c:v>41643.083333333336</c:v>
                </c:pt>
                <c:pt idx="75">
                  <c:v>41643.125</c:v>
                </c:pt>
                <c:pt idx="76">
                  <c:v>41643.166666666664</c:v>
                </c:pt>
                <c:pt idx="77">
                  <c:v>41643.208333333336</c:v>
                </c:pt>
                <c:pt idx="78">
                  <c:v>41643.25</c:v>
                </c:pt>
                <c:pt idx="79">
                  <c:v>41643.291666666664</c:v>
                </c:pt>
                <c:pt idx="80">
                  <c:v>41643.333333333336</c:v>
                </c:pt>
                <c:pt idx="81">
                  <c:v>41643.375</c:v>
                </c:pt>
                <c:pt idx="82">
                  <c:v>41643.416666666664</c:v>
                </c:pt>
                <c:pt idx="83">
                  <c:v>41643.458333333336</c:v>
                </c:pt>
                <c:pt idx="84">
                  <c:v>41643.5</c:v>
                </c:pt>
                <c:pt idx="85">
                  <c:v>41643.541666666664</c:v>
                </c:pt>
                <c:pt idx="86">
                  <c:v>41643.583333333336</c:v>
                </c:pt>
                <c:pt idx="87">
                  <c:v>41643.625</c:v>
                </c:pt>
                <c:pt idx="88">
                  <c:v>41643.666666666664</c:v>
                </c:pt>
                <c:pt idx="89">
                  <c:v>41643.708333333336</c:v>
                </c:pt>
                <c:pt idx="90">
                  <c:v>41643.75</c:v>
                </c:pt>
                <c:pt idx="91">
                  <c:v>41643.791666666664</c:v>
                </c:pt>
                <c:pt idx="92">
                  <c:v>41643.833333333336</c:v>
                </c:pt>
                <c:pt idx="93">
                  <c:v>41643.875</c:v>
                </c:pt>
                <c:pt idx="94">
                  <c:v>41643.916666666664</c:v>
                </c:pt>
                <c:pt idx="95">
                  <c:v>41643.958333333336</c:v>
                </c:pt>
                <c:pt idx="96">
                  <c:v>41644</c:v>
                </c:pt>
                <c:pt idx="97">
                  <c:v>41644.041666666664</c:v>
                </c:pt>
                <c:pt idx="98">
                  <c:v>41644.083333333336</c:v>
                </c:pt>
                <c:pt idx="99">
                  <c:v>41644.125</c:v>
                </c:pt>
                <c:pt idx="100">
                  <c:v>41644.166666666664</c:v>
                </c:pt>
                <c:pt idx="101">
                  <c:v>41644.208333333336</c:v>
                </c:pt>
                <c:pt idx="102">
                  <c:v>41644.25</c:v>
                </c:pt>
                <c:pt idx="103">
                  <c:v>41644.291666666664</c:v>
                </c:pt>
                <c:pt idx="104">
                  <c:v>41644.333333333336</c:v>
                </c:pt>
                <c:pt idx="105">
                  <c:v>41644.375</c:v>
                </c:pt>
                <c:pt idx="106">
                  <c:v>41644.416666666664</c:v>
                </c:pt>
                <c:pt idx="107">
                  <c:v>41644.458333333336</c:v>
                </c:pt>
                <c:pt idx="108">
                  <c:v>41644.5</c:v>
                </c:pt>
                <c:pt idx="109">
                  <c:v>41644.541666666664</c:v>
                </c:pt>
                <c:pt idx="110">
                  <c:v>41644.583333333336</c:v>
                </c:pt>
                <c:pt idx="111">
                  <c:v>41644.625</c:v>
                </c:pt>
                <c:pt idx="112">
                  <c:v>41644.666666666664</c:v>
                </c:pt>
                <c:pt idx="113">
                  <c:v>41644.708333333336</c:v>
                </c:pt>
                <c:pt idx="114">
                  <c:v>41644.75</c:v>
                </c:pt>
                <c:pt idx="115">
                  <c:v>41644.791666666664</c:v>
                </c:pt>
                <c:pt idx="116">
                  <c:v>41644.833333333336</c:v>
                </c:pt>
                <c:pt idx="117">
                  <c:v>41644.875</c:v>
                </c:pt>
                <c:pt idx="118">
                  <c:v>41644.916666666664</c:v>
                </c:pt>
                <c:pt idx="119">
                  <c:v>41644.958333333336</c:v>
                </c:pt>
                <c:pt idx="120">
                  <c:v>41645</c:v>
                </c:pt>
                <c:pt idx="121">
                  <c:v>41645.041666666664</c:v>
                </c:pt>
                <c:pt idx="122">
                  <c:v>41645.083333333336</c:v>
                </c:pt>
                <c:pt idx="123">
                  <c:v>41645.125</c:v>
                </c:pt>
                <c:pt idx="124">
                  <c:v>41645.166666666664</c:v>
                </c:pt>
                <c:pt idx="125">
                  <c:v>41645.208333333336</c:v>
                </c:pt>
                <c:pt idx="126">
                  <c:v>41645.25</c:v>
                </c:pt>
                <c:pt idx="127">
                  <c:v>41645.291666666664</c:v>
                </c:pt>
                <c:pt idx="128">
                  <c:v>41645.333333333336</c:v>
                </c:pt>
                <c:pt idx="129">
                  <c:v>41645.375</c:v>
                </c:pt>
                <c:pt idx="130">
                  <c:v>41645.416666666664</c:v>
                </c:pt>
                <c:pt idx="131">
                  <c:v>41645.458333333336</c:v>
                </c:pt>
                <c:pt idx="132">
                  <c:v>41645.5</c:v>
                </c:pt>
                <c:pt idx="133">
                  <c:v>41645.541666666664</c:v>
                </c:pt>
                <c:pt idx="134">
                  <c:v>41645.583333333336</c:v>
                </c:pt>
                <c:pt idx="135">
                  <c:v>41645.625</c:v>
                </c:pt>
                <c:pt idx="136">
                  <c:v>41645.666666666664</c:v>
                </c:pt>
                <c:pt idx="137">
                  <c:v>41645.708333333336</c:v>
                </c:pt>
                <c:pt idx="138">
                  <c:v>41645.75</c:v>
                </c:pt>
                <c:pt idx="139">
                  <c:v>41645.791666666664</c:v>
                </c:pt>
                <c:pt idx="140">
                  <c:v>41645.833333333336</c:v>
                </c:pt>
                <c:pt idx="141">
                  <c:v>41645.875</c:v>
                </c:pt>
                <c:pt idx="142">
                  <c:v>41645.916666666664</c:v>
                </c:pt>
                <c:pt idx="143">
                  <c:v>41645.958333333336</c:v>
                </c:pt>
                <c:pt idx="144">
                  <c:v>41646</c:v>
                </c:pt>
                <c:pt idx="145">
                  <c:v>41646.041666666664</c:v>
                </c:pt>
                <c:pt idx="146">
                  <c:v>41646.083333333336</c:v>
                </c:pt>
                <c:pt idx="147">
                  <c:v>41646.125</c:v>
                </c:pt>
                <c:pt idx="148">
                  <c:v>41646.166666666664</c:v>
                </c:pt>
                <c:pt idx="149">
                  <c:v>41646.208333333336</c:v>
                </c:pt>
                <c:pt idx="150">
                  <c:v>41646.25</c:v>
                </c:pt>
                <c:pt idx="151">
                  <c:v>41646.291666666664</c:v>
                </c:pt>
                <c:pt idx="152">
                  <c:v>41646.333333333336</c:v>
                </c:pt>
                <c:pt idx="153">
                  <c:v>41646.375</c:v>
                </c:pt>
                <c:pt idx="154">
                  <c:v>41646.416666666664</c:v>
                </c:pt>
                <c:pt idx="155">
                  <c:v>41646.458333333336</c:v>
                </c:pt>
                <c:pt idx="156">
                  <c:v>41646.5</c:v>
                </c:pt>
                <c:pt idx="157">
                  <c:v>41646.541666666664</c:v>
                </c:pt>
                <c:pt idx="158">
                  <c:v>41646.583333333336</c:v>
                </c:pt>
                <c:pt idx="159">
                  <c:v>41646.625</c:v>
                </c:pt>
                <c:pt idx="160">
                  <c:v>41646.666666666664</c:v>
                </c:pt>
                <c:pt idx="161">
                  <c:v>41646.708333333336</c:v>
                </c:pt>
                <c:pt idx="162">
                  <c:v>41646.75</c:v>
                </c:pt>
                <c:pt idx="163">
                  <c:v>41646.791666666664</c:v>
                </c:pt>
                <c:pt idx="164">
                  <c:v>41646.833333333336</c:v>
                </c:pt>
                <c:pt idx="165">
                  <c:v>41646.875</c:v>
                </c:pt>
                <c:pt idx="166">
                  <c:v>41646.916666666664</c:v>
                </c:pt>
                <c:pt idx="167">
                  <c:v>41646.958333333336</c:v>
                </c:pt>
                <c:pt idx="168">
                  <c:v>41647</c:v>
                </c:pt>
                <c:pt idx="169">
                  <c:v>41647.041666666664</c:v>
                </c:pt>
                <c:pt idx="170">
                  <c:v>41647.083333333336</c:v>
                </c:pt>
                <c:pt idx="171">
                  <c:v>41647.125</c:v>
                </c:pt>
                <c:pt idx="172">
                  <c:v>41647.166666666664</c:v>
                </c:pt>
                <c:pt idx="173">
                  <c:v>41647.208333333336</c:v>
                </c:pt>
                <c:pt idx="174">
                  <c:v>41647.25</c:v>
                </c:pt>
                <c:pt idx="175">
                  <c:v>41647.291666666664</c:v>
                </c:pt>
                <c:pt idx="176">
                  <c:v>41647.333333333336</c:v>
                </c:pt>
                <c:pt idx="177">
                  <c:v>41647.375</c:v>
                </c:pt>
                <c:pt idx="178">
                  <c:v>41647.416666666664</c:v>
                </c:pt>
                <c:pt idx="179">
                  <c:v>41647.458333333336</c:v>
                </c:pt>
                <c:pt idx="180">
                  <c:v>41647.5</c:v>
                </c:pt>
                <c:pt idx="181">
                  <c:v>41647.541666666664</c:v>
                </c:pt>
                <c:pt idx="182">
                  <c:v>41647.583333333336</c:v>
                </c:pt>
                <c:pt idx="183">
                  <c:v>41647.625</c:v>
                </c:pt>
                <c:pt idx="184">
                  <c:v>41647.666666666664</c:v>
                </c:pt>
                <c:pt idx="185">
                  <c:v>41647.708333333336</c:v>
                </c:pt>
                <c:pt idx="186">
                  <c:v>41647.75</c:v>
                </c:pt>
                <c:pt idx="187">
                  <c:v>41647.791666666664</c:v>
                </c:pt>
                <c:pt idx="188">
                  <c:v>41647.833333333336</c:v>
                </c:pt>
                <c:pt idx="189">
                  <c:v>41647.875</c:v>
                </c:pt>
                <c:pt idx="190">
                  <c:v>41647.916666666664</c:v>
                </c:pt>
                <c:pt idx="191">
                  <c:v>41647.958333333336</c:v>
                </c:pt>
                <c:pt idx="192">
                  <c:v>41648</c:v>
                </c:pt>
                <c:pt idx="193">
                  <c:v>41648.041666666664</c:v>
                </c:pt>
                <c:pt idx="194">
                  <c:v>41648.083333333336</c:v>
                </c:pt>
                <c:pt idx="195">
                  <c:v>41648.125</c:v>
                </c:pt>
                <c:pt idx="196">
                  <c:v>41648.166666666664</c:v>
                </c:pt>
                <c:pt idx="197">
                  <c:v>41648.208333333336</c:v>
                </c:pt>
                <c:pt idx="198">
                  <c:v>41648.25</c:v>
                </c:pt>
                <c:pt idx="199">
                  <c:v>41648.291666666664</c:v>
                </c:pt>
                <c:pt idx="200">
                  <c:v>41648.333333333336</c:v>
                </c:pt>
                <c:pt idx="201">
                  <c:v>41648.375</c:v>
                </c:pt>
                <c:pt idx="202">
                  <c:v>41648.416666666664</c:v>
                </c:pt>
                <c:pt idx="203">
                  <c:v>41648.458333333336</c:v>
                </c:pt>
                <c:pt idx="204">
                  <c:v>41648.5</c:v>
                </c:pt>
                <c:pt idx="205">
                  <c:v>41648.541666666664</c:v>
                </c:pt>
                <c:pt idx="206">
                  <c:v>41648.583333333336</c:v>
                </c:pt>
                <c:pt idx="207">
                  <c:v>41648.625</c:v>
                </c:pt>
                <c:pt idx="208">
                  <c:v>41648.666666666664</c:v>
                </c:pt>
                <c:pt idx="209">
                  <c:v>41648.708333333336</c:v>
                </c:pt>
                <c:pt idx="210">
                  <c:v>41648.75</c:v>
                </c:pt>
                <c:pt idx="211">
                  <c:v>41648.791666666664</c:v>
                </c:pt>
                <c:pt idx="212">
                  <c:v>41648.833333333336</c:v>
                </c:pt>
                <c:pt idx="213">
                  <c:v>41648.875</c:v>
                </c:pt>
                <c:pt idx="214">
                  <c:v>41648.916666666664</c:v>
                </c:pt>
                <c:pt idx="215">
                  <c:v>41648.958333333336</c:v>
                </c:pt>
                <c:pt idx="216">
                  <c:v>41649</c:v>
                </c:pt>
                <c:pt idx="217">
                  <c:v>41649.041666666664</c:v>
                </c:pt>
                <c:pt idx="218">
                  <c:v>41649.083333333336</c:v>
                </c:pt>
                <c:pt idx="219">
                  <c:v>41649.125</c:v>
                </c:pt>
                <c:pt idx="220">
                  <c:v>41649.166666666664</c:v>
                </c:pt>
              </c:numCache>
            </c:numRef>
          </c:xVal>
          <c:yVal>
            <c:numRef>
              <c:f>'All Parcels - Water'!$B$2:$B$222</c:f>
              <c:numCache>
                <c:formatCode>#,##0.00</c:formatCode>
                <c:ptCount val="221"/>
                <c:pt idx="0">
                  <c:v>161</c:v>
                </c:pt>
                <c:pt idx="1">
                  <c:v>161.1</c:v>
                </c:pt>
                <c:pt idx="2">
                  <c:v>161.19999999999999</c:v>
                </c:pt>
                <c:pt idx="3">
                  <c:v>161.30000000000001</c:v>
                </c:pt>
                <c:pt idx="4">
                  <c:v>161.4</c:v>
                </c:pt>
                <c:pt idx="5">
                  <c:v>161.5</c:v>
                </c:pt>
                <c:pt idx="6">
                  <c:v>161.6</c:v>
                </c:pt>
                <c:pt idx="7">
                  <c:v>161.69999999999999</c:v>
                </c:pt>
                <c:pt idx="8">
                  <c:v>161.80000000000001</c:v>
                </c:pt>
                <c:pt idx="9">
                  <c:v>161.9</c:v>
                </c:pt>
                <c:pt idx="10">
                  <c:v>162</c:v>
                </c:pt>
                <c:pt idx="11">
                  <c:v>162.1</c:v>
                </c:pt>
                <c:pt idx="12">
                  <c:v>162.19999999999999</c:v>
                </c:pt>
                <c:pt idx="13">
                  <c:v>162.30000000000001</c:v>
                </c:pt>
                <c:pt idx="14">
                  <c:v>162.4</c:v>
                </c:pt>
                <c:pt idx="15">
                  <c:v>162.5</c:v>
                </c:pt>
                <c:pt idx="16">
                  <c:v>162.6</c:v>
                </c:pt>
                <c:pt idx="17">
                  <c:v>162.69999999999999</c:v>
                </c:pt>
                <c:pt idx="18">
                  <c:v>162.80000000000001</c:v>
                </c:pt>
                <c:pt idx="19">
                  <c:v>162.9</c:v>
                </c:pt>
                <c:pt idx="20">
                  <c:v>163</c:v>
                </c:pt>
                <c:pt idx="21">
                  <c:v>163.1</c:v>
                </c:pt>
                <c:pt idx="22">
                  <c:v>163.19999999999999</c:v>
                </c:pt>
                <c:pt idx="23">
                  <c:v>163.30000000000001</c:v>
                </c:pt>
                <c:pt idx="24">
                  <c:v>163.4</c:v>
                </c:pt>
                <c:pt idx="25">
                  <c:v>163.5</c:v>
                </c:pt>
                <c:pt idx="26">
                  <c:v>163.6</c:v>
                </c:pt>
                <c:pt idx="27">
                  <c:v>163.69999999999999</c:v>
                </c:pt>
                <c:pt idx="28">
                  <c:v>163.80000000000001</c:v>
                </c:pt>
                <c:pt idx="29">
                  <c:v>163.9</c:v>
                </c:pt>
                <c:pt idx="30">
                  <c:v>164</c:v>
                </c:pt>
                <c:pt idx="31">
                  <c:v>164.1</c:v>
                </c:pt>
                <c:pt idx="32">
                  <c:v>164.2</c:v>
                </c:pt>
                <c:pt idx="33">
                  <c:v>164.3</c:v>
                </c:pt>
                <c:pt idx="34">
                  <c:v>164.4</c:v>
                </c:pt>
                <c:pt idx="35">
                  <c:v>164.5</c:v>
                </c:pt>
                <c:pt idx="36">
                  <c:v>164.6</c:v>
                </c:pt>
                <c:pt idx="37">
                  <c:v>164.7</c:v>
                </c:pt>
                <c:pt idx="38">
                  <c:v>164.8</c:v>
                </c:pt>
                <c:pt idx="39">
                  <c:v>164.9</c:v>
                </c:pt>
                <c:pt idx="40">
                  <c:v>165</c:v>
                </c:pt>
                <c:pt idx="41">
                  <c:v>165.1</c:v>
                </c:pt>
                <c:pt idx="42">
                  <c:v>165.2</c:v>
                </c:pt>
                <c:pt idx="43">
                  <c:v>165.3</c:v>
                </c:pt>
                <c:pt idx="44">
                  <c:v>165.4</c:v>
                </c:pt>
                <c:pt idx="45">
                  <c:v>165.5</c:v>
                </c:pt>
                <c:pt idx="46">
                  <c:v>165.6</c:v>
                </c:pt>
                <c:pt idx="47">
                  <c:v>165.7</c:v>
                </c:pt>
                <c:pt idx="48">
                  <c:v>165.8</c:v>
                </c:pt>
                <c:pt idx="49">
                  <c:v>165.9</c:v>
                </c:pt>
                <c:pt idx="50">
                  <c:v>166</c:v>
                </c:pt>
                <c:pt idx="51">
                  <c:v>166.1</c:v>
                </c:pt>
                <c:pt idx="52">
                  <c:v>166.2</c:v>
                </c:pt>
                <c:pt idx="53">
                  <c:v>166.3</c:v>
                </c:pt>
                <c:pt idx="54">
                  <c:v>166.4</c:v>
                </c:pt>
                <c:pt idx="55">
                  <c:v>166.5</c:v>
                </c:pt>
                <c:pt idx="56">
                  <c:v>166.6</c:v>
                </c:pt>
                <c:pt idx="57">
                  <c:v>166.7</c:v>
                </c:pt>
                <c:pt idx="58">
                  <c:v>166.8</c:v>
                </c:pt>
                <c:pt idx="59">
                  <c:v>166.9</c:v>
                </c:pt>
                <c:pt idx="60">
                  <c:v>167</c:v>
                </c:pt>
                <c:pt idx="61">
                  <c:v>167.1</c:v>
                </c:pt>
                <c:pt idx="62">
                  <c:v>167.2</c:v>
                </c:pt>
                <c:pt idx="63">
                  <c:v>167.3</c:v>
                </c:pt>
                <c:pt idx="64">
                  <c:v>167.4</c:v>
                </c:pt>
                <c:pt idx="65">
                  <c:v>167.5</c:v>
                </c:pt>
                <c:pt idx="66">
                  <c:v>167.6</c:v>
                </c:pt>
                <c:pt idx="67">
                  <c:v>167.7</c:v>
                </c:pt>
                <c:pt idx="68">
                  <c:v>167.8</c:v>
                </c:pt>
                <c:pt idx="69">
                  <c:v>167.9</c:v>
                </c:pt>
                <c:pt idx="70">
                  <c:v>168</c:v>
                </c:pt>
                <c:pt idx="71">
                  <c:v>168.1</c:v>
                </c:pt>
                <c:pt idx="72">
                  <c:v>168.2</c:v>
                </c:pt>
                <c:pt idx="73">
                  <c:v>168.3</c:v>
                </c:pt>
                <c:pt idx="74">
                  <c:v>168.4</c:v>
                </c:pt>
                <c:pt idx="75">
                  <c:v>168.5</c:v>
                </c:pt>
                <c:pt idx="76">
                  <c:v>168.6</c:v>
                </c:pt>
                <c:pt idx="77">
                  <c:v>168.7</c:v>
                </c:pt>
                <c:pt idx="78">
                  <c:v>168.8</c:v>
                </c:pt>
                <c:pt idx="79">
                  <c:v>168.9</c:v>
                </c:pt>
                <c:pt idx="80">
                  <c:v>169</c:v>
                </c:pt>
                <c:pt idx="81">
                  <c:v>169.1</c:v>
                </c:pt>
                <c:pt idx="82">
                  <c:v>169.2</c:v>
                </c:pt>
                <c:pt idx="83">
                  <c:v>169.3</c:v>
                </c:pt>
                <c:pt idx="84">
                  <c:v>169.4</c:v>
                </c:pt>
                <c:pt idx="85">
                  <c:v>169.5</c:v>
                </c:pt>
                <c:pt idx="86">
                  <c:v>169.6</c:v>
                </c:pt>
                <c:pt idx="87">
                  <c:v>169.7</c:v>
                </c:pt>
                <c:pt idx="88">
                  <c:v>169.8</c:v>
                </c:pt>
                <c:pt idx="89">
                  <c:v>169.9</c:v>
                </c:pt>
                <c:pt idx="90">
                  <c:v>170</c:v>
                </c:pt>
                <c:pt idx="91">
                  <c:v>170.1</c:v>
                </c:pt>
                <c:pt idx="92">
                  <c:v>170.2</c:v>
                </c:pt>
                <c:pt idx="93">
                  <c:v>170.3</c:v>
                </c:pt>
                <c:pt idx="94">
                  <c:v>170.4</c:v>
                </c:pt>
                <c:pt idx="95">
                  <c:v>170.5</c:v>
                </c:pt>
                <c:pt idx="96">
                  <c:v>170.6</c:v>
                </c:pt>
                <c:pt idx="97">
                  <c:v>170.7</c:v>
                </c:pt>
                <c:pt idx="98">
                  <c:v>170.8</c:v>
                </c:pt>
                <c:pt idx="99">
                  <c:v>170.9</c:v>
                </c:pt>
                <c:pt idx="100">
                  <c:v>171</c:v>
                </c:pt>
                <c:pt idx="101">
                  <c:v>171.1</c:v>
                </c:pt>
                <c:pt idx="102">
                  <c:v>171.2</c:v>
                </c:pt>
                <c:pt idx="103">
                  <c:v>171.3</c:v>
                </c:pt>
                <c:pt idx="104">
                  <c:v>171.4</c:v>
                </c:pt>
                <c:pt idx="105">
                  <c:v>171.5</c:v>
                </c:pt>
                <c:pt idx="106">
                  <c:v>171.6</c:v>
                </c:pt>
                <c:pt idx="107">
                  <c:v>171.7</c:v>
                </c:pt>
                <c:pt idx="108">
                  <c:v>171.8</c:v>
                </c:pt>
                <c:pt idx="109">
                  <c:v>171.9</c:v>
                </c:pt>
                <c:pt idx="110">
                  <c:v>172</c:v>
                </c:pt>
                <c:pt idx="111">
                  <c:v>172.1</c:v>
                </c:pt>
                <c:pt idx="112">
                  <c:v>172.2</c:v>
                </c:pt>
                <c:pt idx="113">
                  <c:v>172.3</c:v>
                </c:pt>
                <c:pt idx="114">
                  <c:v>172.4</c:v>
                </c:pt>
                <c:pt idx="115">
                  <c:v>172.5</c:v>
                </c:pt>
                <c:pt idx="116">
                  <c:v>172.6</c:v>
                </c:pt>
                <c:pt idx="117">
                  <c:v>172.7</c:v>
                </c:pt>
                <c:pt idx="118">
                  <c:v>172.8</c:v>
                </c:pt>
                <c:pt idx="119">
                  <c:v>172.9</c:v>
                </c:pt>
                <c:pt idx="120">
                  <c:v>173</c:v>
                </c:pt>
                <c:pt idx="121">
                  <c:v>173.1</c:v>
                </c:pt>
                <c:pt idx="122">
                  <c:v>173.2</c:v>
                </c:pt>
                <c:pt idx="123">
                  <c:v>173.3</c:v>
                </c:pt>
                <c:pt idx="124">
                  <c:v>173.4</c:v>
                </c:pt>
                <c:pt idx="125">
                  <c:v>173.5</c:v>
                </c:pt>
                <c:pt idx="126">
                  <c:v>173.6</c:v>
                </c:pt>
                <c:pt idx="127">
                  <c:v>173.7</c:v>
                </c:pt>
                <c:pt idx="128">
                  <c:v>173.8</c:v>
                </c:pt>
                <c:pt idx="129">
                  <c:v>173.9</c:v>
                </c:pt>
                <c:pt idx="130">
                  <c:v>174</c:v>
                </c:pt>
                <c:pt idx="131">
                  <c:v>174.1</c:v>
                </c:pt>
                <c:pt idx="132">
                  <c:v>174.2</c:v>
                </c:pt>
                <c:pt idx="133">
                  <c:v>174.3</c:v>
                </c:pt>
                <c:pt idx="134">
                  <c:v>174.4</c:v>
                </c:pt>
                <c:pt idx="135">
                  <c:v>174.5</c:v>
                </c:pt>
                <c:pt idx="136">
                  <c:v>174.6</c:v>
                </c:pt>
                <c:pt idx="137">
                  <c:v>174.7</c:v>
                </c:pt>
                <c:pt idx="138">
                  <c:v>174.8</c:v>
                </c:pt>
                <c:pt idx="139">
                  <c:v>174.9</c:v>
                </c:pt>
                <c:pt idx="140">
                  <c:v>175</c:v>
                </c:pt>
                <c:pt idx="141">
                  <c:v>175.1</c:v>
                </c:pt>
                <c:pt idx="142">
                  <c:v>175.2</c:v>
                </c:pt>
                <c:pt idx="143">
                  <c:v>175.3</c:v>
                </c:pt>
                <c:pt idx="144">
                  <c:v>175.4</c:v>
                </c:pt>
                <c:pt idx="145">
                  <c:v>175.5</c:v>
                </c:pt>
                <c:pt idx="146">
                  <c:v>175.6</c:v>
                </c:pt>
                <c:pt idx="147">
                  <c:v>175.7</c:v>
                </c:pt>
                <c:pt idx="148">
                  <c:v>175.8</c:v>
                </c:pt>
                <c:pt idx="149">
                  <c:v>175.9</c:v>
                </c:pt>
                <c:pt idx="150">
                  <c:v>176</c:v>
                </c:pt>
                <c:pt idx="151">
                  <c:v>176.1</c:v>
                </c:pt>
                <c:pt idx="152">
                  <c:v>176.2</c:v>
                </c:pt>
                <c:pt idx="153">
                  <c:v>176.3</c:v>
                </c:pt>
                <c:pt idx="154">
                  <c:v>176.4</c:v>
                </c:pt>
                <c:pt idx="155">
                  <c:v>176.5</c:v>
                </c:pt>
                <c:pt idx="156">
                  <c:v>176.6</c:v>
                </c:pt>
                <c:pt idx="157">
                  <c:v>176.7</c:v>
                </c:pt>
                <c:pt idx="158">
                  <c:v>176.8</c:v>
                </c:pt>
                <c:pt idx="159">
                  <c:v>176.9</c:v>
                </c:pt>
                <c:pt idx="160">
                  <c:v>177</c:v>
                </c:pt>
                <c:pt idx="161">
                  <c:v>177.1</c:v>
                </c:pt>
                <c:pt idx="162">
                  <c:v>177.2</c:v>
                </c:pt>
                <c:pt idx="163">
                  <c:v>177.3</c:v>
                </c:pt>
                <c:pt idx="164">
                  <c:v>177.4</c:v>
                </c:pt>
                <c:pt idx="165">
                  <c:v>177.5</c:v>
                </c:pt>
                <c:pt idx="166">
                  <c:v>177.6</c:v>
                </c:pt>
                <c:pt idx="167">
                  <c:v>177.7</c:v>
                </c:pt>
                <c:pt idx="168">
                  <c:v>177.8</c:v>
                </c:pt>
                <c:pt idx="169">
                  <c:v>177.9</c:v>
                </c:pt>
                <c:pt idx="170">
                  <c:v>178</c:v>
                </c:pt>
                <c:pt idx="171">
                  <c:v>178.1</c:v>
                </c:pt>
                <c:pt idx="172">
                  <c:v>178.2</c:v>
                </c:pt>
                <c:pt idx="173">
                  <c:v>178.3</c:v>
                </c:pt>
                <c:pt idx="174">
                  <c:v>178.4</c:v>
                </c:pt>
                <c:pt idx="175">
                  <c:v>178.5</c:v>
                </c:pt>
                <c:pt idx="176">
                  <c:v>178.6</c:v>
                </c:pt>
                <c:pt idx="177">
                  <c:v>178.7</c:v>
                </c:pt>
                <c:pt idx="178">
                  <c:v>178.8</c:v>
                </c:pt>
                <c:pt idx="179">
                  <c:v>178.9</c:v>
                </c:pt>
                <c:pt idx="180">
                  <c:v>179</c:v>
                </c:pt>
                <c:pt idx="181">
                  <c:v>179.1</c:v>
                </c:pt>
                <c:pt idx="182">
                  <c:v>179.2</c:v>
                </c:pt>
                <c:pt idx="183">
                  <c:v>179.3</c:v>
                </c:pt>
                <c:pt idx="184">
                  <c:v>179.4</c:v>
                </c:pt>
                <c:pt idx="185">
                  <c:v>179.5</c:v>
                </c:pt>
                <c:pt idx="186">
                  <c:v>179.6</c:v>
                </c:pt>
                <c:pt idx="187">
                  <c:v>179.7</c:v>
                </c:pt>
                <c:pt idx="188">
                  <c:v>179.8</c:v>
                </c:pt>
                <c:pt idx="189">
                  <c:v>179.9</c:v>
                </c:pt>
                <c:pt idx="190">
                  <c:v>180</c:v>
                </c:pt>
                <c:pt idx="191">
                  <c:v>180.1</c:v>
                </c:pt>
                <c:pt idx="192">
                  <c:v>180.2</c:v>
                </c:pt>
                <c:pt idx="193">
                  <c:v>180.3</c:v>
                </c:pt>
                <c:pt idx="194">
                  <c:v>180.4</c:v>
                </c:pt>
                <c:pt idx="195">
                  <c:v>180.5</c:v>
                </c:pt>
                <c:pt idx="196">
                  <c:v>180.6</c:v>
                </c:pt>
                <c:pt idx="197">
                  <c:v>180.7</c:v>
                </c:pt>
                <c:pt idx="198">
                  <c:v>180.8</c:v>
                </c:pt>
                <c:pt idx="199">
                  <c:v>180.9</c:v>
                </c:pt>
                <c:pt idx="200">
                  <c:v>181</c:v>
                </c:pt>
                <c:pt idx="201">
                  <c:v>181.1</c:v>
                </c:pt>
                <c:pt idx="202">
                  <c:v>181.2</c:v>
                </c:pt>
                <c:pt idx="203">
                  <c:v>181.3</c:v>
                </c:pt>
                <c:pt idx="204">
                  <c:v>181.4</c:v>
                </c:pt>
                <c:pt idx="205">
                  <c:v>181.5</c:v>
                </c:pt>
                <c:pt idx="206">
                  <c:v>181.6</c:v>
                </c:pt>
                <c:pt idx="207">
                  <c:v>181.7</c:v>
                </c:pt>
                <c:pt idx="208">
                  <c:v>181.8</c:v>
                </c:pt>
                <c:pt idx="209">
                  <c:v>181.9</c:v>
                </c:pt>
                <c:pt idx="210">
                  <c:v>182</c:v>
                </c:pt>
                <c:pt idx="211">
                  <c:v>182.1</c:v>
                </c:pt>
                <c:pt idx="212">
                  <c:v>182.2</c:v>
                </c:pt>
                <c:pt idx="213">
                  <c:v>182.3</c:v>
                </c:pt>
                <c:pt idx="214">
                  <c:v>182.4</c:v>
                </c:pt>
                <c:pt idx="215">
                  <c:v>182.5</c:v>
                </c:pt>
                <c:pt idx="216">
                  <c:v>182.6</c:v>
                </c:pt>
                <c:pt idx="217">
                  <c:v>182.7</c:v>
                </c:pt>
                <c:pt idx="218">
                  <c:v>182.8</c:v>
                </c:pt>
                <c:pt idx="219">
                  <c:v>182.9</c:v>
                </c:pt>
                <c:pt idx="220">
                  <c:v>183</c:v>
                </c:pt>
              </c:numCache>
            </c:numRef>
          </c:yVal>
          <c:smooth val="0"/>
        </c:ser>
        <c:dLbls>
          <c:showLegendKey val="0"/>
          <c:showVal val="0"/>
          <c:showCatName val="0"/>
          <c:showSerName val="0"/>
          <c:showPercent val="0"/>
          <c:showBubbleSize val="0"/>
        </c:dLbls>
        <c:axId val="95429760"/>
        <c:axId val="95431296"/>
      </c:scatterChart>
      <c:valAx>
        <c:axId val="95429760"/>
        <c:scaling>
          <c:orientation val="minMax"/>
          <c:max val="41649.166666666664"/>
          <c:min val="41640"/>
        </c:scaling>
        <c:delete val="0"/>
        <c:axPos val="b"/>
        <c:numFmt formatCode="m/d/yy\ h:mm;@" sourceLinked="1"/>
        <c:majorTickMark val="out"/>
        <c:minorTickMark val="none"/>
        <c:tickLblPos val="nextTo"/>
        <c:txPr>
          <a:bodyPr rot="-2700000" vert="horz"/>
          <a:lstStyle/>
          <a:p>
            <a:pPr>
              <a:defRPr/>
            </a:pPr>
            <a:endParaRPr lang="en-US"/>
          </a:p>
        </c:txPr>
        <c:crossAx val="95431296"/>
        <c:crosses val="autoZero"/>
        <c:crossBetween val="midCat"/>
      </c:valAx>
      <c:valAx>
        <c:axId val="95431296"/>
        <c:scaling>
          <c:orientation val="minMax"/>
        </c:scaling>
        <c:delete val="0"/>
        <c:axPos val="l"/>
        <c:majorGridlines/>
        <c:title>
          <c:tx>
            <c:rich>
              <a:bodyPr rot="-5400000" vert="horz"/>
              <a:lstStyle/>
              <a:p>
                <a:pPr>
                  <a:defRPr/>
                </a:pPr>
                <a:r>
                  <a:rPr lang="en-US"/>
                  <a:t>Feet (NAVD88)</a:t>
                </a:r>
              </a:p>
            </c:rich>
          </c:tx>
          <c:layout/>
          <c:overlay val="0"/>
        </c:title>
        <c:numFmt formatCode="#,##0.00" sourceLinked="1"/>
        <c:majorTickMark val="out"/>
        <c:minorTickMark val="none"/>
        <c:tickLblPos val="nextTo"/>
        <c:crossAx val="95429760"/>
        <c:crosses val="autoZero"/>
        <c:crossBetween val="midCat"/>
      </c:valAx>
    </c:plotArea>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tiff"/></Relationships>
</file>

<file path=xl/drawings/_rels/drawing3.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oneCellAnchor>
    <xdr:from>
      <xdr:col>0</xdr:col>
      <xdr:colOff>21166</xdr:colOff>
      <xdr:row>0</xdr:row>
      <xdr:rowOff>0</xdr:rowOff>
    </xdr:from>
    <xdr:ext cx="1359408" cy="509185"/>
    <xdr:pic>
      <xdr:nvPicPr>
        <xdr:cNvPr id="2" name="Picture 1" descr="USGS(green)_for_header.tif"/>
        <xdr:cNvPicPr>
          <a:picLocks noChangeAspect="1"/>
        </xdr:cNvPicPr>
      </xdr:nvPicPr>
      <xdr:blipFill>
        <a:blip xmlns:r="http://schemas.openxmlformats.org/officeDocument/2006/relationships" r:embed="rId1" cstate="print"/>
        <a:stretch>
          <a:fillRect/>
        </a:stretch>
      </xdr:blipFill>
      <xdr:spPr>
        <a:xfrm>
          <a:off x="21166" y="0"/>
          <a:ext cx="1359408" cy="509185"/>
        </a:xfrm>
        <a:prstGeom prst="rect">
          <a:avLst/>
        </a:prstGeom>
      </xdr:spPr>
    </xdr:pic>
    <xdr:clientData/>
  </xdr:oneCellAnchor>
  <xdr:oneCellAnchor>
    <xdr:from>
      <xdr:col>7</xdr:col>
      <xdr:colOff>582084</xdr:colOff>
      <xdr:row>0</xdr:row>
      <xdr:rowOff>21166</xdr:rowOff>
    </xdr:from>
    <xdr:ext cx="585267" cy="585267"/>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49284" y="21166"/>
          <a:ext cx="585267" cy="58526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1</xdr:row>
          <xdr:rowOff>180975</xdr:rowOff>
        </xdr:from>
        <xdr:to>
          <xdr:col>4</xdr:col>
          <xdr:colOff>0</xdr:colOff>
          <xdr:row>3</xdr:row>
          <xdr:rowOff>171450</xdr:rowOff>
        </xdr:to>
        <xdr:sp macro="" textlink="">
          <xdr:nvSpPr>
            <xdr:cNvPr id="19457" name="Button 1" hidden="1">
              <a:extLst>
                <a:ext uri="{63B3BB69-23CF-44E3-9099-C40C66FF867C}">
                  <a14:compatExt spid="_x0000_s1945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Load and Run Time-Series Scenario</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45</xdr:row>
      <xdr:rowOff>127000</xdr:rowOff>
    </xdr:from>
    <xdr:to>
      <xdr:col>8</xdr:col>
      <xdr:colOff>101600</xdr:colOff>
      <xdr:row>63</xdr:row>
      <xdr:rowOff>50800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228600</xdr:colOff>
      <xdr:row>45</xdr:row>
      <xdr:rowOff>127000</xdr:rowOff>
    </xdr:from>
    <xdr:to>
      <xdr:col>16</xdr:col>
      <xdr:colOff>330200</xdr:colOff>
      <xdr:row>63</xdr:row>
      <xdr:rowOff>50800</xdr:rowOff>
    </xdr:to>
    <xdr:graphicFrame macro="">
      <xdr:nvGraphicFramePr>
        <xdr:cNvPr id="3"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16</xdr:col>
      <xdr:colOff>457200</xdr:colOff>
      <xdr:row>45</xdr:row>
      <xdr:rowOff>127000</xdr:rowOff>
    </xdr:from>
    <xdr:to>
      <xdr:col>24</xdr:col>
      <xdr:colOff>558800</xdr:colOff>
      <xdr:row>63</xdr:row>
      <xdr:rowOff>50800</xdr:rowOff>
    </xdr:to>
    <xdr:graphicFrame macro="">
      <xdr:nvGraphicFramePr>
        <xdr:cNvPr id="4"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76200</xdr:colOff>
      <xdr:row>45</xdr:row>
      <xdr:rowOff>127000</xdr:rowOff>
    </xdr:from>
    <xdr:to>
      <xdr:col>33</xdr:col>
      <xdr:colOff>177800</xdr:colOff>
      <xdr:row>63</xdr:row>
      <xdr:rowOff>50800</xdr:rowOff>
    </xdr:to>
    <xdr:graphicFrame macro="">
      <xdr:nvGraphicFramePr>
        <xdr:cNvPr id="5"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33</xdr:col>
      <xdr:colOff>304800</xdr:colOff>
      <xdr:row>45</xdr:row>
      <xdr:rowOff>127000</xdr:rowOff>
    </xdr:from>
    <xdr:to>
      <xdr:col>41</xdr:col>
      <xdr:colOff>406400</xdr:colOff>
      <xdr:row>63</xdr:row>
      <xdr:rowOff>50800</xdr:rowOff>
    </xdr:to>
    <xdr:graphicFrame macro="">
      <xdr:nvGraphicFramePr>
        <xdr:cNvPr id="6"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18</xdr:row>
      <xdr:rowOff>50800</xdr:rowOff>
    </xdr:from>
    <xdr:to>
      <xdr:col>8</xdr:col>
      <xdr:colOff>101600</xdr:colOff>
      <xdr:row>35</xdr:row>
      <xdr:rowOff>165100</xdr:rowOff>
    </xdr:to>
    <xdr:graphicFrame macro="">
      <xdr:nvGraphicFramePr>
        <xdr:cNvPr id="7"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8</xdr:col>
      <xdr:colOff>228600</xdr:colOff>
      <xdr:row>18</xdr:row>
      <xdr:rowOff>50800</xdr:rowOff>
    </xdr:from>
    <xdr:to>
      <xdr:col>16</xdr:col>
      <xdr:colOff>330200</xdr:colOff>
      <xdr:row>35</xdr:row>
      <xdr:rowOff>165100</xdr:rowOff>
    </xdr:to>
    <xdr:graphicFrame macro="">
      <xdr:nvGraphicFramePr>
        <xdr:cNvPr id="8"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16</xdr:col>
      <xdr:colOff>457200</xdr:colOff>
      <xdr:row>18</xdr:row>
      <xdr:rowOff>50800</xdr:rowOff>
    </xdr:from>
    <xdr:to>
      <xdr:col>24</xdr:col>
      <xdr:colOff>558800</xdr:colOff>
      <xdr:row>35</xdr:row>
      <xdr:rowOff>165100</xdr:rowOff>
    </xdr:to>
    <xdr:graphicFrame macro="">
      <xdr:nvGraphicFramePr>
        <xdr:cNvPr id="9"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25</xdr:col>
      <xdr:colOff>76200</xdr:colOff>
      <xdr:row>18</xdr:row>
      <xdr:rowOff>50800</xdr:rowOff>
    </xdr:from>
    <xdr:to>
      <xdr:col>33</xdr:col>
      <xdr:colOff>177800</xdr:colOff>
      <xdr:row>35</xdr:row>
      <xdr:rowOff>165100</xdr:rowOff>
    </xdr:to>
    <xdr:graphicFrame macro="">
      <xdr:nvGraphicFramePr>
        <xdr:cNvPr id="10"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33</xdr:col>
      <xdr:colOff>304800</xdr:colOff>
      <xdr:row>18</xdr:row>
      <xdr:rowOff>50800</xdr:rowOff>
    </xdr:from>
    <xdr:to>
      <xdr:col>41</xdr:col>
      <xdr:colOff>406400</xdr:colOff>
      <xdr:row>35</xdr:row>
      <xdr:rowOff>165100</xdr:rowOff>
    </xdr:to>
    <xdr:graphicFrame macro="">
      <xdr:nvGraphicFramePr>
        <xdr:cNvPr id="11"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0</xdr:row>
      <xdr:rowOff>0</xdr:rowOff>
    </xdr:from>
    <xdr:to>
      <xdr:col>8</xdr:col>
      <xdr:colOff>101600</xdr:colOff>
      <xdr:row>17</xdr:row>
      <xdr:rowOff>114300</xdr:rowOff>
    </xdr:to>
    <xdr:graphicFrame macro="">
      <xdr:nvGraphicFramePr>
        <xdr:cNvPr id="1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pubs.usgs.gov/of/2012/1247" TargetMode="External"/><Relationship Id="rId1" Type="http://schemas.openxmlformats.org/officeDocument/2006/relationships/hyperlink" Target="http://pubs.usgs.gov/of/2007/1364"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33"/>
  <sheetViews>
    <sheetView showGridLines="0" zoomScale="90" zoomScaleNormal="90" workbookViewId="0"/>
  </sheetViews>
  <sheetFormatPr defaultRowHeight="15"/>
  <cols>
    <col min="1" max="1" width="11.85546875" style="3" customWidth="1"/>
    <col min="2" max="2" width="17.140625" style="3" customWidth="1"/>
    <col min="3" max="3" width="14.5703125" style="3" customWidth="1"/>
    <col min="4" max="4" width="10.7109375" style="3" customWidth="1"/>
    <col min="5" max="5" width="10.85546875" style="3" customWidth="1"/>
    <col min="6" max="6" width="11.140625" style="3" customWidth="1"/>
    <col min="7" max="7" width="16.140625" style="3" customWidth="1"/>
    <col min="8" max="8" width="12.28515625" style="3" customWidth="1"/>
    <col min="9" max="9" width="12" style="3" customWidth="1"/>
    <col min="10" max="10" width="11.42578125" style="3" customWidth="1"/>
    <col min="11" max="11" width="10.140625" style="3" customWidth="1"/>
    <col min="12" max="12" width="12.140625" style="3" customWidth="1"/>
    <col min="13" max="13" width="11" style="3" customWidth="1"/>
    <col min="14" max="14" width="10" style="3" customWidth="1"/>
    <col min="15" max="15" width="12.140625" style="3" customWidth="1"/>
    <col min="16" max="16384" width="9.140625" style="3"/>
  </cols>
  <sheetData>
    <row r="1" spans="1:9" ht="30" customHeight="1">
      <c r="C1" s="25" t="s">
        <v>4</v>
      </c>
      <c r="D1" s="25"/>
      <c r="E1" s="25"/>
      <c r="F1" s="25"/>
      <c r="G1" s="25"/>
    </row>
    <row r="2" spans="1:9">
      <c r="C2" s="25"/>
      <c r="D2" s="25"/>
      <c r="E2" s="25"/>
      <c r="F2" s="25"/>
      <c r="G2" s="25"/>
    </row>
    <row r="4" spans="1:9" ht="70.5" customHeight="1">
      <c r="A4" s="27" t="s">
        <v>20</v>
      </c>
      <c r="B4" s="27"/>
      <c r="C4" s="27"/>
      <c r="D4" s="27"/>
      <c r="E4" s="27"/>
      <c r="F4" s="27"/>
      <c r="G4" s="27"/>
      <c r="H4" s="27"/>
      <c r="I4" s="27"/>
    </row>
    <row r="5" spans="1:9" ht="45.75" customHeight="1">
      <c r="A5" s="29" t="s">
        <v>21</v>
      </c>
      <c r="B5" s="29"/>
      <c r="C5" s="29"/>
      <c r="D5" s="29"/>
      <c r="E5" s="29"/>
      <c r="F5" s="29"/>
      <c r="G5" s="29"/>
      <c r="H5" s="29"/>
      <c r="I5" s="29"/>
    </row>
    <row r="6" spans="1:9" ht="15" customHeight="1">
      <c r="A6" s="28" t="s">
        <v>19</v>
      </c>
      <c r="B6" s="28"/>
      <c r="C6" s="28"/>
      <c r="D6" s="28"/>
      <c r="E6" s="28"/>
      <c r="F6" s="28"/>
      <c r="G6" s="28"/>
      <c r="H6" s="28"/>
      <c r="I6" s="28"/>
    </row>
    <row r="8" spans="1:9">
      <c r="A8" s="3" t="s">
        <v>3</v>
      </c>
    </row>
    <row r="9" spans="1:9">
      <c r="B9" s="4" t="s">
        <v>11</v>
      </c>
    </row>
    <row r="11" spans="1:9" ht="75.75" customHeight="1">
      <c r="A11" s="26" t="s">
        <v>10</v>
      </c>
      <c r="B11" s="27"/>
      <c r="C11" s="27"/>
      <c r="D11" s="27"/>
      <c r="E11" s="27"/>
      <c r="F11" s="27"/>
      <c r="G11" s="27"/>
      <c r="H11" s="27"/>
      <c r="I11" s="27"/>
    </row>
    <row r="12" spans="1:9" ht="96.75" customHeight="1">
      <c r="A12" s="30" t="s">
        <v>18</v>
      </c>
      <c r="B12" s="30"/>
      <c r="C12" s="30"/>
      <c r="D12" s="30"/>
      <c r="E12" s="30"/>
      <c r="F12" s="30"/>
      <c r="G12" s="30"/>
      <c r="H12" s="30"/>
      <c r="I12" s="30"/>
    </row>
    <row r="13" spans="1:9" ht="148.5" customHeight="1">
      <c r="A13" s="30" t="s">
        <v>9</v>
      </c>
      <c r="B13" s="31"/>
      <c r="C13" s="31"/>
      <c r="D13" s="31"/>
      <c r="E13" s="31"/>
      <c r="F13" s="31"/>
      <c r="G13" s="31"/>
      <c r="H13" s="31"/>
      <c r="I13" s="31"/>
    </row>
    <row r="14" spans="1:9" ht="136.5" customHeight="1">
      <c r="A14" s="30" t="s">
        <v>8</v>
      </c>
      <c r="B14" s="31"/>
      <c r="C14" s="31"/>
      <c r="D14" s="31"/>
      <c r="E14" s="31"/>
      <c r="F14" s="31"/>
      <c r="G14" s="31"/>
      <c r="H14" s="31"/>
      <c r="I14" s="31"/>
    </row>
    <row r="15" spans="1:9" ht="105.75" customHeight="1">
      <c r="A15" s="30" t="s">
        <v>7</v>
      </c>
      <c r="B15" s="31"/>
      <c r="C15" s="31"/>
      <c r="D15" s="31"/>
      <c r="E15" s="31"/>
      <c r="F15" s="31"/>
      <c r="G15" s="31"/>
      <c r="H15" s="31"/>
      <c r="I15" s="31"/>
    </row>
    <row r="16" spans="1:9" ht="105.75" customHeight="1">
      <c r="A16" s="30" t="s">
        <v>6</v>
      </c>
      <c r="B16" s="31"/>
      <c r="C16" s="31"/>
      <c r="D16" s="31"/>
      <c r="E16" s="31"/>
      <c r="F16" s="31"/>
      <c r="G16" s="31"/>
      <c r="H16" s="31"/>
      <c r="I16" s="31"/>
    </row>
    <row r="17" spans="1:9" ht="96.75" customHeight="1">
      <c r="A17" s="30" t="s">
        <v>5</v>
      </c>
      <c r="B17" s="31"/>
      <c r="C17" s="31"/>
      <c r="D17" s="31"/>
      <c r="E17" s="31"/>
      <c r="F17" s="31"/>
      <c r="G17" s="31"/>
      <c r="H17" s="31"/>
      <c r="I17" s="31"/>
    </row>
    <row r="18" spans="1:9" ht="39.75" customHeight="1">
      <c r="A18" s="31" t="s">
        <v>2</v>
      </c>
      <c r="B18" s="31"/>
      <c r="C18" s="31"/>
      <c r="D18" s="31"/>
      <c r="E18" s="31"/>
      <c r="F18" s="31"/>
      <c r="G18" s="31"/>
      <c r="H18" s="31"/>
      <c r="I18" s="31"/>
    </row>
    <row r="19" spans="1:9" ht="39.75" customHeight="1">
      <c r="A19" s="30" t="s">
        <v>1</v>
      </c>
      <c r="B19" s="31"/>
      <c r="C19" s="31"/>
      <c r="D19" s="31"/>
      <c r="E19" s="31"/>
      <c r="F19" s="31"/>
      <c r="G19" s="31"/>
      <c r="H19" s="31"/>
      <c r="I19" s="31"/>
    </row>
    <row r="20" spans="1:9">
      <c r="A20" s="23" t="s">
        <v>13</v>
      </c>
      <c r="B20" s="24"/>
      <c r="C20" s="24"/>
      <c r="D20" s="24"/>
      <c r="E20" s="24"/>
      <c r="F20" s="24"/>
      <c r="G20" s="24"/>
      <c r="H20" s="24"/>
      <c r="I20" s="24"/>
    </row>
    <row r="21" spans="1:9">
      <c r="A21" s="24"/>
      <c r="B21" s="24"/>
      <c r="C21" s="24"/>
      <c r="D21" s="24"/>
      <c r="E21" s="24"/>
      <c r="F21" s="24"/>
      <c r="G21" s="24"/>
      <c r="H21" s="24"/>
      <c r="I21" s="24"/>
    </row>
    <row r="22" spans="1:9">
      <c r="A22" s="24"/>
      <c r="B22" s="24"/>
      <c r="C22" s="24"/>
      <c r="D22" s="24"/>
      <c r="E22" s="24"/>
      <c r="F22" s="24"/>
      <c r="G22" s="24"/>
      <c r="H22" s="24"/>
      <c r="I22" s="24"/>
    </row>
    <row r="23" spans="1:9">
      <c r="A23" s="24"/>
      <c r="B23" s="24"/>
      <c r="C23" s="24"/>
      <c r="D23" s="24"/>
      <c r="E23" s="24"/>
      <c r="F23" s="24"/>
      <c r="G23" s="24"/>
      <c r="H23" s="24"/>
      <c r="I23" s="24"/>
    </row>
    <row r="24" spans="1:9">
      <c r="A24" s="24"/>
      <c r="B24" s="24"/>
      <c r="C24" s="24"/>
      <c r="D24" s="24"/>
      <c r="E24" s="24"/>
      <c r="F24" s="24"/>
      <c r="G24" s="24"/>
      <c r="H24" s="24"/>
      <c r="I24" s="24"/>
    </row>
    <row r="25" spans="1:9">
      <c r="A25" s="24"/>
      <c r="B25" s="24"/>
      <c r="C25" s="24"/>
      <c r="D25" s="24"/>
      <c r="E25" s="24"/>
      <c r="F25" s="24"/>
      <c r="G25" s="24"/>
      <c r="H25" s="24"/>
      <c r="I25" s="24"/>
    </row>
    <row r="26" spans="1:9">
      <c r="A26" s="24"/>
      <c r="B26" s="24"/>
      <c r="C26" s="24"/>
      <c r="D26" s="24"/>
      <c r="E26" s="24"/>
      <c r="F26" s="24"/>
      <c r="G26" s="24"/>
      <c r="H26" s="24"/>
      <c r="I26" s="24"/>
    </row>
    <row r="27" spans="1:9">
      <c r="A27" s="24"/>
      <c r="B27" s="24"/>
      <c r="C27" s="24"/>
      <c r="D27" s="24"/>
      <c r="E27" s="24"/>
      <c r="F27" s="24"/>
      <c r="G27" s="24"/>
      <c r="H27" s="24"/>
      <c r="I27" s="24"/>
    </row>
    <row r="28" spans="1:9">
      <c r="A28" s="24"/>
      <c r="B28" s="24"/>
      <c r="C28" s="24"/>
      <c r="D28" s="24"/>
      <c r="E28" s="24"/>
      <c r="F28" s="24"/>
      <c r="G28" s="24"/>
      <c r="H28" s="24"/>
      <c r="I28" s="24"/>
    </row>
    <row r="29" spans="1:9">
      <c r="A29" s="24"/>
      <c r="B29" s="24"/>
      <c r="C29" s="24"/>
      <c r="D29" s="24"/>
      <c r="E29" s="24"/>
      <c r="F29" s="24"/>
      <c r="G29" s="24"/>
      <c r="H29" s="24"/>
      <c r="I29" s="24"/>
    </row>
    <row r="30" spans="1:9">
      <c r="A30" s="24"/>
      <c r="B30" s="24"/>
      <c r="C30" s="24"/>
      <c r="D30" s="24"/>
      <c r="E30" s="24"/>
      <c r="F30" s="24"/>
      <c r="G30" s="24"/>
      <c r="H30" s="24"/>
      <c r="I30" s="24"/>
    </row>
    <row r="31" spans="1:9">
      <c r="A31" s="24"/>
      <c r="B31" s="24"/>
      <c r="C31" s="24"/>
      <c r="D31" s="24"/>
      <c r="E31" s="24"/>
      <c r="F31" s="24"/>
      <c r="G31" s="24"/>
      <c r="H31" s="24"/>
      <c r="I31" s="24"/>
    </row>
    <row r="32" spans="1:9">
      <c r="A32" s="24"/>
      <c r="B32" s="24"/>
      <c r="C32" s="24"/>
      <c r="D32" s="24"/>
      <c r="E32" s="24"/>
      <c r="F32" s="24"/>
      <c r="G32" s="24"/>
      <c r="H32" s="24"/>
      <c r="I32" s="24"/>
    </row>
    <row r="33" spans="1:9">
      <c r="A33" s="24"/>
      <c r="B33" s="24"/>
      <c r="C33" s="24"/>
      <c r="D33" s="24"/>
      <c r="E33" s="24"/>
      <c r="F33" s="24"/>
      <c r="G33" s="24"/>
      <c r="H33" s="24"/>
      <c r="I33" s="24"/>
    </row>
  </sheetData>
  <mergeCells count="14">
    <mergeCell ref="A20:I33"/>
    <mergeCell ref="C1:G2"/>
    <mergeCell ref="A11:I11"/>
    <mergeCell ref="A4:I4"/>
    <mergeCell ref="A6:I6"/>
    <mergeCell ref="A5:I5"/>
    <mergeCell ref="A14:I14"/>
    <mergeCell ref="A18:I18"/>
    <mergeCell ref="A12:I12"/>
    <mergeCell ref="A19:I19"/>
    <mergeCell ref="A15:I15"/>
    <mergeCell ref="A16:I16"/>
    <mergeCell ref="A17:I17"/>
    <mergeCell ref="A13:I13"/>
  </mergeCells>
  <hyperlinks>
    <hyperlink ref="A6" r:id="rId1" display="http://pubs.usgs.gov/of/2007/1364"/>
    <hyperlink ref="A6:I6" r:id="rId2" display="http://pubs.usgs.gov/of/2012/1247"/>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dimension ref="A5:E18"/>
  <sheetViews>
    <sheetView workbookViewId="0"/>
  </sheetViews>
  <sheetFormatPr defaultRowHeight="15"/>
  <cols>
    <col min="1" max="2" width="15.7109375" customWidth="1"/>
    <col min="3" max="3" width="35.42578125" customWidth="1"/>
    <col min="4" max="9" width="15.7109375" customWidth="1"/>
  </cols>
  <sheetData>
    <row r="5" spans="1:5" ht="15" customHeight="1">
      <c r="A5" s="32" t="s">
        <v>15</v>
      </c>
      <c r="B5" s="32"/>
      <c r="C5" s="32"/>
      <c r="D5" s="32"/>
      <c r="E5" s="32"/>
    </row>
    <row r="6" spans="1:5" ht="15" customHeight="1">
      <c r="A6" s="32"/>
      <c r="B6" s="32"/>
      <c r="C6" s="32"/>
      <c r="D6" s="32"/>
      <c r="E6" s="32"/>
    </row>
    <row r="7" spans="1:5" ht="15" customHeight="1">
      <c r="A7" s="32"/>
      <c r="B7" s="32"/>
      <c r="C7" s="32"/>
      <c r="D7" s="32"/>
      <c r="E7" s="32"/>
    </row>
    <row r="8" spans="1:5">
      <c r="A8" s="32"/>
      <c r="B8" s="32"/>
      <c r="C8" s="32"/>
      <c r="D8" s="32"/>
      <c r="E8" s="32"/>
    </row>
    <row r="9" spans="1:5">
      <c r="A9" s="32"/>
      <c r="B9" s="32"/>
      <c r="C9" s="32"/>
      <c r="D9" s="32"/>
      <c r="E9" s="32"/>
    </row>
    <row r="10" spans="1:5">
      <c r="A10" s="32"/>
      <c r="B10" s="32"/>
      <c r="C10" s="32"/>
      <c r="D10" s="32"/>
      <c r="E10" s="32"/>
    </row>
    <row r="12" spans="1:5">
      <c r="B12" t="s">
        <v>14</v>
      </c>
      <c r="D12" s="1">
        <v>41815.8440625</v>
      </c>
    </row>
    <row r="13" spans="1:5">
      <c r="B13" t="s">
        <v>0</v>
      </c>
      <c r="D13" s="1">
        <v>41815.844270833331</v>
      </c>
    </row>
    <row r="15" spans="1:5">
      <c r="B15" t="s">
        <v>12</v>
      </c>
      <c r="D15" s="2">
        <f>D13-D12</f>
        <v>2.0833333110203966E-4</v>
      </c>
    </row>
    <row r="17" spans="2:4">
      <c r="B17" s="33" t="s">
        <v>16</v>
      </c>
      <c r="C17" s="33"/>
      <c r="D17" t="s">
        <v>22</v>
      </c>
    </row>
    <row r="18" spans="2:4" ht="35.25" customHeight="1">
      <c r="B18" s="34" t="s">
        <v>17</v>
      </c>
      <c r="C18" s="33"/>
      <c r="D18" t="s">
        <v>22</v>
      </c>
    </row>
  </sheetData>
  <dataConsolidate/>
  <mergeCells count="3">
    <mergeCell ref="A5:E10"/>
    <mergeCell ref="B17:C17"/>
    <mergeCell ref="B18:C1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TimeSeries">
                <anchor moveWithCells="1" sizeWithCells="1">
                  <from>
                    <xdr:col>1</xdr:col>
                    <xdr:colOff>0</xdr:colOff>
                    <xdr:row>1</xdr:row>
                    <xdr:rowOff>180975</xdr:rowOff>
                  </from>
                  <to>
                    <xdr:col>4</xdr:col>
                    <xdr:colOff>0</xdr:colOff>
                    <xdr:row>3</xdr:row>
                    <xdr:rowOff>171450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3"/>
  <sheetViews>
    <sheetView workbookViewId="0"/>
  </sheetViews>
  <sheetFormatPr defaultRowHeight="15"/>
  <cols>
    <col min="1" max="1" width="12.7109375" style="6" customWidth="1"/>
    <col min="2" max="2" width="12.7109375" style="7" customWidth="1"/>
    <col min="3" max="5" width="12.7109375" style="8" customWidth="1"/>
    <col min="6" max="6" width="13.140625" bestFit="1" customWidth="1"/>
  </cols>
  <sheetData>
    <row r="1" spans="1:7">
      <c r="A1" s="9"/>
      <c r="B1" s="10"/>
      <c r="C1" s="35" t="s">
        <v>28</v>
      </c>
      <c r="D1" s="35"/>
      <c r="E1" s="35"/>
      <c r="F1" s="11"/>
      <c r="G1" s="11"/>
    </row>
    <row r="2" spans="1:7" ht="60">
      <c r="A2" s="12" t="s">
        <v>23</v>
      </c>
      <c r="B2" s="13" t="s">
        <v>24</v>
      </c>
      <c r="C2" s="16" t="s">
        <v>25</v>
      </c>
      <c r="D2" s="16" t="s">
        <v>26</v>
      </c>
      <c r="E2" s="17" t="s">
        <v>27</v>
      </c>
      <c r="F2" s="19" t="s">
        <v>33</v>
      </c>
      <c r="G2" s="15"/>
    </row>
    <row r="3" spans="1:7">
      <c r="A3" s="6">
        <v>41640</v>
      </c>
      <c r="B3" s="7">
        <v>161</v>
      </c>
      <c r="C3" s="18">
        <v>0</v>
      </c>
      <c r="D3" s="18">
        <v>0</v>
      </c>
      <c r="E3" s="18">
        <v>0</v>
      </c>
      <c r="F3" s="5">
        <f>$A$3</f>
        <v>41640</v>
      </c>
    </row>
    <row r="4" spans="1:7">
      <c r="A4" s="6">
        <v>41640.041666666664</v>
      </c>
      <c r="B4" s="7">
        <v>161.1</v>
      </c>
      <c r="C4" s="18">
        <v>0</v>
      </c>
      <c r="D4" s="18">
        <v>0</v>
      </c>
      <c r="E4" s="18">
        <v>0</v>
      </c>
      <c r="F4" s="5">
        <f>$A$4</f>
        <v>41640.041666666664</v>
      </c>
    </row>
    <row r="5" spans="1:7">
      <c r="A5" s="6">
        <v>41640.083333333336</v>
      </c>
      <c r="B5" s="7">
        <v>161.19999999999999</v>
      </c>
      <c r="C5" s="18">
        <v>0</v>
      </c>
      <c r="D5" s="18">
        <v>0</v>
      </c>
      <c r="E5" s="18">
        <v>0</v>
      </c>
      <c r="F5" s="5">
        <f>$A$5</f>
        <v>41640.083333333336</v>
      </c>
    </row>
    <row r="6" spans="1:7">
      <c r="A6" s="6">
        <v>41640.125</v>
      </c>
      <c r="B6" s="7">
        <v>161.30000000000001</v>
      </c>
      <c r="C6" s="18">
        <v>0</v>
      </c>
      <c r="D6" s="18">
        <v>0</v>
      </c>
      <c r="E6" s="18">
        <v>0</v>
      </c>
      <c r="F6" s="5">
        <f>$A$6</f>
        <v>41640.125</v>
      </c>
    </row>
    <row r="7" spans="1:7">
      <c r="A7" s="6">
        <v>41640.166666666664</v>
      </c>
      <c r="B7" s="7">
        <v>161.4</v>
      </c>
      <c r="C7" s="18">
        <v>0</v>
      </c>
      <c r="D7" s="18">
        <v>0</v>
      </c>
      <c r="E7" s="18">
        <v>0</v>
      </c>
      <c r="F7" s="5">
        <f>$A$7</f>
        <v>41640.166666666664</v>
      </c>
    </row>
    <row r="8" spans="1:7">
      <c r="A8" s="6">
        <v>41640.208333333336</v>
      </c>
      <c r="B8" s="7">
        <v>161.5</v>
      </c>
      <c r="C8" s="18">
        <v>0</v>
      </c>
      <c r="D8" s="18">
        <v>0</v>
      </c>
      <c r="E8" s="18">
        <v>0</v>
      </c>
      <c r="F8" s="5">
        <f>$A$8</f>
        <v>41640.208333333336</v>
      </c>
    </row>
    <row r="9" spans="1:7">
      <c r="A9" s="6">
        <v>41640.25</v>
      </c>
      <c r="B9" s="7">
        <v>161.6</v>
      </c>
      <c r="C9" s="18">
        <v>0</v>
      </c>
      <c r="D9" s="18">
        <v>0</v>
      </c>
      <c r="E9" s="18">
        <v>0</v>
      </c>
      <c r="F9" s="5">
        <f>$A$9</f>
        <v>41640.25</v>
      </c>
    </row>
    <row r="10" spans="1:7">
      <c r="A10" s="6">
        <v>41640.291666666664</v>
      </c>
      <c r="B10" s="7">
        <v>161.69999999999999</v>
      </c>
      <c r="C10" s="18">
        <v>0</v>
      </c>
      <c r="D10" s="18">
        <v>0</v>
      </c>
      <c r="E10" s="18">
        <v>0</v>
      </c>
      <c r="F10" s="5">
        <f>$A$10</f>
        <v>41640.291666666664</v>
      </c>
    </row>
    <row r="11" spans="1:7">
      <c r="A11" s="6">
        <v>41640.333333333336</v>
      </c>
      <c r="B11" s="7">
        <v>161.80000000000001</v>
      </c>
      <c r="C11" s="18">
        <v>0</v>
      </c>
      <c r="D11" s="18">
        <v>0</v>
      </c>
      <c r="E11" s="18">
        <v>0</v>
      </c>
      <c r="F11" s="5">
        <f>$A$11</f>
        <v>41640.333333333336</v>
      </c>
    </row>
    <row r="12" spans="1:7">
      <c r="A12" s="6">
        <v>41640.375</v>
      </c>
      <c r="B12" s="7">
        <v>161.9</v>
      </c>
      <c r="C12" s="18">
        <v>0</v>
      </c>
      <c r="D12" s="18">
        <v>0</v>
      </c>
      <c r="E12" s="18">
        <v>0</v>
      </c>
      <c r="F12" s="5">
        <f>$A$12</f>
        <v>41640.375</v>
      </c>
    </row>
    <row r="13" spans="1:7">
      <c r="A13" s="6">
        <v>41640.416666666664</v>
      </c>
      <c r="B13" s="7">
        <v>162</v>
      </c>
      <c r="C13" s="18">
        <v>0</v>
      </c>
      <c r="D13" s="18">
        <v>0</v>
      </c>
      <c r="E13" s="18">
        <v>0</v>
      </c>
      <c r="F13" s="5">
        <f>$A$13</f>
        <v>41640.416666666664</v>
      </c>
    </row>
    <row r="14" spans="1:7">
      <c r="A14" s="6">
        <v>41640.458333333336</v>
      </c>
      <c r="B14" s="7">
        <v>162.1</v>
      </c>
      <c r="C14" s="18">
        <v>0</v>
      </c>
      <c r="D14" s="18">
        <v>0</v>
      </c>
      <c r="E14" s="18">
        <v>0</v>
      </c>
      <c r="F14" s="5">
        <f>$A$14</f>
        <v>41640.458333333336</v>
      </c>
    </row>
    <row r="15" spans="1:7">
      <c r="A15" s="6">
        <v>41640.5</v>
      </c>
      <c r="B15" s="7">
        <v>162.19999999999999</v>
      </c>
      <c r="C15" s="18">
        <v>0</v>
      </c>
      <c r="D15" s="18">
        <v>0</v>
      </c>
      <c r="E15" s="18">
        <v>0</v>
      </c>
      <c r="F15" s="5">
        <f>$A$15</f>
        <v>41640.5</v>
      </c>
    </row>
    <row r="16" spans="1:7">
      <c r="A16" s="6">
        <v>41640.541666666664</v>
      </c>
      <c r="B16" s="7">
        <v>162.30000000000001</v>
      </c>
      <c r="C16" s="18">
        <v>0</v>
      </c>
      <c r="D16" s="18">
        <v>0</v>
      </c>
      <c r="E16" s="18">
        <v>0</v>
      </c>
      <c r="F16" s="5">
        <f>$A$16</f>
        <v>41640.541666666664</v>
      </c>
    </row>
    <row r="17" spans="1:6">
      <c r="A17" s="6">
        <v>41640.583333333336</v>
      </c>
      <c r="B17" s="7">
        <v>162.4</v>
      </c>
      <c r="C17" s="18">
        <v>0</v>
      </c>
      <c r="D17" s="18">
        <v>0</v>
      </c>
      <c r="E17" s="18">
        <v>0</v>
      </c>
      <c r="F17" s="5">
        <f>$A$17</f>
        <v>41640.583333333336</v>
      </c>
    </row>
    <row r="18" spans="1:6">
      <c r="A18" s="6">
        <v>41640.625</v>
      </c>
      <c r="B18" s="7">
        <v>162.5</v>
      </c>
      <c r="C18" s="18">
        <v>0</v>
      </c>
      <c r="D18" s="18">
        <v>0</v>
      </c>
      <c r="E18" s="18">
        <v>0</v>
      </c>
      <c r="F18" s="5">
        <f>$A$18</f>
        <v>41640.625</v>
      </c>
    </row>
    <row r="19" spans="1:6">
      <c r="A19" s="6">
        <v>41640.666666666664</v>
      </c>
      <c r="B19" s="7">
        <v>162.6</v>
      </c>
      <c r="C19" s="18">
        <v>0</v>
      </c>
      <c r="D19" s="18">
        <v>0</v>
      </c>
      <c r="E19" s="18">
        <v>0</v>
      </c>
      <c r="F19" s="5">
        <f>$A$19</f>
        <v>41640.666666666664</v>
      </c>
    </row>
    <row r="20" spans="1:6">
      <c r="A20" s="6">
        <v>41640.708333333336</v>
      </c>
      <c r="B20" s="7">
        <v>162.69999999999999</v>
      </c>
      <c r="C20" s="18">
        <v>0</v>
      </c>
      <c r="D20" s="18">
        <v>0</v>
      </c>
      <c r="E20" s="18">
        <v>0</v>
      </c>
      <c r="F20" s="5">
        <f>$A$20</f>
        <v>41640.708333333336</v>
      </c>
    </row>
    <row r="21" spans="1:6">
      <c r="A21" s="6">
        <v>41640.75</v>
      </c>
      <c r="B21" s="7">
        <v>162.80000000000001</v>
      </c>
      <c r="C21" s="18">
        <v>0</v>
      </c>
      <c r="D21" s="18">
        <v>0</v>
      </c>
      <c r="E21" s="18">
        <v>0</v>
      </c>
      <c r="F21" s="5">
        <f>$A$21</f>
        <v>41640.75</v>
      </c>
    </row>
    <row r="22" spans="1:6">
      <c r="A22" s="6">
        <v>41640.791666666664</v>
      </c>
      <c r="B22" s="7">
        <v>162.9</v>
      </c>
      <c r="C22" s="18">
        <v>0</v>
      </c>
      <c r="D22" s="18">
        <v>0</v>
      </c>
      <c r="E22" s="18">
        <v>0</v>
      </c>
      <c r="F22" s="5">
        <f>$A$22</f>
        <v>41640.791666666664</v>
      </c>
    </row>
    <row r="23" spans="1:6">
      <c r="A23" s="6">
        <v>41640.833333333336</v>
      </c>
      <c r="B23" s="7">
        <v>163</v>
      </c>
      <c r="C23" s="18">
        <v>0</v>
      </c>
      <c r="D23" s="18">
        <v>0</v>
      </c>
      <c r="E23" s="18">
        <v>0</v>
      </c>
      <c r="F23" s="5">
        <f>$A$23</f>
        <v>41640.833333333336</v>
      </c>
    </row>
    <row r="24" spans="1:6">
      <c r="A24" s="6">
        <v>41640.875</v>
      </c>
      <c r="B24" s="7">
        <v>163.1</v>
      </c>
      <c r="C24" s="18">
        <v>0</v>
      </c>
      <c r="D24" s="18">
        <v>0</v>
      </c>
      <c r="E24" s="18">
        <v>0</v>
      </c>
      <c r="F24" s="5">
        <f>$A$24</f>
        <v>41640.875</v>
      </c>
    </row>
    <row r="25" spans="1:6">
      <c r="A25" s="6">
        <v>41640.916666666664</v>
      </c>
      <c r="B25" s="7">
        <v>163.19999999999999</v>
      </c>
      <c r="C25" s="18">
        <v>0</v>
      </c>
      <c r="D25" s="18">
        <v>0</v>
      </c>
      <c r="E25" s="18">
        <v>0</v>
      </c>
      <c r="F25" s="5">
        <f>$A$25</f>
        <v>41640.916666666664</v>
      </c>
    </row>
    <row r="26" spans="1:6">
      <c r="A26" s="6">
        <v>41640.958333333336</v>
      </c>
      <c r="B26" s="7">
        <v>163.30000000000001</v>
      </c>
      <c r="C26" s="18">
        <v>0</v>
      </c>
      <c r="D26" s="18">
        <v>0</v>
      </c>
      <c r="E26" s="18">
        <v>0</v>
      </c>
      <c r="F26" s="5">
        <f>$A$26</f>
        <v>41640.958333333336</v>
      </c>
    </row>
    <row r="27" spans="1:6">
      <c r="A27" s="6">
        <v>41641</v>
      </c>
      <c r="B27" s="7">
        <v>163.4</v>
      </c>
      <c r="C27" s="18">
        <v>0</v>
      </c>
      <c r="D27" s="18">
        <v>0</v>
      </c>
      <c r="E27" s="18">
        <v>0</v>
      </c>
      <c r="F27" s="5">
        <f>$A$27</f>
        <v>41641</v>
      </c>
    </row>
    <row r="28" spans="1:6">
      <c r="A28" s="6">
        <v>41641.041666666664</v>
      </c>
      <c r="B28" s="7">
        <v>163.5</v>
      </c>
      <c r="C28" s="18">
        <v>0</v>
      </c>
      <c r="D28" s="18">
        <v>0</v>
      </c>
      <c r="E28" s="18">
        <v>0</v>
      </c>
      <c r="F28" s="5">
        <f>$A$28</f>
        <v>41641.041666666664</v>
      </c>
    </row>
    <row r="29" spans="1:6">
      <c r="A29" s="6">
        <v>41641.083333333336</v>
      </c>
      <c r="B29" s="7">
        <v>163.6</v>
      </c>
      <c r="C29" s="18">
        <v>0</v>
      </c>
      <c r="D29" s="18">
        <v>0</v>
      </c>
      <c r="E29" s="18">
        <v>0</v>
      </c>
      <c r="F29" s="5">
        <f>$A$29</f>
        <v>41641.083333333336</v>
      </c>
    </row>
    <row r="30" spans="1:6">
      <c r="A30" s="6">
        <v>41641.125</v>
      </c>
      <c r="B30" s="7">
        <v>163.69999999999999</v>
      </c>
      <c r="C30" s="18">
        <v>0</v>
      </c>
      <c r="D30" s="18">
        <v>0</v>
      </c>
      <c r="E30" s="18">
        <v>0</v>
      </c>
      <c r="F30" s="5">
        <f>$A$30</f>
        <v>41641.125</v>
      </c>
    </row>
    <row r="31" spans="1:6">
      <c r="A31" s="6">
        <v>41641.166666666664</v>
      </c>
      <c r="B31" s="7">
        <v>163.80000000000001</v>
      </c>
      <c r="C31" s="18">
        <v>0</v>
      </c>
      <c r="D31" s="18">
        <v>0</v>
      </c>
      <c r="E31" s="18">
        <v>0</v>
      </c>
      <c r="F31" s="5">
        <f>$A$31</f>
        <v>41641.166666666664</v>
      </c>
    </row>
    <row r="32" spans="1:6">
      <c r="A32" s="6">
        <v>41641.208333333336</v>
      </c>
      <c r="B32" s="7">
        <v>163.9</v>
      </c>
      <c r="C32" s="18">
        <v>0</v>
      </c>
      <c r="D32" s="18">
        <v>0</v>
      </c>
      <c r="E32" s="18">
        <v>0</v>
      </c>
      <c r="F32" s="5">
        <f>$A$32</f>
        <v>41641.208333333336</v>
      </c>
    </row>
    <row r="33" spans="1:6">
      <c r="A33" s="6">
        <v>41641.25</v>
      </c>
      <c r="B33" s="7">
        <v>164</v>
      </c>
      <c r="C33" s="18">
        <v>0</v>
      </c>
      <c r="D33" s="18">
        <v>0</v>
      </c>
      <c r="E33" s="18">
        <v>0</v>
      </c>
      <c r="F33" s="5">
        <f>$A$33</f>
        <v>41641.25</v>
      </c>
    </row>
    <row r="34" spans="1:6">
      <c r="A34" s="6">
        <v>41641.291666666664</v>
      </c>
      <c r="B34" s="7">
        <v>164.1</v>
      </c>
      <c r="C34" s="18">
        <v>0</v>
      </c>
      <c r="D34" s="18">
        <v>0</v>
      </c>
      <c r="E34" s="18">
        <v>0</v>
      </c>
      <c r="F34" s="5">
        <f>$A$34</f>
        <v>41641.291666666664</v>
      </c>
    </row>
    <row r="35" spans="1:6">
      <c r="A35" s="6">
        <v>41641.333333333336</v>
      </c>
      <c r="B35" s="7">
        <v>164.2</v>
      </c>
      <c r="C35" s="18">
        <v>0</v>
      </c>
      <c r="D35" s="18">
        <v>0</v>
      </c>
      <c r="E35" s="18">
        <v>0</v>
      </c>
      <c r="F35" s="5">
        <f>$A$35</f>
        <v>41641.333333333336</v>
      </c>
    </row>
    <row r="36" spans="1:6">
      <c r="A36" s="6">
        <v>41641.375</v>
      </c>
      <c r="B36" s="7">
        <v>164.3</v>
      </c>
      <c r="C36" s="18">
        <v>0</v>
      </c>
      <c r="D36" s="18">
        <v>0</v>
      </c>
      <c r="E36" s="18">
        <v>0</v>
      </c>
      <c r="F36" s="5">
        <f>$A$36</f>
        <v>41641.375</v>
      </c>
    </row>
    <row r="37" spans="1:6">
      <c r="A37" s="6">
        <v>41641.416666666664</v>
      </c>
      <c r="B37" s="7">
        <v>164.4</v>
      </c>
      <c r="C37" s="18">
        <v>0</v>
      </c>
      <c r="D37" s="18">
        <v>0</v>
      </c>
      <c r="E37" s="18">
        <v>0</v>
      </c>
      <c r="F37" s="5">
        <f>$A$37</f>
        <v>41641.416666666664</v>
      </c>
    </row>
    <row r="38" spans="1:6">
      <c r="A38" s="6">
        <v>41641.458333333336</v>
      </c>
      <c r="B38" s="7">
        <v>164.5</v>
      </c>
      <c r="C38" s="18">
        <v>0</v>
      </c>
      <c r="D38" s="18">
        <v>0</v>
      </c>
      <c r="E38" s="18">
        <v>0</v>
      </c>
      <c r="F38" s="5">
        <f>$A$38</f>
        <v>41641.458333333336</v>
      </c>
    </row>
    <row r="39" spans="1:6">
      <c r="A39" s="6">
        <v>41641.5</v>
      </c>
      <c r="B39" s="7">
        <v>164.6</v>
      </c>
      <c r="C39" s="18">
        <v>0</v>
      </c>
      <c r="D39" s="18">
        <v>0</v>
      </c>
      <c r="E39" s="18">
        <v>0</v>
      </c>
      <c r="F39" s="5">
        <f>$A$39</f>
        <v>41641.5</v>
      </c>
    </row>
    <row r="40" spans="1:6">
      <c r="A40" s="6">
        <v>41641.541666666664</v>
      </c>
      <c r="B40" s="7">
        <v>164.7</v>
      </c>
      <c r="C40" s="18">
        <v>0</v>
      </c>
      <c r="D40" s="18">
        <v>0</v>
      </c>
      <c r="E40" s="18">
        <v>0</v>
      </c>
      <c r="F40" s="5">
        <f>$A$40</f>
        <v>41641.541666666664</v>
      </c>
    </row>
    <row r="41" spans="1:6">
      <c r="A41" s="6">
        <v>41641.583333333336</v>
      </c>
      <c r="B41" s="7">
        <v>164.8</v>
      </c>
      <c r="C41" s="18">
        <v>0</v>
      </c>
      <c r="D41" s="18">
        <v>0</v>
      </c>
      <c r="E41" s="18">
        <v>0</v>
      </c>
      <c r="F41" s="5">
        <f>$A$41</f>
        <v>41641.583333333336</v>
      </c>
    </row>
    <row r="42" spans="1:6">
      <c r="A42" s="6">
        <v>41641.625</v>
      </c>
      <c r="B42" s="7">
        <v>164.9</v>
      </c>
      <c r="C42" s="18">
        <v>0</v>
      </c>
      <c r="D42" s="18">
        <v>0</v>
      </c>
      <c r="E42" s="18">
        <v>0</v>
      </c>
      <c r="F42" s="5">
        <f>$A$42</f>
        <v>41641.625</v>
      </c>
    </row>
    <row r="43" spans="1:6">
      <c r="A43" s="6">
        <v>41641.666666666664</v>
      </c>
      <c r="B43" s="7">
        <v>165</v>
      </c>
      <c r="C43" s="18">
        <v>0</v>
      </c>
      <c r="D43" s="18">
        <v>0</v>
      </c>
      <c r="E43" s="18">
        <v>0</v>
      </c>
      <c r="F43" s="5">
        <f>$A$43</f>
        <v>41641.666666666664</v>
      </c>
    </row>
    <row r="44" spans="1:6">
      <c r="A44" s="6">
        <v>41641.708333333336</v>
      </c>
      <c r="B44" s="7">
        <v>165.1</v>
      </c>
      <c r="C44" s="18">
        <v>0</v>
      </c>
      <c r="D44" s="18">
        <v>0</v>
      </c>
      <c r="E44" s="18">
        <v>0</v>
      </c>
      <c r="F44" s="5">
        <f>$A$44</f>
        <v>41641.708333333336</v>
      </c>
    </row>
    <row r="45" spans="1:6">
      <c r="A45" s="6">
        <v>41641.75</v>
      </c>
      <c r="B45" s="7">
        <v>165.2</v>
      </c>
      <c r="C45" s="18">
        <v>0</v>
      </c>
      <c r="D45" s="18">
        <v>0</v>
      </c>
      <c r="E45" s="18">
        <v>0</v>
      </c>
      <c r="F45" s="5">
        <f>$A$45</f>
        <v>41641.75</v>
      </c>
    </row>
    <row r="46" spans="1:6">
      <c r="A46" s="6">
        <v>41641.791666666664</v>
      </c>
      <c r="B46" s="7">
        <v>165.3</v>
      </c>
      <c r="C46" s="18">
        <v>0</v>
      </c>
      <c r="D46" s="18">
        <v>0</v>
      </c>
      <c r="E46" s="18">
        <v>0</v>
      </c>
      <c r="F46" s="5">
        <f>$A$46</f>
        <v>41641.791666666664</v>
      </c>
    </row>
    <row r="47" spans="1:6">
      <c r="A47" s="6">
        <v>41641.833333333336</v>
      </c>
      <c r="B47" s="7">
        <v>165.4</v>
      </c>
      <c r="C47" s="18">
        <v>0</v>
      </c>
      <c r="D47" s="18">
        <v>0</v>
      </c>
      <c r="E47" s="18">
        <v>0</v>
      </c>
      <c r="F47" s="5">
        <f>$A$47</f>
        <v>41641.833333333336</v>
      </c>
    </row>
    <row r="48" spans="1:6">
      <c r="A48" s="6">
        <v>41641.875</v>
      </c>
      <c r="B48" s="7">
        <v>165.5</v>
      </c>
      <c r="C48" s="18">
        <v>0</v>
      </c>
      <c r="D48" s="18">
        <v>0</v>
      </c>
      <c r="E48" s="18">
        <v>0</v>
      </c>
      <c r="F48" s="5">
        <f>$A$48</f>
        <v>41641.875</v>
      </c>
    </row>
    <row r="49" spans="1:6">
      <c r="A49" s="6">
        <v>41641.916666666664</v>
      </c>
      <c r="B49" s="7">
        <v>165.6</v>
      </c>
      <c r="C49" s="18">
        <v>0</v>
      </c>
      <c r="D49" s="18">
        <v>0</v>
      </c>
      <c r="E49" s="18">
        <v>0</v>
      </c>
      <c r="F49" s="5">
        <f>$A$49</f>
        <v>41641.916666666664</v>
      </c>
    </row>
    <row r="50" spans="1:6">
      <c r="A50" s="6">
        <v>41641.958333333336</v>
      </c>
      <c r="B50" s="7">
        <v>165.7</v>
      </c>
      <c r="C50" s="18">
        <v>0</v>
      </c>
      <c r="D50" s="18">
        <v>0</v>
      </c>
      <c r="E50" s="18">
        <v>0</v>
      </c>
      <c r="F50" s="5">
        <f>$A$50</f>
        <v>41641.958333333336</v>
      </c>
    </row>
    <row r="51" spans="1:6">
      <c r="A51" s="6">
        <v>41642</v>
      </c>
      <c r="B51" s="7">
        <v>165.8</v>
      </c>
      <c r="C51" s="18">
        <v>0</v>
      </c>
      <c r="D51" s="18">
        <v>0</v>
      </c>
      <c r="E51" s="18">
        <v>0</v>
      </c>
      <c r="F51" s="5">
        <f>$A$51</f>
        <v>41642</v>
      </c>
    </row>
    <row r="52" spans="1:6">
      <c r="A52" s="6">
        <v>41642.041666666664</v>
      </c>
      <c r="B52" s="7">
        <v>165.9</v>
      </c>
      <c r="C52" s="18">
        <v>0</v>
      </c>
      <c r="D52" s="18">
        <v>0</v>
      </c>
      <c r="E52" s="18">
        <v>0</v>
      </c>
      <c r="F52" s="5">
        <f>$A$52</f>
        <v>41642.041666666664</v>
      </c>
    </row>
    <row r="53" spans="1:6">
      <c r="A53" s="6">
        <v>41642.083333333336</v>
      </c>
      <c r="B53" s="7">
        <v>166</v>
      </c>
      <c r="C53" s="18">
        <v>0</v>
      </c>
      <c r="D53" s="18">
        <v>0</v>
      </c>
      <c r="E53" s="18">
        <v>0</v>
      </c>
      <c r="F53" s="5">
        <f>$A$53</f>
        <v>41642.083333333336</v>
      </c>
    </row>
    <row r="54" spans="1:6">
      <c r="A54" s="6">
        <v>41642.125</v>
      </c>
      <c r="B54" s="7">
        <v>166.1</v>
      </c>
      <c r="C54" s="18">
        <v>0</v>
      </c>
      <c r="D54" s="18">
        <v>0</v>
      </c>
      <c r="E54" s="18">
        <v>0</v>
      </c>
      <c r="F54" s="5">
        <f>$A$54</f>
        <v>41642.125</v>
      </c>
    </row>
    <row r="55" spans="1:6">
      <c r="A55" s="6">
        <v>41642.166666666664</v>
      </c>
      <c r="B55" s="7">
        <v>166.2</v>
      </c>
      <c r="C55" s="18">
        <v>0</v>
      </c>
      <c r="D55" s="18">
        <v>0</v>
      </c>
      <c r="E55" s="18">
        <v>0</v>
      </c>
      <c r="F55" s="5">
        <f>$A$55</f>
        <v>41642.166666666664</v>
      </c>
    </row>
    <row r="56" spans="1:6">
      <c r="A56" s="6">
        <v>41642.208333333336</v>
      </c>
      <c r="B56" s="7">
        <v>166.3</v>
      </c>
      <c r="C56" s="18">
        <v>0</v>
      </c>
      <c r="D56" s="18">
        <v>0</v>
      </c>
      <c r="E56" s="18">
        <v>0</v>
      </c>
      <c r="F56" s="5">
        <f>$A$56</f>
        <v>41642.208333333336</v>
      </c>
    </row>
    <row r="57" spans="1:6">
      <c r="A57" s="6">
        <v>41642.25</v>
      </c>
      <c r="B57" s="7">
        <v>166.4</v>
      </c>
      <c r="C57" s="18">
        <v>0</v>
      </c>
      <c r="D57" s="18">
        <v>0</v>
      </c>
      <c r="E57" s="18">
        <v>0</v>
      </c>
      <c r="F57" s="5">
        <f>$A$57</f>
        <v>41642.25</v>
      </c>
    </row>
    <row r="58" spans="1:6">
      <c r="A58" s="6">
        <v>41642.291666666664</v>
      </c>
      <c r="B58" s="7">
        <v>166.5</v>
      </c>
      <c r="C58" s="18">
        <v>0</v>
      </c>
      <c r="D58" s="18">
        <v>0</v>
      </c>
      <c r="E58" s="18">
        <v>0</v>
      </c>
      <c r="F58" s="5">
        <f>$A$58</f>
        <v>41642.291666666664</v>
      </c>
    </row>
    <row r="59" spans="1:6">
      <c r="A59" s="6">
        <v>41642.333333333336</v>
      </c>
      <c r="B59" s="7">
        <v>166.6</v>
      </c>
      <c r="C59" s="18">
        <v>0</v>
      </c>
      <c r="D59" s="18">
        <v>0</v>
      </c>
      <c r="E59" s="18">
        <v>0</v>
      </c>
      <c r="F59" s="5">
        <f>$A$59</f>
        <v>41642.333333333336</v>
      </c>
    </row>
    <row r="60" spans="1:6">
      <c r="A60" s="6">
        <v>41642.375</v>
      </c>
      <c r="B60" s="7">
        <v>166.7</v>
      </c>
      <c r="C60" s="18">
        <v>0</v>
      </c>
      <c r="D60" s="18">
        <v>0</v>
      </c>
      <c r="E60" s="18">
        <v>0</v>
      </c>
      <c r="F60" s="5">
        <f>$A$60</f>
        <v>41642.375</v>
      </c>
    </row>
    <row r="61" spans="1:6">
      <c r="A61" s="6">
        <v>41642.416666666664</v>
      </c>
      <c r="B61" s="7">
        <v>166.8</v>
      </c>
      <c r="C61" s="18">
        <v>0</v>
      </c>
      <c r="D61" s="18">
        <v>0</v>
      </c>
      <c r="E61" s="18">
        <v>0</v>
      </c>
      <c r="F61" s="5">
        <f>$A$61</f>
        <v>41642.416666666664</v>
      </c>
    </row>
    <row r="62" spans="1:6">
      <c r="A62" s="6">
        <v>41642.458333333336</v>
      </c>
      <c r="B62" s="7">
        <v>166.9</v>
      </c>
      <c r="C62" s="18">
        <v>0</v>
      </c>
      <c r="D62" s="18">
        <v>0</v>
      </c>
      <c r="E62" s="18">
        <v>0</v>
      </c>
      <c r="F62" s="5">
        <f>$A$62</f>
        <v>41642.458333333336</v>
      </c>
    </row>
    <row r="63" spans="1:6">
      <c r="A63" s="6">
        <v>41642.5</v>
      </c>
      <c r="B63" s="7">
        <v>167</v>
      </c>
      <c r="C63" s="18">
        <v>0</v>
      </c>
      <c r="D63" s="18">
        <v>0</v>
      </c>
      <c r="E63" s="18">
        <v>0</v>
      </c>
      <c r="F63" s="5">
        <f>$A$63</f>
        <v>41642.5</v>
      </c>
    </row>
    <row r="64" spans="1:6">
      <c r="A64" s="6">
        <v>41642.541666666664</v>
      </c>
      <c r="B64" s="7">
        <v>167.1</v>
      </c>
      <c r="C64" s="18">
        <v>0</v>
      </c>
      <c r="D64" s="18">
        <v>0</v>
      </c>
      <c r="E64" s="18">
        <v>0</v>
      </c>
      <c r="F64" s="5">
        <f>$A$64</f>
        <v>41642.541666666664</v>
      </c>
    </row>
    <row r="65" spans="1:6">
      <c r="A65" s="6">
        <v>41642.583333333336</v>
      </c>
      <c r="B65" s="7">
        <v>167.2</v>
      </c>
      <c r="C65" s="18">
        <v>0</v>
      </c>
      <c r="D65" s="18">
        <v>0</v>
      </c>
      <c r="E65" s="18">
        <v>0</v>
      </c>
      <c r="F65" s="5">
        <f>$A$65</f>
        <v>41642.583333333336</v>
      </c>
    </row>
    <row r="66" spans="1:6">
      <c r="A66" s="6">
        <v>41642.625</v>
      </c>
      <c r="B66" s="7">
        <v>167.3</v>
      </c>
      <c r="C66" s="18">
        <v>0</v>
      </c>
      <c r="D66" s="18">
        <v>0</v>
      </c>
      <c r="E66" s="18">
        <v>0</v>
      </c>
      <c r="F66" s="5">
        <f>$A$66</f>
        <v>41642.625</v>
      </c>
    </row>
    <row r="67" spans="1:6">
      <c r="A67" s="6">
        <v>41642.666666666664</v>
      </c>
      <c r="B67" s="7">
        <v>167.4</v>
      </c>
      <c r="C67" s="18">
        <v>0</v>
      </c>
      <c r="D67" s="18">
        <v>0</v>
      </c>
      <c r="E67" s="18">
        <v>0</v>
      </c>
      <c r="F67" s="5">
        <f>$A$67</f>
        <v>41642.666666666664</v>
      </c>
    </row>
    <row r="68" spans="1:6">
      <c r="A68" s="6">
        <v>41642.708333333336</v>
      </c>
      <c r="B68" s="7">
        <v>167.5</v>
      </c>
      <c r="C68" s="18">
        <v>0</v>
      </c>
      <c r="D68" s="18">
        <v>0</v>
      </c>
      <c r="E68" s="18">
        <v>0</v>
      </c>
      <c r="F68" s="5">
        <f>$A$68</f>
        <v>41642.708333333336</v>
      </c>
    </row>
    <row r="69" spans="1:6">
      <c r="A69" s="6">
        <v>41642.75</v>
      </c>
      <c r="B69" s="7">
        <v>167.6</v>
      </c>
      <c r="C69" s="18">
        <v>0</v>
      </c>
      <c r="D69" s="18">
        <v>0</v>
      </c>
      <c r="E69" s="18">
        <v>0</v>
      </c>
      <c r="F69" s="5">
        <f>$A$69</f>
        <v>41642.75</v>
      </c>
    </row>
    <row r="70" spans="1:6">
      <c r="A70" s="6">
        <v>41642.791666666664</v>
      </c>
      <c r="B70" s="7">
        <v>167.7</v>
      </c>
      <c r="C70" s="18">
        <v>0</v>
      </c>
      <c r="D70" s="18">
        <v>0</v>
      </c>
      <c r="E70" s="18">
        <v>0</v>
      </c>
      <c r="F70" s="5">
        <f>$A$70</f>
        <v>41642.791666666664</v>
      </c>
    </row>
    <row r="71" spans="1:6">
      <c r="A71" s="6">
        <v>41642.833333333336</v>
      </c>
      <c r="B71" s="7">
        <v>167.8</v>
      </c>
      <c r="C71" s="18">
        <v>0</v>
      </c>
      <c r="D71" s="18">
        <v>0</v>
      </c>
      <c r="E71" s="18">
        <v>0</v>
      </c>
      <c r="F71" s="5">
        <f>$A$71</f>
        <v>41642.833333333336</v>
      </c>
    </row>
    <row r="72" spans="1:6">
      <c r="A72" s="6">
        <v>41642.875</v>
      </c>
      <c r="B72" s="7">
        <v>167.9</v>
      </c>
      <c r="C72" s="18">
        <v>0</v>
      </c>
      <c r="D72" s="18">
        <v>0</v>
      </c>
      <c r="E72" s="18">
        <v>0</v>
      </c>
      <c r="F72" s="5">
        <f>$A$72</f>
        <v>41642.875</v>
      </c>
    </row>
    <row r="73" spans="1:6">
      <c r="A73" s="6">
        <v>41642.916666666664</v>
      </c>
      <c r="B73" s="7">
        <v>168</v>
      </c>
      <c r="C73" s="18">
        <v>0</v>
      </c>
      <c r="D73" s="18">
        <v>0</v>
      </c>
      <c r="E73" s="18">
        <v>0</v>
      </c>
      <c r="F73" s="5">
        <f>$A$73</f>
        <v>41642.916666666664</v>
      </c>
    </row>
    <row r="74" spans="1:6">
      <c r="A74" s="6">
        <v>41642.958333333336</v>
      </c>
      <c r="B74" s="7">
        <v>168.1</v>
      </c>
      <c r="C74" s="18">
        <v>0</v>
      </c>
      <c r="D74" s="18">
        <v>0</v>
      </c>
      <c r="E74" s="18">
        <v>0</v>
      </c>
      <c r="F74" s="5">
        <f>$A$74</f>
        <v>41642.958333333336</v>
      </c>
    </row>
    <row r="75" spans="1:6">
      <c r="A75" s="6">
        <v>41643</v>
      </c>
      <c r="B75" s="7">
        <v>168.2</v>
      </c>
      <c r="C75" s="18">
        <v>0</v>
      </c>
      <c r="D75" s="18">
        <v>0</v>
      </c>
      <c r="E75" s="18">
        <v>0</v>
      </c>
      <c r="F75" s="5">
        <f>$A$75</f>
        <v>41643</v>
      </c>
    </row>
    <row r="76" spans="1:6">
      <c r="A76" s="6">
        <v>41643.041666666664</v>
      </c>
      <c r="B76" s="7">
        <v>168.3</v>
      </c>
      <c r="C76" s="18">
        <v>0</v>
      </c>
      <c r="D76" s="18">
        <v>0</v>
      </c>
      <c r="E76" s="18">
        <v>0</v>
      </c>
      <c r="F76" s="5">
        <f>$A$76</f>
        <v>41643.041666666664</v>
      </c>
    </row>
    <row r="77" spans="1:6">
      <c r="A77" s="6">
        <v>41643.083333333336</v>
      </c>
      <c r="B77" s="7">
        <v>168.4</v>
      </c>
      <c r="C77" s="18">
        <v>0</v>
      </c>
      <c r="D77" s="18">
        <v>0</v>
      </c>
      <c r="E77" s="18">
        <v>0</v>
      </c>
      <c r="F77" s="5">
        <f>$A$77</f>
        <v>41643.083333333336</v>
      </c>
    </row>
    <row r="78" spans="1:6">
      <c r="A78" s="6">
        <v>41643.125</v>
      </c>
      <c r="B78" s="7">
        <v>168.5</v>
      </c>
      <c r="C78" s="18">
        <v>0</v>
      </c>
      <c r="D78" s="18">
        <v>0</v>
      </c>
      <c r="E78" s="18">
        <v>0</v>
      </c>
      <c r="F78" s="5">
        <f>$A$78</f>
        <v>41643.125</v>
      </c>
    </row>
    <row r="79" spans="1:6">
      <c r="A79" s="6">
        <v>41643.166666666664</v>
      </c>
      <c r="B79" s="7">
        <v>168.6</v>
      </c>
      <c r="C79" s="18">
        <v>0</v>
      </c>
      <c r="D79" s="18">
        <v>0</v>
      </c>
      <c r="E79" s="18">
        <v>0</v>
      </c>
      <c r="F79" s="5">
        <f>$A$79</f>
        <v>41643.166666666664</v>
      </c>
    </row>
    <row r="80" spans="1:6">
      <c r="A80" s="6">
        <v>41643.208333333336</v>
      </c>
      <c r="B80" s="7">
        <v>168.7</v>
      </c>
      <c r="C80" s="18">
        <v>0</v>
      </c>
      <c r="D80" s="18">
        <v>0</v>
      </c>
      <c r="E80" s="18">
        <v>0</v>
      </c>
      <c r="F80" s="5">
        <f>$A$80</f>
        <v>41643.208333333336</v>
      </c>
    </row>
    <row r="81" spans="1:6">
      <c r="A81" s="6">
        <v>41643.25</v>
      </c>
      <c r="B81" s="7">
        <v>168.8</v>
      </c>
      <c r="C81" s="18">
        <v>0</v>
      </c>
      <c r="D81" s="18">
        <v>0</v>
      </c>
      <c r="E81" s="18">
        <v>0</v>
      </c>
      <c r="F81" s="5">
        <f>$A$81</f>
        <v>41643.25</v>
      </c>
    </row>
    <row r="82" spans="1:6">
      <c r="A82" s="6">
        <v>41643.291666666664</v>
      </c>
      <c r="B82" s="7">
        <v>168.9</v>
      </c>
      <c r="C82" s="18">
        <v>0</v>
      </c>
      <c r="D82" s="18">
        <v>0</v>
      </c>
      <c r="E82" s="18">
        <v>0</v>
      </c>
      <c r="F82" s="5">
        <f>$A$82</f>
        <v>41643.291666666664</v>
      </c>
    </row>
    <row r="83" spans="1:6">
      <c r="A83" s="6">
        <v>41643.333333333336</v>
      </c>
      <c r="B83" s="7">
        <v>169</v>
      </c>
      <c r="C83" s="18">
        <v>0</v>
      </c>
      <c r="D83" s="18">
        <v>0</v>
      </c>
      <c r="E83" s="18">
        <v>0</v>
      </c>
      <c r="F83" s="5">
        <f>$A$83</f>
        <v>41643.333333333336</v>
      </c>
    </row>
    <row r="84" spans="1:6">
      <c r="A84" s="6">
        <v>41643.375</v>
      </c>
      <c r="B84" s="7">
        <v>169.1</v>
      </c>
      <c r="C84" s="18">
        <v>0</v>
      </c>
      <c r="D84" s="18">
        <v>0</v>
      </c>
      <c r="E84" s="18">
        <v>0</v>
      </c>
      <c r="F84" s="5">
        <f>$A$84</f>
        <v>41643.375</v>
      </c>
    </row>
    <row r="85" spans="1:6">
      <c r="A85" s="6">
        <v>41643.416666666664</v>
      </c>
      <c r="B85" s="7">
        <v>169.2</v>
      </c>
      <c r="C85" s="18">
        <v>0</v>
      </c>
      <c r="D85" s="18">
        <v>0</v>
      </c>
      <c r="E85" s="18">
        <v>0</v>
      </c>
      <c r="F85" s="5">
        <f>$A$85</f>
        <v>41643.416666666664</v>
      </c>
    </row>
    <row r="86" spans="1:6">
      <c r="A86" s="6">
        <v>41643.458333333336</v>
      </c>
      <c r="B86" s="7">
        <v>169.3</v>
      </c>
      <c r="C86" s="18">
        <v>0</v>
      </c>
      <c r="D86" s="18">
        <v>0</v>
      </c>
      <c r="E86" s="18">
        <v>0</v>
      </c>
      <c r="F86" s="5">
        <f>$A$86</f>
        <v>41643.458333333336</v>
      </c>
    </row>
    <row r="87" spans="1:6">
      <c r="A87" s="6">
        <v>41643.5</v>
      </c>
      <c r="B87" s="7">
        <v>169.4</v>
      </c>
      <c r="C87" s="18">
        <v>0</v>
      </c>
      <c r="D87" s="18">
        <v>0</v>
      </c>
      <c r="E87" s="18">
        <v>0</v>
      </c>
      <c r="F87" s="5">
        <f>$A$87</f>
        <v>41643.5</v>
      </c>
    </row>
    <row r="88" spans="1:6">
      <c r="A88" s="6">
        <v>41643.541666666664</v>
      </c>
      <c r="B88" s="7">
        <v>169.5</v>
      </c>
      <c r="C88" s="18">
        <v>0</v>
      </c>
      <c r="D88" s="18">
        <v>0</v>
      </c>
      <c r="E88" s="18">
        <v>0</v>
      </c>
      <c r="F88" s="5">
        <f>$A$88</f>
        <v>41643.541666666664</v>
      </c>
    </row>
    <row r="89" spans="1:6">
      <c r="A89" s="6">
        <v>41643.583333333336</v>
      </c>
      <c r="B89" s="7">
        <v>169.6</v>
      </c>
      <c r="C89" s="18">
        <v>0</v>
      </c>
      <c r="D89" s="18">
        <v>0</v>
      </c>
      <c r="E89" s="18">
        <v>0</v>
      </c>
      <c r="F89" s="5">
        <f>$A$89</f>
        <v>41643.583333333336</v>
      </c>
    </row>
    <row r="90" spans="1:6">
      <c r="A90" s="6">
        <v>41643.625</v>
      </c>
      <c r="B90" s="7">
        <v>169.7</v>
      </c>
      <c r="C90" s="18">
        <v>0</v>
      </c>
      <c r="D90" s="18">
        <v>0</v>
      </c>
      <c r="E90" s="18">
        <v>0</v>
      </c>
      <c r="F90" s="5">
        <f>$A$90</f>
        <v>41643.625</v>
      </c>
    </row>
    <row r="91" spans="1:6">
      <c r="A91" s="6">
        <v>41643.666666666664</v>
      </c>
      <c r="B91" s="7">
        <v>169.8</v>
      </c>
      <c r="C91" s="18">
        <v>0</v>
      </c>
      <c r="D91" s="18">
        <v>0</v>
      </c>
      <c r="E91" s="18">
        <v>0</v>
      </c>
      <c r="F91" s="5">
        <f>$A$91</f>
        <v>41643.666666666664</v>
      </c>
    </row>
    <row r="92" spans="1:6">
      <c r="A92" s="6">
        <v>41643.708333333336</v>
      </c>
      <c r="B92" s="7">
        <v>169.9</v>
      </c>
      <c r="C92" s="18">
        <v>0</v>
      </c>
      <c r="D92" s="18">
        <v>0</v>
      </c>
      <c r="E92" s="18">
        <v>0</v>
      </c>
      <c r="F92" s="5">
        <f>$A$92</f>
        <v>41643.708333333336</v>
      </c>
    </row>
    <row r="93" spans="1:6">
      <c r="A93" s="6">
        <v>41643.75</v>
      </c>
      <c r="B93" s="7">
        <v>170</v>
      </c>
      <c r="C93" s="18">
        <v>0</v>
      </c>
      <c r="D93" s="18">
        <v>0</v>
      </c>
      <c r="E93" s="18">
        <v>0</v>
      </c>
      <c r="F93" s="5">
        <f>$A$93</f>
        <v>41643.75</v>
      </c>
    </row>
    <row r="94" spans="1:6">
      <c r="A94" s="6">
        <v>41643.791666666664</v>
      </c>
      <c r="B94" s="7">
        <v>170.1</v>
      </c>
      <c r="C94" s="18">
        <v>0</v>
      </c>
      <c r="D94" s="18">
        <v>0</v>
      </c>
      <c r="E94" s="18">
        <v>0</v>
      </c>
      <c r="F94" s="5">
        <f>$A$94</f>
        <v>41643.791666666664</v>
      </c>
    </row>
    <row r="95" spans="1:6">
      <c r="A95" s="6">
        <v>41643.833333333336</v>
      </c>
      <c r="B95" s="7">
        <v>170.2</v>
      </c>
      <c r="C95" s="18">
        <v>0</v>
      </c>
      <c r="D95" s="18">
        <v>0</v>
      </c>
      <c r="E95" s="18">
        <v>0</v>
      </c>
      <c r="F95" s="5">
        <f>$A$95</f>
        <v>41643.833333333336</v>
      </c>
    </row>
    <row r="96" spans="1:6">
      <c r="A96" s="6">
        <v>41643.875</v>
      </c>
      <c r="B96" s="7">
        <v>170.3</v>
      </c>
      <c r="C96" s="18">
        <v>0</v>
      </c>
      <c r="D96" s="18">
        <v>0</v>
      </c>
      <c r="E96" s="18">
        <v>0</v>
      </c>
      <c r="F96" s="5">
        <f>$A$96</f>
        <v>41643.875</v>
      </c>
    </row>
    <row r="97" spans="1:6">
      <c r="A97" s="6">
        <v>41643.916666666664</v>
      </c>
      <c r="B97" s="7">
        <v>170.4</v>
      </c>
      <c r="C97" s="18">
        <v>0</v>
      </c>
      <c r="D97" s="18">
        <v>0</v>
      </c>
      <c r="E97" s="18">
        <v>0</v>
      </c>
      <c r="F97" s="5">
        <f>$A$97</f>
        <v>41643.916666666664</v>
      </c>
    </row>
    <row r="98" spans="1:6">
      <c r="A98" s="6">
        <v>41643.958333333336</v>
      </c>
      <c r="B98" s="7">
        <v>170.5</v>
      </c>
      <c r="C98" s="18">
        <v>0</v>
      </c>
      <c r="D98" s="18">
        <v>0</v>
      </c>
      <c r="E98" s="18">
        <v>0</v>
      </c>
      <c r="F98" s="5">
        <f>$A$98</f>
        <v>41643.958333333336</v>
      </c>
    </row>
    <row r="99" spans="1:6">
      <c r="A99" s="6">
        <v>41644</v>
      </c>
      <c r="B99" s="7">
        <v>170.6</v>
      </c>
      <c r="C99" s="18">
        <v>0</v>
      </c>
      <c r="D99" s="18">
        <v>0</v>
      </c>
      <c r="E99" s="18">
        <v>0</v>
      </c>
      <c r="F99" s="5">
        <f>$A$99</f>
        <v>41644</v>
      </c>
    </row>
    <row r="100" spans="1:6">
      <c r="A100" s="6">
        <v>41644.041666666664</v>
      </c>
      <c r="B100" s="7">
        <v>170.7</v>
      </c>
      <c r="C100" s="18">
        <v>0</v>
      </c>
      <c r="D100" s="18">
        <v>0</v>
      </c>
      <c r="E100" s="18">
        <v>0</v>
      </c>
      <c r="F100" s="5">
        <f>$A$100</f>
        <v>41644.041666666664</v>
      </c>
    </row>
    <row r="101" spans="1:6">
      <c r="A101" s="6">
        <v>41644.083333333336</v>
      </c>
      <c r="B101" s="7">
        <v>170.8</v>
      </c>
      <c r="C101" s="18">
        <v>0</v>
      </c>
      <c r="D101" s="18">
        <v>0</v>
      </c>
      <c r="E101" s="18">
        <v>0</v>
      </c>
      <c r="F101" s="5">
        <f>$A$101</f>
        <v>41644.083333333336</v>
      </c>
    </row>
    <row r="102" spans="1:6">
      <c r="A102" s="6">
        <v>41644.125</v>
      </c>
      <c r="B102" s="7">
        <v>170.9</v>
      </c>
      <c r="C102" s="18">
        <v>0</v>
      </c>
      <c r="D102" s="18">
        <v>0</v>
      </c>
      <c r="E102" s="18">
        <v>0</v>
      </c>
      <c r="F102" s="5">
        <f>$A$102</f>
        <v>41644.125</v>
      </c>
    </row>
    <row r="103" spans="1:6">
      <c r="A103" s="6">
        <v>41644.166666666664</v>
      </c>
      <c r="B103" s="7">
        <v>171</v>
      </c>
      <c r="C103" s="18">
        <v>0</v>
      </c>
      <c r="D103" s="18">
        <v>0</v>
      </c>
      <c r="E103" s="18">
        <v>0</v>
      </c>
      <c r="F103" s="5">
        <f>$A$103</f>
        <v>41644.166666666664</v>
      </c>
    </row>
    <row r="104" spans="1:6">
      <c r="A104" s="6">
        <v>41644.208333333336</v>
      </c>
      <c r="B104" s="7">
        <v>171.1</v>
      </c>
      <c r="C104" s="18">
        <v>0</v>
      </c>
      <c r="D104" s="18">
        <v>0</v>
      </c>
      <c r="E104" s="18">
        <v>0</v>
      </c>
      <c r="F104" s="5">
        <f>$A$104</f>
        <v>41644.208333333336</v>
      </c>
    </row>
    <row r="105" spans="1:6">
      <c r="A105" s="6">
        <v>41644.25</v>
      </c>
      <c r="B105" s="7">
        <v>171.2</v>
      </c>
      <c r="C105" s="18">
        <v>0</v>
      </c>
      <c r="D105" s="18">
        <v>0</v>
      </c>
      <c r="E105" s="18">
        <v>0</v>
      </c>
      <c r="F105" s="5">
        <f>$A$105</f>
        <v>41644.25</v>
      </c>
    </row>
    <row r="106" spans="1:6">
      <c r="A106" s="6">
        <v>41644.291666666664</v>
      </c>
      <c r="B106" s="7">
        <v>171.3</v>
      </c>
      <c r="C106" s="18">
        <v>0</v>
      </c>
      <c r="D106" s="18">
        <v>0</v>
      </c>
      <c r="E106" s="18">
        <v>0</v>
      </c>
      <c r="F106" s="5">
        <f>$A$106</f>
        <v>41644.291666666664</v>
      </c>
    </row>
    <row r="107" spans="1:6">
      <c r="A107" s="6">
        <v>41644.333333333336</v>
      </c>
      <c r="B107" s="7">
        <v>171.4</v>
      </c>
      <c r="C107" s="18">
        <v>0</v>
      </c>
      <c r="D107" s="18">
        <v>0</v>
      </c>
      <c r="E107" s="18">
        <v>0</v>
      </c>
      <c r="F107" s="5">
        <f>$A$107</f>
        <v>41644.333333333336</v>
      </c>
    </row>
    <row r="108" spans="1:6">
      <c r="A108" s="6">
        <v>41644.375</v>
      </c>
      <c r="B108" s="7">
        <v>171.5</v>
      </c>
      <c r="C108" s="18">
        <v>0</v>
      </c>
      <c r="D108" s="18">
        <v>0</v>
      </c>
      <c r="E108" s="18">
        <v>0</v>
      </c>
      <c r="F108" s="5">
        <f>$A$108</f>
        <v>41644.375</v>
      </c>
    </row>
    <row r="109" spans="1:6">
      <c r="A109" s="6">
        <v>41644.416666666664</v>
      </c>
      <c r="B109" s="7">
        <v>171.6</v>
      </c>
      <c r="C109" s="18">
        <v>0</v>
      </c>
      <c r="D109" s="18">
        <v>0</v>
      </c>
      <c r="E109" s="18">
        <v>0</v>
      </c>
      <c r="F109" s="5">
        <f>$A$109</f>
        <v>41644.416666666664</v>
      </c>
    </row>
    <row r="110" spans="1:6">
      <c r="A110" s="6">
        <v>41644.458333333336</v>
      </c>
      <c r="B110" s="7">
        <v>171.7</v>
      </c>
      <c r="C110" s="18">
        <v>0</v>
      </c>
      <c r="D110" s="18">
        <v>0</v>
      </c>
      <c r="E110" s="18">
        <v>0</v>
      </c>
      <c r="F110" s="5">
        <f>$A$110</f>
        <v>41644.458333333336</v>
      </c>
    </row>
    <row r="111" spans="1:6">
      <c r="A111" s="6">
        <v>41644.5</v>
      </c>
      <c r="B111" s="7">
        <v>171.8</v>
      </c>
      <c r="C111" s="18">
        <v>0</v>
      </c>
      <c r="D111" s="18">
        <v>0</v>
      </c>
      <c r="E111" s="18">
        <v>0</v>
      </c>
      <c r="F111" s="5">
        <f>$A$111</f>
        <v>41644.5</v>
      </c>
    </row>
    <row r="112" spans="1:6">
      <c r="A112" s="6">
        <v>41644.541666666664</v>
      </c>
      <c r="B112" s="7">
        <v>171.9</v>
      </c>
      <c r="C112" s="18">
        <v>0</v>
      </c>
      <c r="D112" s="18">
        <v>0</v>
      </c>
      <c r="E112" s="18">
        <v>0</v>
      </c>
      <c r="F112" s="5">
        <f>$A$112</f>
        <v>41644.541666666664</v>
      </c>
    </row>
    <row r="113" spans="1:6">
      <c r="A113" s="6">
        <v>41644.583333333336</v>
      </c>
      <c r="B113" s="7">
        <v>172</v>
      </c>
      <c r="C113" s="18">
        <v>0</v>
      </c>
      <c r="D113" s="18">
        <v>0</v>
      </c>
      <c r="E113" s="18">
        <v>0</v>
      </c>
      <c r="F113" s="5">
        <f>$A$113</f>
        <v>41644.583333333336</v>
      </c>
    </row>
    <row r="114" spans="1:6">
      <c r="A114" s="6">
        <v>41644.625</v>
      </c>
      <c r="B114" s="7">
        <v>172.1</v>
      </c>
      <c r="C114" s="18">
        <v>0</v>
      </c>
      <c r="D114" s="18">
        <v>0</v>
      </c>
      <c r="E114" s="18">
        <v>0</v>
      </c>
      <c r="F114" s="5">
        <f>$A$114</f>
        <v>41644.625</v>
      </c>
    </row>
    <row r="115" spans="1:6">
      <c r="A115" s="6">
        <v>41644.666666666664</v>
      </c>
      <c r="B115" s="7">
        <v>172.2</v>
      </c>
      <c r="C115" s="18">
        <v>0</v>
      </c>
      <c r="D115" s="18">
        <v>0</v>
      </c>
      <c r="E115" s="18">
        <v>0</v>
      </c>
      <c r="F115" s="5">
        <f>$A$115</f>
        <v>41644.666666666664</v>
      </c>
    </row>
    <row r="116" spans="1:6">
      <c r="A116" s="6">
        <v>41644.708333333336</v>
      </c>
      <c r="B116" s="7">
        <v>172.3</v>
      </c>
      <c r="C116" s="18">
        <v>0</v>
      </c>
      <c r="D116" s="18">
        <v>0</v>
      </c>
      <c r="E116" s="18">
        <v>0</v>
      </c>
      <c r="F116" s="5">
        <f>$A$116</f>
        <v>41644.708333333336</v>
      </c>
    </row>
    <row r="117" spans="1:6">
      <c r="A117" s="6">
        <v>41644.75</v>
      </c>
      <c r="B117" s="7">
        <v>172.4</v>
      </c>
      <c r="C117" s="18">
        <v>0</v>
      </c>
      <c r="D117" s="18">
        <v>0</v>
      </c>
      <c r="E117" s="18">
        <v>0</v>
      </c>
      <c r="F117" s="5">
        <f>$A$117</f>
        <v>41644.75</v>
      </c>
    </row>
    <row r="118" spans="1:6">
      <c r="A118" s="6">
        <v>41644.791666666664</v>
      </c>
      <c r="B118" s="7">
        <v>172.5</v>
      </c>
      <c r="C118" s="18">
        <v>0</v>
      </c>
      <c r="D118" s="18">
        <v>0</v>
      </c>
      <c r="E118" s="18">
        <v>0</v>
      </c>
      <c r="F118" s="5">
        <f>$A$118</f>
        <v>41644.791666666664</v>
      </c>
    </row>
    <row r="119" spans="1:6">
      <c r="A119" s="6">
        <v>41644.833333333336</v>
      </c>
      <c r="B119" s="7">
        <v>172.6</v>
      </c>
      <c r="C119" s="18">
        <v>0</v>
      </c>
      <c r="D119" s="18">
        <v>0</v>
      </c>
      <c r="E119" s="18">
        <v>0</v>
      </c>
      <c r="F119" s="5">
        <f>$A$119</f>
        <v>41644.833333333336</v>
      </c>
    </row>
    <row r="120" spans="1:6">
      <c r="A120" s="6">
        <v>41644.875</v>
      </c>
      <c r="B120" s="7">
        <v>172.7</v>
      </c>
      <c r="C120" s="18">
        <v>0</v>
      </c>
      <c r="D120" s="18">
        <v>0</v>
      </c>
      <c r="E120" s="18">
        <v>0</v>
      </c>
      <c r="F120" s="5">
        <f>$A$120</f>
        <v>41644.875</v>
      </c>
    </row>
    <row r="121" spans="1:6">
      <c r="A121" s="6">
        <v>41644.916666666664</v>
      </c>
      <c r="B121" s="7">
        <v>172.8</v>
      </c>
      <c r="C121" s="18">
        <v>0</v>
      </c>
      <c r="D121" s="18">
        <v>0</v>
      </c>
      <c r="E121" s="18">
        <v>0</v>
      </c>
      <c r="F121" s="5">
        <f>$A$121</f>
        <v>41644.916666666664</v>
      </c>
    </row>
    <row r="122" spans="1:6">
      <c r="A122" s="6">
        <v>41644.958333333336</v>
      </c>
      <c r="B122" s="7">
        <v>172.9</v>
      </c>
      <c r="C122" s="18">
        <v>0</v>
      </c>
      <c r="D122" s="18">
        <v>0</v>
      </c>
      <c r="E122" s="18">
        <v>0</v>
      </c>
      <c r="F122" s="5">
        <f>$A$122</f>
        <v>41644.958333333336</v>
      </c>
    </row>
    <row r="123" spans="1:6">
      <c r="A123" s="6">
        <v>41645</v>
      </c>
      <c r="B123" s="7">
        <v>173</v>
      </c>
      <c r="C123" s="18">
        <v>0</v>
      </c>
      <c r="D123" s="18">
        <v>0</v>
      </c>
      <c r="E123" s="18">
        <v>0</v>
      </c>
      <c r="F123" s="5">
        <f>$A$123</f>
        <v>41645</v>
      </c>
    </row>
    <row r="124" spans="1:6">
      <c r="A124" s="6">
        <v>41645.041666666664</v>
      </c>
      <c r="B124" s="7">
        <v>173.1</v>
      </c>
      <c r="C124" s="18">
        <v>0</v>
      </c>
      <c r="D124" s="18">
        <v>0</v>
      </c>
      <c r="E124" s="18">
        <v>0</v>
      </c>
      <c r="F124" s="5">
        <f>$A$124</f>
        <v>41645.041666666664</v>
      </c>
    </row>
    <row r="125" spans="1:6">
      <c r="A125" s="6">
        <v>41645.083333333336</v>
      </c>
      <c r="B125" s="7">
        <v>173.2</v>
      </c>
      <c r="C125" s="18">
        <v>0</v>
      </c>
      <c r="D125" s="18">
        <v>0</v>
      </c>
      <c r="E125" s="18">
        <v>0</v>
      </c>
      <c r="F125" s="5">
        <f>$A$125</f>
        <v>41645.083333333336</v>
      </c>
    </row>
    <row r="126" spans="1:6">
      <c r="A126" s="6">
        <v>41645.125</v>
      </c>
      <c r="B126" s="7">
        <v>173.3</v>
      </c>
      <c r="C126" s="18">
        <v>0</v>
      </c>
      <c r="D126" s="18">
        <v>0</v>
      </c>
      <c r="E126" s="18">
        <v>0</v>
      </c>
      <c r="F126" s="5">
        <f>$A$126</f>
        <v>41645.125</v>
      </c>
    </row>
    <row r="127" spans="1:6">
      <c r="A127" s="6">
        <v>41645.166666666664</v>
      </c>
      <c r="B127" s="7">
        <v>173.4</v>
      </c>
      <c r="C127" s="18">
        <v>0</v>
      </c>
      <c r="D127" s="18">
        <v>0</v>
      </c>
      <c r="E127" s="18">
        <v>0</v>
      </c>
      <c r="F127" s="5">
        <f>$A$127</f>
        <v>41645.166666666664</v>
      </c>
    </row>
    <row r="128" spans="1:6">
      <c r="A128" s="6">
        <v>41645.208333333336</v>
      </c>
      <c r="B128" s="7">
        <v>173.5</v>
      </c>
      <c r="C128" s="18">
        <v>0</v>
      </c>
      <c r="D128" s="18">
        <v>0</v>
      </c>
      <c r="E128" s="18">
        <v>0</v>
      </c>
      <c r="F128" s="5">
        <f>$A$128</f>
        <v>41645.208333333336</v>
      </c>
    </row>
    <row r="129" spans="1:6">
      <c r="A129" s="6">
        <v>41645.25</v>
      </c>
      <c r="B129" s="7">
        <v>173.6</v>
      </c>
      <c r="C129" s="18">
        <v>0</v>
      </c>
      <c r="D129" s="18">
        <v>0</v>
      </c>
      <c r="E129" s="18">
        <v>0</v>
      </c>
      <c r="F129" s="5">
        <f>$A$129</f>
        <v>41645.25</v>
      </c>
    </row>
    <row r="130" spans="1:6">
      <c r="A130" s="6">
        <v>41645.291666666664</v>
      </c>
      <c r="B130" s="7">
        <v>173.7</v>
      </c>
      <c r="C130" s="18">
        <v>0</v>
      </c>
      <c r="D130" s="18">
        <v>0</v>
      </c>
      <c r="E130" s="18">
        <v>0</v>
      </c>
      <c r="F130" s="5">
        <f>$A$130</f>
        <v>41645.291666666664</v>
      </c>
    </row>
    <row r="131" spans="1:6">
      <c r="A131" s="6">
        <v>41645.333333333336</v>
      </c>
      <c r="B131" s="7">
        <v>173.8</v>
      </c>
      <c r="C131" s="18">
        <v>0</v>
      </c>
      <c r="D131" s="18">
        <v>0</v>
      </c>
      <c r="E131" s="18">
        <v>0</v>
      </c>
      <c r="F131" s="5">
        <f>$A$131</f>
        <v>41645.333333333336</v>
      </c>
    </row>
    <row r="132" spans="1:6">
      <c r="A132" s="6">
        <v>41645.375</v>
      </c>
      <c r="B132" s="7">
        <v>173.9</v>
      </c>
      <c r="C132" s="18">
        <v>0</v>
      </c>
      <c r="D132" s="18">
        <v>0</v>
      </c>
      <c r="E132" s="18">
        <v>0</v>
      </c>
      <c r="F132" s="5">
        <f>$A$132</f>
        <v>41645.375</v>
      </c>
    </row>
    <row r="133" spans="1:6">
      <c r="A133" s="6">
        <v>41645.416666666664</v>
      </c>
      <c r="B133" s="7">
        <v>174</v>
      </c>
      <c r="C133" s="18">
        <v>0</v>
      </c>
      <c r="D133" s="18">
        <v>0</v>
      </c>
      <c r="E133" s="18">
        <v>0</v>
      </c>
      <c r="F133" s="5">
        <f>$A$133</f>
        <v>41645.416666666664</v>
      </c>
    </row>
    <row r="134" spans="1:6">
      <c r="A134" s="6">
        <v>41645.458333333336</v>
      </c>
      <c r="B134" s="7">
        <v>174.1</v>
      </c>
      <c r="C134" s="18">
        <v>0</v>
      </c>
      <c r="D134" s="18">
        <v>0</v>
      </c>
      <c r="E134" s="18">
        <v>0</v>
      </c>
      <c r="F134" s="5">
        <f>$A$134</f>
        <v>41645.458333333336</v>
      </c>
    </row>
    <row r="135" spans="1:6">
      <c r="A135" s="6">
        <v>41645.5</v>
      </c>
      <c r="B135" s="7">
        <v>174.2</v>
      </c>
      <c r="C135" s="18">
        <v>0</v>
      </c>
      <c r="D135" s="18">
        <v>0</v>
      </c>
      <c r="E135" s="18">
        <v>0</v>
      </c>
      <c r="F135" s="5">
        <f>$A$135</f>
        <v>41645.5</v>
      </c>
    </row>
    <row r="136" spans="1:6">
      <c r="A136" s="6">
        <v>41645.541666666664</v>
      </c>
      <c r="B136" s="7">
        <v>174.3</v>
      </c>
      <c r="C136" s="18">
        <v>0</v>
      </c>
      <c r="D136" s="18">
        <v>0</v>
      </c>
      <c r="E136" s="18">
        <v>0</v>
      </c>
      <c r="F136" s="5">
        <f>$A$136</f>
        <v>41645.541666666664</v>
      </c>
    </row>
    <row r="137" spans="1:6">
      <c r="A137" s="6">
        <v>41645.583333333336</v>
      </c>
      <c r="B137" s="7">
        <v>174.4</v>
      </c>
      <c r="C137" s="18">
        <v>0</v>
      </c>
      <c r="D137" s="18">
        <v>0</v>
      </c>
      <c r="E137" s="18">
        <v>0</v>
      </c>
      <c r="F137" s="5">
        <f>$A$137</f>
        <v>41645.583333333336</v>
      </c>
    </row>
    <row r="138" spans="1:6">
      <c r="A138" s="6">
        <v>41645.625</v>
      </c>
      <c r="B138" s="7">
        <v>174.5</v>
      </c>
      <c r="C138" s="18">
        <v>0</v>
      </c>
      <c r="D138" s="18">
        <v>0</v>
      </c>
      <c r="E138" s="18">
        <v>0</v>
      </c>
      <c r="F138" s="5">
        <f>$A$138</f>
        <v>41645.625</v>
      </c>
    </row>
    <row r="139" spans="1:6">
      <c r="A139" s="6">
        <v>41645.666666666664</v>
      </c>
      <c r="B139" s="7">
        <v>174.6</v>
      </c>
      <c r="C139" s="18">
        <v>0</v>
      </c>
      <c r="D139" s="18">
        <v>0</v>
      </c>
      <c r="E139" s="18">
        <v>0</v>
      </c>
      <c r="F139" s="5">
        <f>$A$139</f>
        <v>41645.666666666664</v>
      </c>
    </row>
    <row r="140" spans="1:6">
      <c r="A140" s="6">
        <v>41645.708333333336</v>
      </c>
      <c r="B140" s="7">
        <v>174.7</v>
      </c>
      <c r="C140" s="18">
        <v>0</v>
      </c>
      <c r="D140" s="18">
        <v>0</v>
      </c>
      <c r="E140" s="18">
        <v>0</v>
      </c>
      <c r="F140" s="5">
        <f>$A$140</f>
        <v>41645.708333333336</v>
      </c>
    </row>
    <row r="141" spans="1:6">
      <c r="A141" s="6">
        <v>41645.75</v>
      </c>
      <c r="B141" s="7">
        <v>174.8</v>
      </c>
      <c r="C141" s="18">
        <v>0</v>
      </c>
      <c r="D141" s="18">
        <v>0</v>
      </c>
      <c r="E141" s="18">
        <v>0</v>
      </c>
      <c r="F141" s="5">
        <f>$A$141</f>
        <v>41645.75</v>
      </c>
    </row>
    <row r="142" spans="1:6">
      <c r="A142" s="6">
        <v>41645.791666666664</v>
      </c>
      <c r="B142" s="7">
        <v>174.9</v>
      </c>
      <c r="C142" s="18">
        <v>0</v>
      </c>
      <c r="D142" s="18">
        <v>0</v>
      </c>
      <c r="E142" s="18">
        <v>0</v>
      </c>
      <c r="F142" s="5">
        <f>$A$142</f>
        <v>41645.791666666664</v>
      </c>
    </row>
    <row r="143" spans="1:6">
      <c r="A143" s="6">
        <v>41645.833333333336</v>
      </c>
      <c r="B143" s="7">
        <v>175</v>
      </c>
      <c r="C143" s="18">
        <v>0</v>
      </c>
      <c r="D143" s="18">
        <v>0</v>
      </c>
      <c r="E143" s="18">
        <v>0</v>
      </c>
      <c r="F143" s="5">
        <f>$A$143</f>
        <v>41645.833333333336</v>
      </c>
    </row>
    <row r="144" spans="1:6">
      <c r="A144" s="6">
        <v>41645.875</v>
      </c>
      <c r="B144" s="7">
        <v>175.1</v>
      </c>
      <c r="C144" s="18">
        <v>0</v>
      </c>
      <c r="D144" s="18">
        <v>0</v>
      </c>
      <c r="E144" s="18">
        <v>0</v>
      </c>
      <c r="F144" s="5">
        <f>$A$144</f>
        <v>41645.875</v>
      </c>
    </row>
    <row r="145" spans="1:6">
      <c r="A145" s="6">
        <v>41645.916666666664</v>
      </c>
      <c r="B145" s="7">
        <v>175.2</v>
      </c>
      <c r="C145" s="18">
        <v>0</v>
      </c>
      <c r="D145" s="18">
        <v>0</v>
      </c>
      <c r="E145" s="18">
        <v>0</v>
      </c>
      <c r="F145" s="5">
        <f>$A$145</f>
        <v>41645.916666666664</v>
      </c>
    </row>
    <row r="146" spans="1:6">
      <c r="A146" s="6">
        <v>41645.958333333336</v>
      </c>
      <c r="B146" s="7">
        <v>175.3</v>
      </c>
      <c r="C146" s="18">
        <v>0</v>
      </c>
      <c r="D146" s="18">
        <v>0</v>
      </c>
      <c r="E146" s="18">
        <v>0</v>
      </c>
      <c r="F146" s="5">
        <f>$A$146</f>
        <v>41645.958333333336</v>
      </c>
    </row>
    <row r="147" spans="1:6">
      <c r="A147" s="6">
        <v>41646</v>
      </c>
      <c r="B147" s="7">
        <v>175.4</v>
      </c>
      <c r="C147" s="18">
        <v>0</v>
      </c>
      <c r="D147" s="18">
        <v>0</v>
      </c>
      <c r="E147" s="18">
        <v>0</v>
      </c>
      <c r="F147" s="5">
        <f>$A$147</f>
        <v>41646</v>
      </c>
    </row>
    <row r="148" spans="1:6">
      <c r="A148" s="6">
        <v>41646.041666666664</v>
      </c>
      <c r="B148" s="7">
        <v>175.5</v>
      </c>
      <c r="C148" s="18">
        <v>0</v>
      </c>
      <c r="D148" s="18">
        <v>0</v>
      </c>
      <c r="E148" s="18">
        <v>0</v>
      </c>
      <c r="F148" s="5">
        <f>$A$148</f>
        <v>41646.041666666664</v>
      </c>
    </row>
    <row r="149" spans="1:6">
      <c r="A149" s="6">
        <v>41646.083333333336</v>
      </c>
      <c r="B149" s="7">
        <v>175.6</v>
      </c>
      <c r="C149" s="18">
        <v>0</v>
      </c>
      <c r="D149" s="18">
        <v>0</v>
      </c>
      <c r="E149" s="18">
        <v>0</v>
      </c>
      <c r="F149" s="5">
        <f>$A$149</f>
        <v>41646.083333333336</v>
      </c>
    </row>
    <row r="150" spans="1:6">
      <c r="A150" s="6">
        <v>41646.125</v>
      </c>
      <c r="B150" s="7">
        <v>175.7</v>
      </c>
      <c r="C150" s="18">
        <v>0</v>
      </c>
      <c r="D150" s="18">
        <v>0</v>
      </c>
      <c r="E150" s="18">
        <v>0</v>
      </c>
      <c r="F150" s="5">
        <f>$A$150</f>
        <v>41646.125</v>
      </c>
    </row>
    <row r="151" spans="1:6">
      <c r="A151" s="6">
        <v>41646.166666666664</v>
      </c>
      <c r="B151" s="7">
        <v>175.8</v>
      </c>
      <c r="C151" s="18">
        <v>0</v>
      </c>
      <c r="D151" s="18">
        <v>0</v>
      </c>
      <c r="E151" s="18">
        <v>0</v>
      </c>
      <c r="F151" s="5">
        <f>$A$151</f>
        <v>41646.166666666664</v>
      </c>
    </row>
    <row r="152" spans="1:6">
      <c r="A152" s="6">
        <v>41646.208333333336</v>
      </c>
      <c r="B152" s="7">
        <v>175.9</v>
      </c>
      <c r="C152" s="18">
        <v>0</v>
      </c>
      <c r="D152" s="18">
        <v>0</v>
      </c>
      <c r="E152" s="18">
        <v>0</v>
      </c>
      <c r="F152" s="5">
        <f>$A$152</f>
        <v>41646.208333333336</v>
      </c>
    </row>
    <row r="153" spans="1:6">
      <c r="A153" s="6">
        <v>41646.25</v>
      </c>
      <c r="B153" s="7">
        <v>176</v>
      </c>
      <c r="C153" s="18">
        <v>0</v>
      </c>
      <c r="D153" s="18">
        <v>0</v>
      </c>
      <c r="E153" s="18">
        <v>0</v>
      </c>
      <c r="F153" s="5">
        <f>$A$153</f>
        <v>41646.25</v>
      </c>
    </row>
    <row r="154" spans="1:6">
      <c r="A154" s="6">
        <v>41646.291666666664</v>
      </c>
      <c r="B154" s="7">
        <v>176.1</v>
      </c>
      <c r="C154" s="18">
        <v>0</v>
      </c>
      <c r="D154" s="18">
        <v>0</v>
      </c>
      <c r="E154" s="18">
        <v>0</v>
      </c>
      <c r="F154" s="5">
        <f>$A$154</f>
        <v>41646.291666666664</v>
      </c>
    </row>
    <row r="155" spans="1:6">
      <c r="A155" s="6">
        <v>41646.333333333336</v>
      </c>
      <c r="B155" s="7">
        <v>176.2</v>
      </c>
      <c r="C155" s="18">
        <v>0</v>
      </c>
      <c r="D155" s="18">
        <v>0</v>
      </c>
      <c r="E155" s="18">
        <v>0</v>
      </c>
      <c r="F155" s="5">
        <f>$A$155</f>
        <v>41646.333333333336</v>
      </c>
    </row>
    <row r="156" spans="1:6">
      <c r="A156" s="6">
        <v>41646.375</v>
      </c>
      <c r="B156" s="7">
        <v>176.3</v>
      </c>
      <c r="C156" s="18">
        <v>0</v>
      </c>
      <c r="D156" s="18">
        <v>0</v>
      </c>
      <c r="E156" s="18">
        <v>0</v>
      </c>
      <c r="F156" s="5">
        <f>$A$156</f>
        <v>41646.375</v>
      </c>
    </row>
    <row r="157" spans="1:6">
      <c r="A157" s="6">
        <v>41646.416666666664</v>
      </c>
      <c r="B157" s="7">
        <v>176.4</v>
      </c>
      <c r="C157" s="18">
        <v>0</v>
      </c>
      <c r="D157" s="18">
        <v>0</v>
      </c>
      <c r="E157" s="18">
        <v>0</v>
      </c>
      <c r="F157" s="5">
        <f>$A$157</f>
        <v>41646.416666666664</v>
      </c>
    </row>
    <row r="158" spans="1:6">
      <c r="A158" s="6">
        <v>41646.458333333336</v>
      </c>
      <c r="B158" s="7">
        <v>176.5</v>
      </c>
      <c r="C158" s="18">
        <v>0</v>
      </c>
      <c r="D158" s="18">
        <v>0</v>
      </c>
      <c r="E158" s="18">
        <v>0</v>
      </c>
      <c r="F158" s="5">
        <f>$A$158</f>
        <v>41646.458333333336</v>
      </c>
    </row>
    <row r="159" spans="1:6">
      <c r="A159" s="6">
        <v>41646.5</v>
      </c>
      <c r="B159" s="7">
        <v>176.6</v>
      </c>
      <c r="C159" s="18">
        <v>0</v>
      </c>
      <c r="D159" s="18">
        <v>0</v>
      </c>
      <c r="E159" s="18">
        <v>0</v>
      </c>
      <c r="F159" s="5">
        <f>$A$159</f>
        <v>41646.5</v>
      </c>
    </row>
    <row r="160" spans="1:6">
      <c r="A160" s="6">
        <v>41646.541666666664</v>
      </c>
      <c r="B160" s="7">
        <v>176.7</v>
      </c>
      <c r="C160" s="18">
        <v>0</v>
      </c>
      <c r="D160" s="18">
        <v>0</v>
      </c>
      <c r="E160" s="18">
        <v>0</v>
      </c>
      <c r="F160" s="5">
        <f>$A$160</f>
        <v>41646.541666666664</v>
      </c>
    </row>
    <row r="161" spans="1:6">
      <c r="A161" s="6">
        <v>41646.583333333336</v>
      </c>
      <c r="B161" s="7">
        <v>176.8</v>
      </c>
      <c r="C161" s="18">
        <v>0</v>
      </c>
      <c r="D161" s="18">
        <v>0</v>
      </c>
      <c r="E161" s="18">
        <v>0</v>
      </c>
      <c r="F161" s="5">
        <f>$A$161</f>
        <v>41646.583333333336</v>
      </c>
    </row>
    <row r="162" spans="1:6">
      <c r="A162" s="6">
        <v>41646.625</v>
      </c>
      <c r="B162" s="7">
        <v>176.9</v>
      </c>
      <c r="C162" s="18">
        <v>0</v>
      </c>
      <c r="D162" s="18">
        <v>0</v>
      </c>
      <c r="E162" s="18">
        <v>0</v>
      </c>
      <c r="F162" s="5">
        <f>$A$162</f>
        <v>41646.625</v>
      </c>
    </row>
    <row r="163" spans="1:6">
      <c r="A163" s="6">
        <v>41646.666666666664</v>
      </c>
      <c r="B163" s="7">
        <v>177</v>
      </c>
      <c r="C163" s="18">
        <v>0</v>
      </c>
      <c r="D163" s="18">
        <v>0</v>
      </c>
      <c r="E163" s="18">
        <v>0</v>
      </c>
      <c r="F163" s="5">
        <f>$A$163</f>
        <v>41646.666666666664</v>
      </c>
    </row>
    <row r="164" spans="1:6">
      <c r="A164" s="6">
        <v>41646.708333333336</v>
      </c>
      <c r="B164" s="7">
        <v>177.1</v>
      </c>
      <c r="C164" s="18">
        <v>0</v>
      </c>
      <c r="D164" s="18">
        <v>0</v>
      </c>
      <c r="E164" s="18">
        <v>0</v>
      </c>
      <c r="F164" s="5">
        <f>$A$164</f>
        <v>41646.708333333336</v>
      </c>
    </row>
    <row r="165" spans="1:6">
      <c r="A165" s="6">
        <v>41646.75</v>
      </c>
      <c r="B165" s="7">
        <v>177.2</v>
      </c>
      <c r="C165" s="18">
        <v>0</v>
      </c>
      <c r="D165" s="18">
        <v>0</v>
      </c>
      <c r="E165" s="18">
        <v>0</v>
      </c>
      <c r="F165" s="5">
        <f>$A$165</f>
        <v>41646.75</v>
      </c>
    </row>
    <row r="166" spans="1:6">
      <c r="A166" s="6">
        <v>41646.791666666664</v>
      </c>
      <c r="B166" s="7">
        <v>177.3</v>
      </c>
      <c r="C166" s="18">
        <v>0</v>
      </c>
      <c r="D166" s="18">
        <v>0</v>
      </c>
      <c r="E166" s="18">
        <v>0</v>
      </c>
      <c r="F166" s="5">
        <f>$A$166</f>
        <v>41646.791666666664</v>
      </c>
    </row>
    <row r="167" spans="1:6">
      <c r="A167" s="6">
        <v>41646.833333333336</v>
      </c>
      <c r="B167" s="7">
        <v>177.4</v>
      </c>
      <c r="C167" s="18">
        <v>0</v>
      </c>
      <c r="D167" s="18">
        <v>0</v>
      </c>
      <c r="E167" s="18">
        <v>0</v>
      </c>
      <c r="F167" s="5">
        <f>$A$167</f>
        <v>41646.833333333336</v>
      </c>
    </row>
    <row r="168" spans="1:6">
      <c r="A168" s="6">
        <v>41646.875</v>
      </c>
      <c r="B168" s="7">
        <v>177.5</v>
      </c>
      <c r="C168" s="18">
        <v>0</v>
      </c>
      <c r="D168" s="18">
        <v>0</v>
      </c>
      <c r="E168" s="18">
        <v>0</v>
      </c>
      <c r="F168" s="5">
        <f>$A$168</f>
        <v>41646.875</v>
      </c>
    </row>
    <row r="169" spans="1:6">
      <c r="A169" s="6">
        <v>41646.916666666664</v>
      </c>
      <c r="B169" s="7">
        <v>177.6</v>
      </c>
      <c r="C169" s="18">
        <v>0</v>
      </c>
      <c r="D169" s="18">
        <v>0</v>
      </c>
      <c r="E169" s="18">
        <v>0</v>
      </c>
      <c r="F169" s="5">
        <f>$A$169</f>
        <v>41646.916666666664</v>
      </c>
    </row>
    <row r="170" spans="1:6">
      <c r="A170" s="6">
        <v>41646.958333333336</v>
      </c>
      <c r="B170" s="7">
        <v>177.7</v>
      </c>
      <c r="C170" s="18">
        <v>0</v>
      </c>
      <c r="D170" s="18">
        <v>0</v>
      </c>
      <c r="E170" s="18">
        <v>0</v>
      </c>
      <c r="F170" s="5">
        <f>$A$170</f>
        <v>41646.958333333336</v>
      </c>
    </row>
    <row r="171" spans="1:6">
      <c r="A171" s="6">
        <v>41647</v>
      </c>
      <c r="B171" s="7">
        <v>177.8</v>
      </c>
      <c r="C171" s="18">
        <v>0</v>
      </c>
      <c r="D171" s="18">
        <v>0</v>
      </c>
      <c r="E171" s="18">
        <v>0</v>
      </c>
      <c r="F171" s="5">
        <f>$A$171</f>
        <v>41647</v>
      </c>
    </row>
    <row r="172" spans="1:6">
      <c r="A172" s="6">
        <v>41647.041666666664</v>
      </c>
      <c r="B172" s="7">
        <v>177.9</v>
      </c>
      <c r="C172" s="18">
        <v>0</v>
      </c>
      <c r="D172" s="18">
        <v>0</v>
      </c>
      <c r="E172" s="18">
        <v>0</v>
      </c>
      <c r="F172" s="5">
        <f>$A$172</f>
        <v>41647.041666666664</v>
      </c>
    </row>
    <row r="173" spans="1:6">
      <c r="A173" s="6">
        <v>41647.083333333336</v>
      </c>
      <c r="B173" s="7">
        <v>178</v>
      </c>
      <c r="C173" s="18">
        <v>0</v>
      </c>
      <c r="D173" s="18">
        <v>0</v>
      </c>
      <c r="E173" s="18">
        <v>0</v>
      </c>
      <c r="F173" s="5">
        <f>$A$173</f>
        <v>41647.083333333336</v>
      </c>
    </row>
    <row r="174" spans="1:6">
      <c r="A174" s="6">
        <v>41647.125</v>
      </c>
      <c r="B174" s="7">
        <v>178.1</v>
      </c>
      <c r="C174" s="18">
        <v>0</v>
      </c>
      <c r="D174" s="18">
        <v>0</v>
      </c>
      <c r="E174" s="18">
        <v>0</v>
      </c>
      <c r="F174" s="5">
        <f>$A$174</f>
        <v>41647.125</v>
      </c>
    </row>
    <row r="175" spans="1:6">
      <c r="A175" s="6">
        <v>41647.166666666664</v>
      </c>
      <c r="B175" s="7">
        <v>178.2</v>
      </c>
      <c r="C175" s="18">
        <v>0</v>
      </c>
      <c r="D175" s="18">
        <v>0</v>
      </c>
      <c r="E175" s="18">
        <v>0</v>
      </c>
      <c r="F175" s="5">
        <f>$A$175</f>
        <v>41647.166666666664</v>
      </c>
    </row>
    <row r="176" spans="1:6">
      <c r="A176" s="6">
        <v>41647.208333333336</v>
      </c>
      <c r="B176" s="7">
        <v>178.3</v>
      </c>
      <c r="C176" s="18">
        <v>0</v>
      </c>
      <c r="D176" s="18">
        <v>0</v>
      </c>
      <c r="E176" s="18">
        <v>0</v>
      </c>
      <c r="F176" s="5">
        <f>$A$176</f>
        <v>41647.208333333336</v>
      </c>
    </row>
    <row r="177" spans="1:6">
      <c r="A177" s="6">
        <v>41647.25</v>
      </c>
      <c r="B177" s="7">
        <v>178.4</v>
      </c>
      <c r="C177" s="18">
        <v>0</v>
      </c>
      <c r="D177" s="18">
        <v>0</v>
      </c>
      <c r="E177" s="18">
        <v>0</v>
      </c>
      <c r="F177" s="5">
        <f>$A$177</f>
        <v>41647.25</v>
      </c>
    </row>
    <row r="178" spans="1:6">
      <c r="A178" s="6">
        <v>41647.291666666664</v>
      </c>
      <c r="B178" s="7">
        <v>178.5</v>
      </c>
      <c r="C178" s="18">
        <v>0</v>
      </c>
      <c r="D178" s="18">
        <v>0</v>
      </c>
      <c r="E178" s="18">
        <v>0</v>
      </c>
      <c r="F178" s="5">
        <f>$A$178</f>
        <v>41647.291666666664</v>
      </c>
    </row>
    <row r="179" spans="1:6">
      <c r="A179" s="6">
        <v>41647.333333333336</v>
      </c>
      <c r="B179" s="7">
        <v>178.6</v>
      </c>
      <c r="C179" s="18">
        <v>0</v>
      </c>
      <c r="D179" s="18">
        <v>0</v>
      </c>
      <c r="E179" s="18">
        <v>0</v>
      </c>
      <c r="F179" s="5">
        <f>$A$179</f>
        <v>41647.333333333336</v>
      </c>
    </row>
    <row r="180" spans="1:6">
      <c r="A180" s="6">
        <v>41647.375</v>
      </c>
      <c r="B180" s="7">
        <v>178.7</v>
      </c>
      <c r="C180" s="18">
        <v>0</v>
      </c>
      <c r="D180" s="18">
        <v>0</v>
      </c>
      <c r="E180" s="18">
        <v>0</v>
      </c>
      <c r="F180" s="5">
        <f>$A$180</f>
        <v>41647.375</v>
      </c>
    </row>
    <row r="181" spans="1:6">
      <c r="A181" s="6">
        <v>41647.416666666664</v>
      </c>
      <c r="B181" s="7">
        <v>178.8</v>
      </c>
      <c r="C181" s="18">
        <v>0</v>
      </c>
      <c r="D181" s="18">
        <v>0</v>
      </c>
      <c r="E181" s="18">
        <v>0</v>
      </c>
      <c r="F181" s="5">
        <f>$A$181</f>
        <v>41647.416666666664</v>
      </c>
    </row>
    <row r="182" spans="1:6">
      <c r="A182" s="6">
        <v>41647.458333333336</v>
      </c>
      <c r="B182" s="7">
        <v>178.9</v>
      </c>
      <c r="C182" s="18">
        <v>0</v>
      </c>
      <c r="D182" s="18">
        <v>0</v>
      </c>
      <c r="E182" s="18">
        <v>0</v>
      </c>
      <c r="F182" s="5">
        <f>$A$182</f>
        <v>41647.458333333336</v>
      </c>
    </row>
    <row r="183" spans="1:6">
      <c r="A183" s="6">
        <v>41647.5</v>
      </c>
      <c r="B183" s="7">
        <v>179</v>
      </c>
      <c r="C183" s="18">
        <v>0</v>
      </c>
      <c r="D183" s="18">
        <v>0</v>
      </c>
      <c r="E183" s="18">
        <v>0</v>
      </c>
      <c r="F183" s="5">
        <f>$A$183</f>
        <v>41647.5</v>
      </c>
    </row>
    <row r="184" spans="1:6">
      <c r="A184" s="6">
        <v>41647.541666666664</v>
      </c>
      <c r="B184" s="7">
        <v>179.1</v>
      </c>
      <c r="C184" s="18">
        <v>0</v>
      </c>
      <c r="D184" s="18">
        <v>0</v>
      </c>
      <c r="E184" s="18">
        <v>0</v>
      </c>
      <c r="F184" s="5">
        <f>$A$184</f>
        <v>41647.541666666664</v>
      </c>
    </row>
    <row r="185" spans="1:6">
      <c r="A185" s="6">
        <v>41647.583333333336</v>
      </c>
      <c r="B185" s="7">
        <v>179.2</v>
      </c>
      <c r="C185" s="18">
        <v>0</v>
      </c>
      <c r="D185" s="18">
        <v>0</v>
      </c>
      <c r="E185" s="18">
        <v>0</v>
      </c>
      <c r="F185" s="5">
        <f>$A$185</f>
        <v>41647.583333333336</v>
      </c>
    </row>
    <row r="186" spans="1:6">
      <c r="A186" s="6">
        <v>41647.625</v>
      </c>
      <c r="B186" s="7">
        <v>179.3</v>
      </c>
      <c r="C186" s="18">
        <v>0</v>
      </c>
      <c r="D186" s="18">
        <v>0</v>
      </c>
      <c r="E186" s="18">
        <v>0</v>
      </c>
      <c r="F186" s="5">
        <f>$A$186</f>
        <v>41647.625</v>
      </c>
    </row>
    <row r="187" spans="1:6">
      <c r="A187" s="6">
        <v>41647.666666666664</v>
      </c>
      <c r="B187" s="7">
        <v>179.4</v>
      </c>
      <c r="C187" s="18">
        <v>0</v>
      </c>
      <c r="D187" s="18">
        <v>0</v>
      </c>
      <c r="E187" s="18">
        <v>0</v>
      </c>
      <c r="F187" s="5">
        <f>$A$187</f>
        <v>41647.666666666664</v>
      </c>
    </row>
    <row r="188" spans="1:6">
      <c r="A188" s="6">
        <v>41647.708333333336</v>
      </c>
      <c r="B188" s="7">
        <v>179.5</v>
      </c>
      <c r="C188" s="18">
        <v>0</v>
      </c>
      <c r="D188" s="18">
        <v>0</v>
      </c>
      <c r="E188" s="18">
        <v>0</v>
      </c>
      <c r="F188" s="5">
        <f>$A$188</f>
        <v>41647.708333333336</v>
      </c>
    </row>
    <row r="189" spans="1:6">
      <c r="A189" s="6">
        <v>41647.75</v>
      </c>
      <c r="B189" s="7">
        <v>179.6</v>
      </c>
      <c r="C189" s="18">
        <v>0</v>
      </c>
      <c r="D189" s="18">
        <v>0</v>
      </c>
      <c r="E189" s="18">
        <v>0</v>
      </c>
      <c r="F189" s="5">
        <f>$A$189</f>
        <v>41647.75</v>
      </c>
    </row>
    <row r="190" spans="1:6">
      <c r="A190" s="6">
        <v>41647.791666666664</v>
      </c>
      <c r="B190" s="7">
        <v>179.7</v>
      </c>
      <c r="C190" s="18">
        <v>0</v>
      </c>
      <c r="D190" s="18">
        <v>0</v>
      </c>
      <c r="E190" s="18">
        <v>0</v>
      </c>
      <c r="F190" s="5">
        <f>$A$190</f>
        <v>41647.791666666664</v>
      </c>
    </row>
    <row r="191" spans="1:6">
      <c r="A191" s="6">
        <v>41647.833333333336</v>
      </c>
      <c r="B191" s="7">
        <v>179.8</v>
      </c>
      <c r="C191" s="18">
        <v>0</v>
      </c>
      <c r="D191" s="18">
        <v>0</v>
      </c>
      <c r="E191" s="18">
        <v>0</v>
      </c>
      <c r="F191" s="5">
        <f>$A$191</f>
        <v>41647.833333333336</v>
      </c>
    </row>
    <row r="192" spans="1:6">
      <c r="A192" s="6">
        <v>41647.875</v>
      </c>
      <c r="B192" s="7">
        <v>179.9</v>
      </c>
      <c r="C192" s="18">
        <v>0</v>
      </c>
      <c r="D192" s="18">
        <v>0</v>
      </c>
      <c r="E192" s="18">
        <v>0</v>
      </c>
      <c r="F192" s="5">
        <f>$A$192</f>
        <v>41647.875</v>
      </c>
    </row>
    <row r="193" spans="1:6">
      <c r="A193" s="6">
        <v>41647.916666666664</v>
      </c>
      <c r="B193" s="7">
        <v>180</v>
      </c>
      <c r="C193" s="18">
        <v>0</v>
      </c>
      <c r="D193" s="18">
        <v>0</v>
      </c>
      <c r="E193" s="18">
        <v>0</v>
      </c>
      <c r="F193" s="5">
        <f>$A$193</f>
        <v>41647.916666666664</v>
      </c>
    </row>
    <row r="194" spans="1:6">
      <c r="A194" s="6">
        <v>41647.958333333336</v>
      </c>
      <c r="B194" s="7">
        <v>180.1</v>
      </c>
      <c r="C194" s="18">
        <v>0</v>
      </c>
      <c r="D194" s="18">
        <v>0</v>
      </c>
      <c r="E194" s="18">
        <v>0</v>
      </c>
      <c r="F194" s="5">
        <f>$A$194</f>
        <v>41647.958333333336</v>
      </c>
    </row>
    <row r="195" spans="1:6">
      <c r="A195" s="6">
        <v>41648</v>
      </c>
      <c r="B195" s="7">
        <v>180.2</v>
      </c>
      <c r="C195" s="18">
        <v>0</v>
      </c>
      <c r="D195" s="18">
        <v>0</v>
      </c>
      <c r="E195" s="18">
        <v>0</v>
      </c>
      <c r="F195" s="5">
        <f>$A$195</f>
        <v>41648</v>
      </c>
    </row>
    <row r="196" spans="1:6">
      <c r="A196" s="6">
        <v>41648.041666666664</v>
      </c>
      <c r="B196" s="7">
        <v>180.3</v>
      </c>
      <c r="C196" s="18">
        <v>0</v>
      </c>
      <c r="D196" s="18">
        <v>0</v>
      </c>
      <c r="E196" s="18">
        <v>0</v>
      </c>
      <c r="F196" s="5">
        <f>$A$196</f>
        <v>41648.041666666664</v>
      </c>
    </row>
    <row r="197" spans="1:6">
      <c r="A197" s="6">
        <v>41648.083333333336</v>
      </c>
      <c r="B197" s="7">
        <v>180.4</v>
      </c>
      <c r="C197" s="18">
        <v>0</v>
      </c>
      <c r="D197" s="18">
        <v>0</v>
      </c>
      <c r="E197" s="18">
        <v>0</v>
      </c>
      <c r="F197" s="5">
        <f>$A$197</f>
        <v>41648.083333333336</v>
      </c>
    </row>
    <row r="198" spans="1:6">
      <c r="A198" s="6">
        <v>41648.125</v>
      </c>
      <c r="B198" s="7">
        <v>180.5</v>
      </c>
      <c r="C198" s="18">
        <v>0</v>
      </c>
      <c r="D198" s="18">
        <v>0</v>
      </c>
      <c r="E198" s="18">
        <v>0</v>
      </c>
      <c r="F198" s="5">
        <f>$A$198</f>
        <v>41648.125</v>
      </c>
    </row>
    <row r="199" spans="1:6">
      <c r="A199" s="6">
        <v>41648.166666666664</v>
      </c>
      <c r="B199" s="7">
        <v>180.6</v>
      </c>
      <c r="C199" s="18">
        <v>0</v>
      </c>
      <c r="D199" s="18">
        <v>0</v>
      </c>
      <c r="E199" s="18">
        <v>0</v>
      </c>
      <c r="F199" s="5">
        <f>$A$199</f>
        <v>41648.166666666664</v>
      </c>
    </row>
    <row r="200" spans="1:6">
      <c r="A200" s="6">
        <v>41648.208333333336</v>
      </c>
      <c r="B200" s="7">
        <v>180.7</v>
      </c>
      <c r="C200" s="18">
        <v>0</v>
      </c>
      <c r="D200" s="18">
        <v>0</v>
      </c>
      <c r="E200" s="18">
        <v>0</v>
      </c>
      <c r="F200" s="5">
        <f>$A$200</f>
        <v>41648.208333333336</v>
      </c>
    </row>
    <row r="201" spans="1:6">
      <c r="A201" s="6">
        <v>41648.25</v>
      </c>
      <c r="B201" s="7">
        <v>180.8</v>
      </c>
      <c r="C201" s="18">
        <v>0</v>
      </c>
      <c r="D201" s="18">
        <v>0</v>
      </c>
      <c r="E201" s="18">
        <v>0</v>
      </c>
      <c r="F201" s="5">
        <f>$A$201</f>
        <v>41648.25</v>
      </c>
    </row>
    <row r="202" spans="1:6">
      <c r="A202" s="6">
        <v>41648.291666666664</v>
      </c>
      <c r="B202" s="7">
        <v>180.9</v>
      </c>
      <c r="C202" s="18">
        <v>0</v>
      </c>
      <c r="D202" s="18">
        <v>0</v>
      </c>
      <c r="E202" s="18">
        <v>0</v>
      </c>
      <c r="F202" s="5">
        <f>$A$202</f>
        <v>41648.291666666664</v>
      </c>
    </row>
    <row r="203" spans="1:6">
      <c r="A203" s="6">
        <v>41648.333333333336</v>
      </c>
      <c r="B203" s="7">
        <v>181</v>
      </c>
      <c r="C203" s="18">
        <v>0</v>
      </c>
      <c r="D203" s="18">
        <v>0</v>
      </c>
      <c r="E203" s="18">
        <v>0</v>
      </c>
      <c r="F203" s="5">
        <f>$A$203</f>
        <v>41648.333333333336</v>
      </c>
    </row>
    <row r="204" spans="1:6">
      <c r="A204" s="6">
        <v>41648.375</v>
      </c>
      <c r="B204" s="7">
        <v>181.1</v>
      </c>
      <c r="C204" s="18">
        <v>0</v>
      </c>
      <c r="D204" s="18">
        <v>0</v>
      </c>
      <c r="E204" s="18">
        <v>0</v>
      </c>
      <c r="F204" s="5">
        <f>$A$204</f>
        <v>41648.375</v>
      </c>
    </row>
    <row r="205" spans="1:6">
      <c r="A205" s="6">
        <v>41648.416666666664</v>
      </c>
      <c r="B205" s="7">
        <v>181.2</v>
      </c>
      <c r="C205" s="18">
        <v>0</v>
      </c>
      <c r="D205" s="18">
        <v>0</v>
      </c>
      <c r="E205" s="18">
        <v>0</v>
      </c>
      <c r="F205" s="5">
        <f>$A$205</f>
        <v>41648.416666666664</v>
      </c>
    </row>
    <row r="206" spans="1:6">
      <c r="A206" s="6">
        <v>41648.458333333336</v>
      </c>
      <c r="B206" s="7">
        <v>181.3</v>
      </c>
      <c r="C206" s="18">
        <v>0</v>
      </c>
      <c r="D206" s="18">
        <v>0</v>
      </c>
      <c r="E206" s="18">
        <v>0</v>
      </c>
      <c r="F206" s="5">
        <f>$A$206</f>
        <v>41648.458333333336</v>
      </c>
    </row>
    <row r="207" spans="1:6">
      <c r="A207" s="6">
        <v>41648.5</v>
      </c>
      <c r="B207" s="7">
        <v>181.4</v>
      </c>
      <c r="C207" s="18">
        <v>0</v>
      </c>
      <c r="D207" s="18">
        <v>0</v>
      </c>
      <c r="E207" s="18">
        <v>0</v>
      </c>
      <c r="F207" s="5">
        <f>$A$207</f>
        <v>41648.5</v>
      </c>
    </row>
    <row r="208" spans="1:6">
      <c r="A208" s="6">
        <v>41648.541666666664</v>
      </c>
      <c r="B208" s="7">
        <v>181.5</v>
      </c>
      <c r="C208" s="18">
        <v>0</v>
      </c>
      <c r="D208" s="18">
        <v>0</v>
      </c>
      <c r="E208" s="18">
        <v>0</v>
      </c>
      <c r="F208" s="5">
        <f>$A$208</f>
        <v>41648.541666666664</v>
      </c>
    </row>
    <row r="209" spans="1:6">
      <c r="A209" s="6">
        <v>41648.583333333336</v>
      </c>
      <c r="B209" s="7">
        <v>181.6</v>
      </c>
      <c r="C209" s="18">
        <v>0</v>
      </c>
      <c r="D209" s="18">
        <v>0</v>
      </c>
      <c r="E209" s="18">
        <v>0</v>
      </c>
      <c r="F209" s="5">
        <f>$A$209</f>
        <v>41648.583333333336</v>
      </c>
    </row>
    <row r="210" spans="1:6">
      <c r="A210" s="6">
        <v>41648.625</v>
      </c>
      <c r="B210" s="7">
        <v>181.7</v>
      </c>
      <c r="C210" s="18">
        <v>0</v>
      </c>
      <c r="D210" s="18">
        <v>0</v>
      </c>
      <c r="E210" s="18">
        <v>0</v>
      </c>
      <c r="F210" s="5">
        <f>$A$210</f>
        <v>41648.625</v>
      </c>
    </row>
    <row r="211" spans="1:6">
      <c r="A211" s="6">
        <v>41648.666666666664</v>
      </c>
      <c r="B211" s="7">
        <v>181.8</v>
      </c>
      <c r="C211" s="18">
        <v>0</v>
      </c>
      <c r="D211" s="18">
        <v>0</v>
      </c>
      <c r="E211" s="18">
        <v>0</v>
      </c>
      <c r="F211" s="5">
        <f>$A$211</f>
        <v>41648.666666666664</v>
      </c>
    </row>
    <row r="212" spans="1:6">
      <c r="A212" s="6">
        <v>41648.708333333336</v>
      </c>
      <c r="B212" s="7">
        <v>181.9</v>
      </c>
      <c r="C212" s="18">
        <v>0</v>
      </c>
      <c r="D212" s="18">
        <v>0</v>
      </c>
      <c r="E212" s="18">
        <v>0</v>
      </c>
      <c r="F212" s="5">
        <f>$A$212</f>
        <v>41648.708333333336</v>
      </c>
    </row>
    <row r="213" spans="1:6">
      <c r="A213" s="6">
        <v>41648.75</v>
      </c>
      <c r="B213" s="7">
        <v>182</v>
      </c>
      <c r="C213" s="18">
        <v>0</v>
      </c>
      <c r="D213" s="18">
        <v>0</v>
      </c>
      <c r="E213" s="18">
        <v>0</v>
      </c>
      <c r="F213" s="5">
        <f>$A$213</f>
        <v>41648.75</v>
      </c>
    </row>
    <row r="214" spans="1:6">
      <c r="A214" s="6">
        <v>41648.791666666664</v>
      </c>
      <c r="B214" s="7">
        <v>182.1</v>
      </c>
      <c r="C214" s="18">
        <v>0</v>
      </c>
      <c r="D214" s="18">
        <v>0</v>
      </c>
      <c r="E214" s="18">
        <v>0</v>
      </c>
      <c r="F214" s="5">
        <f>$A$214</f>
        <v>41648.791666666664</v>
      </c>
    </row>
    <row r="215" spans="1:6">
      <c r="A215" s="6">
        <v>41648.833333333336</v>
      </c>
      <c r="B215" s="7">
        <v>182.2</v>
      </c>
      <c r="C215" s="18">
        <v>0</v>
      </c>
      <c r="D215" s="18">
        <v>0</v>
      </c>
      <c r="E215" s="18">
        <v>0</v>
      </c>
      <c r="F215" s="5">
        <f>$A$215</f>
        <v>41648.833333333336</v>
      </c>
    </row>
    <row r="216" spans="1:6">
      <c r="A216" s="6">
        <v>41648.875</v>
      </c>
      <c r="B216" s="7">
        <v>182.3</v>
      </c>
      <c r="C216" s="18">
        <v>0</v>
      </c>
      <c r="D216" s="18">
        <v>0</v>
      </c>
      <c r="E216" s="18">
        <v>0</v>
      </c>
      <c r="F216" s="5">
        <f>$A$216</f>
        <v>41648.875</v>
      </c>
    </row>
    <row r="217" spans="1:6">
      <c r="A217" s="6">
        <v>41648.916666666664</v>
      </c>
      <c r="B217" s="7">
        <v>182.4</v>
      </c>
      <c r="C217" s="18">
        <v>0</v>
      </c>
      <c r="D217" s="18">
        <v>0</v>
      </c>
      <c r="E217" s="18">
        <v>0</v>
      </c>
      <c r="F217" s="5">
        <f>$A$217</f>
        <v>41648.916666666664</v>
      </c>
    </row>
    <row r="218" spans="1:6">
      <c r="A218" s="6">
        <v>41648.958333333336</v>
      </c>
      <c r="B218" s="7">
        <v>182.5</v>
      </c>
      <c r="C218" s="18">
        <v>0</v>
      </c>
      <c r="D218" s="18">
        <v>0</v>
      </c>
      <c r="E218" s="18">
        <v>0</v>
      </c>
      <c r="F218" s="5">
        <f>$A$218</f>
        <v>41648.958333333336</v>
      </c>
    </row>
    <row r="219" spans="1:6">
      <c r="A219" s="6">
        <v>41649</v>
      </c>
      <c r="B219" s="7">
        <v>182.6</v>
      </c>
      <c r="C219" s="18">
        <v>0</v>
      </c>
      <c r="D219" s="18">
        <v>0</v>
      </c>
      <c r="E219" s="18">
        <v>0</v>
      </c>
      <c r="F219" s="5">
        <f>$A$219</f>
        <v>41649</v>
      </c>
    </row>
    <row r="220" spans="1:6">
      <c r="A220" s="6">
        <v>41649.041666666664</v>
      </c>
      <c r="B220" s="7">
        <v>182.7</v>
      </c>
      <c r="C220" s="18">
        <v>0</v>
      </c>
      <c r="D220" s="18">
        <v>0</v>
      </c>
      <c r="E220" s="18">
        <v>0</v>
      </c>
      <c r="F220" s="5">
        <f>$A$220</f>
        <v>41649.041666666664</v>
      </c>
    </row>
    <row r="221" spans="1:6">
      <c r="A221" s="6">
        <v>41649.083333333336</v>
      </c>
      <c r="B221" s="7">
        <v>182.8</v>
      </c>
      <c r="C221" s="18">
        <v>0</v>
      </c>
      <c r="D221" s="18">
        <v>0</v>
      </c>
      <c r="E221" s="18">
        <v>0</v>
      </c>
      <c r="F221" s="5">
        <f>$A$221</f>
        <v>41649.083333333336</v>
      </c>
    </row>
    <row r="222" spans="1:6">
      <c r="A222" s="6">
        <v>41649.125</v>
      </c>
      <c r="B222" s="7">
        <v>182.9</v>
      </c>
      <c r="C222" s="18">
        <v>0</v>
      </c>
      <c r="D222" s="18">
        <v>0</v>
      </c>
      <c r="E222" s="18">
        <v>0</v>
      </c>
      <c r="F222" s="5">
        <f>$A$222</f>
        <v>41649.125</v>
      </c>
    </row>
    <row r="223" spans="1:6">
      <c r="A223" s="6">
        <v>41649.166666666664</v>
      </c>
      <c r="B223" s="7">
        <v>183</v>
      </c>
      <c r="C223" s="18">
        <v>0</v>
      </c>
      <c r="D223" s="18">
        <v>0</v>
      </c>
      <c r="E223" s="18">
        <v>0</v>
      </c>
      <c r="F223" s="5">
        <f>$A$223</f>
        <v>41649.166666666664</v>
      </c>
    </row>
  </sheetData>
  <mergeCells count="1">
    <mergeCell ref="C1:E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2"/>
  <sheetViews>
    <sheetView tabSelected="1" topLeftCell="A18" workbookViewId="0">
      <selection activeCell="A92" sqref="A92:XFD92"/>
    </sheetView>
  </sheetViews>
  <sheetFormatPr defaultRowHeight="15"/>
  <cols>
    <col min="1" max="1" width="12.7109375" style="6" customWidth="1"/>
    <col min="2" max="2" width="12.7109375" style="7" customWidth="1"/>
    <col min="3" max="3" width="10.7109375" style="20" customWidth="1"/>
    <col min="4" max="5" width="16.7109375" style="8" customWidth="1"/>
    <col min="6" max="6" width="16.7109375" style="7" customWidth="1"/>
    <col min="7" max="7" width="16.7109375" style="5" customWidth="1"/>
  </cols>
  <sheetData>
    <row r="1" spans="1:8" ht="60">
      <c r="A1" s="12" t="s">
        <v>23</v>
      </c>
      <c r="B1" s="13" t="s">
        <v>24</v>
      </c>
      <c r="C1" s="21" t="s">
        <v>29</v>
      </c>
      <c r="D1" s="14" t="s">
        <v>30</v>
      </c>
      <c r="E1" s="14" t="s">
        <v>31</v>
      </c>
      <c r="F1" s="13" t="s">
        <v>32</v>
      </c>
      <c r="G1" s="22" t="s">
        <v>33</v>
      </c>
      <c r="H1" s="15"/>
    </row>
    <row r="2" spans="1:8">
      <c r="A2" s="6">
        <v>41640</v>
      </c>
      <c r="B2" s="7">
        <v>161</v>
      </c>
      <c r="C2" s="20">
        <v>0</v>
      </c>
      <c r="D2" s="8">
        <v>0</v>
      </c>
      <c r="E2" s="8">
        <v>795.3646</v>
      </c>
      <c r="F2" s="7">
        <v>0</v>
      </c>
      <c r="G2" s="5">
        <f>$A$2</f>
        <v>41640</v>
      </c>
    </row>
    <row r="3" spans="1:8">
      <c r="A3" s="6">
        <v>41640.041666666664</v>
      </c>
      <c r="B3" s="7">
        <v>161.1</v>
      </c>
      <c r="C3" s="20">
        <v>0</v>
      </c>
      <c r="D3" s="8">
        <v>0</v>
      </c>
      <c r="E3" s="8">
        <v>795.3646</v>
      </c>
      <c r="F3" s="7">
        <v>0</v>
      </c>
      <c r="G3" s="5">
        <f>$A$3</f>
        <v>41640.041666666664</v>
      </c>
    </row>
    <row r="4" spans="1:8">
      <c r="A4" s="6">
        <v>41640.083333333336</v>
      </c>
      <c r="B4" s="7">
        <v>161.19999999999999</v>
      </c>
      <c r="C4" s="20">
        <v>0</v>
      </c>
      <c r="D4" s="8">
        <v>0</v>
      </c>
      <c r="E4" s="8">
        <v>795.3646</v>
      </c>
      <c r="F4" s="7">
        <v>0</v>
      </c>
      <c r="G4" s="5">
        <f>$A$4</f>
        <v>41640.083333333336</v>
      </c>
    </row>
    <row r="5" spans="1:8">
      <c r="A5" s="6">
        <v>41640.125</v>
      </c>
      <c r="B5" s="7">
        <v>161.30000000000001</v>
      </c>
      <c r="C5" s="20">
        <v>0</v>
      </c>
      <c r="D5" s="8">
        <v>0</v>
      </c>
      <c r="E5" s="8">
        <v>795.3646</v>
      </c>
      <c r="F5" s="7">
        <v>0</v>
      </c>
      <c r="G5" s="5">
        <f>$A$5</f>
        <v>41640.125</v>
      </c>
    </row>
    <row r="6" spans="1:8">
      <c r="A6" s="6">
        <v>41640.166666666664</v>
      </c>
      <c r="B6" s="7">
        <v>161.4</v>
      </c>
      <c r="C6" s="20">
        <v>0</v>
      </c>
      <c r="D6" s="8">
        <v>0</v>
      </c>
      <c r="E6" s="8">
        <v>795.3646</v>
      </c>
      <c r="F6" s="7">
        <v>0</v>
      </c>
      <c r="G6" s="5">
        <f>$A$6</f>
        <v>41640.166666666664</v>
      </c>
    </row>
    <row r="7" spans="1:8">
      <c r="A7" s="6">
        <v>41640.208333333336</v>
      </c>
      <c r="B7" s="7">
        <v>161.5</v>
      </c>
      <c r="C7" s="20">
        <v>0</v>
      </c>
      <c r="D7" s="8">
        <v>0</v>
      </c>
      <c r="E7" s="8">
        <v>795.3646</v>
      </c>
      <c r="F7" s="7">
        <v>0</v>
      </c>
      <c r="G7" s="5">
        <f>$A$7</f>
        <v>41640.208333333336</v>
      </c>
    </row>
    <row r="8" spans="1:8">
      <c r="A8" s="6">
        <v>41640.25</v>
      </c>
      <c r="B8" s="7">
        <v>161.6</v>
      </c>
      <c r="C8" s="20">
        <v>0</v>
      </c>
      <c r="D8" s="8">
        <v>0</v>
      </c>
      <c r="E8" s="8">
        <v>795.3646</v>
      </c>
      <c r="F8" s="7">
        <v>0</v>
      </c>
      <c r="G8" s="5">
        <f>$A$8</f>
        <v>41640.25</v>
      </c>
    </row>
    <row r="9" spans="1:8">
      <c r="A9" s="6">
        <v>41640.291666666664</v>
      </c>
      <c r="B9" s="7">
        <v>161.69999999999999</v>
      </c>
      <c r="C9" s="20">
        <v>0</v>
      </c>
      <c r="D9" s="8">
        <v>0</v>
      </c>
      <c r="E9" s="8">
        <v>795.3646</v>
      </c>
      <c r="F9" s="7">
        <v>0</v>
      </c>
      <c r="G9" s="5">
        <f>$A$9</f>
        <v>41640.291666666664</v>
      </c>
    </row>
    <row r="10" spans="1:8">
      <c r="A10" s="6">
        <v>41640.333333333336</v>
      </c>
      <c r="B10" s="7">
        <v>161.80000000000001</v>
      </c>
      <c r="C10" s="20">
        <v>0</v>
      </c>
      <c r="D10" s="8">
        <v>0</v>
      </c>
      <c r="E10" s="8">
        <v>795.3646</v>
      </c>
      <c r="F10" s="7">
        <v>0</v>
      </c>
      <c r="G10" s="5">
        <f>$A$10</f>
        <v>41640.333333333336</v>
      </c>
    </row>
    <row r="11" spans="1:8">
      <c r="A11" s="6">
        <v>41640.375</v>
      </c>
      <c r="B11" s="7">
        <v>161.9</v>
      </c>
      <c r="C11" s="20">
        <v>0</v>
      </c>
      <c r="D11" s="8">
        <v>0</v>
      </c>
      <c r="E11" s="8">
        <v>795.3646</v>
      </c>
      <c r="F11" s="7">
        <v>0</v>
      </c>
      <c r="G11" s="5">
        <f>$A$11</f>
        <v>41640.375</v>
      </c>
    </row>
    <row r="12" spans="1:8">
      <c r="A12" s="6">
        <v>41640.416666666664</v>
      </c>
      <c r="B12" s="7">
        <v>162</v>
      </c>
      <c r="C12" s="20">
        <v>0</v>
      </c>
      <c r="D12" s="8">
        <v>0</v>
      </c>
      <c r="E12" s="8">
        <v>795.3646</v>
      </c>
      <c r="F12" s="7">
        <v>0</v>
      </c>
      <c r="G12" s="5">
        <f>$A$12</f>
        <v>41640.416666666664</v>
      </c>
    </row>
    <row r="13" spans="1:8">
      <c r="A13" s="6">
        <v>41640.458333333336</v>
      </c>
      <c r="B13" s="7">
        <v>162.1</v>
      </c>
      <c r="C13" s="20">
        <v>1.9999999999999999E-6</v>
      </c>
      <c r="D13" s="8">
        <v>2.1100000000000001E-4</v>
      </c>
      <c r="E13" s="8">
        <v>795.36438899999996</v>
      </c>
      <c r="F13" s="7">
        <v>9.4786729857819895E-3</v>
      </c>
      <c r="G13" s="5">
        <f>$A$13</f>
        <v>41640.458333333336</v>
      </c>
    </row>
    <row r="14" spans="1:8">
      <c r="A14" s="6">
        <v>41640.5</v>
      </c>
      <c r="B14" s="7">
        <v>162.19999999999999</v>
      </c>
      <c r="C14" s="20">
        <v>7.9199999999999995E-4</v>
      </c>
      <c r="D14" s="8">
        <v>3.8161E-2</v>
      </c>
      <c r="E14" s="8">
        <v>795.32643900000005</v>
      </c>
      <c r="F14" s="7">
        <v>2.0754173108671156E-2</v>
      </c>
      <c r="G14" s="5">
        <f>$A$14</f>
        <v>41640.5</v>
      </c>
    </row>
    <row r="15" spans="1:8">
      <c r="A15" s="6">
        <v>41640.541666666664</v>
      </c>
      <c r="B15" s="7">
        <v>162.30000000000001</v>
      </c>
      <c r="C15" s="20">
        <v>2.3762999999999999E-2</v>
      </c>
      <c r="D15" s="8">
        <v>0.65150300000000005</v>
      </c>
      <c r="E15" s="8">
        <v>794.71309699999995</v>
      </c>
      <c r="F15" s="7">
        <v>3.6474122145254889E-2</v>
      </c>
      <c r="G15" s="5">
        <f>$A$15</f>
        <v>41640.541666666664</v>
      </c>
    </row>
    <row r="16" spans="1:8">
      <c r="A16" s="6">
        <v>41640.583333333336</v>
      </c>
      <c r="B16" s="7">
        <v>162.4</v>
      </c>
      <c r="C16" s="20">
        <v>0.17788999999999999</v>
      </c>
      <c r="D16" s="8">
        <v>2.9607130000000002</v>
      </c>
      <c r="E16" s="8">
        <v>792.40388699999994</v>
      </c>
      <c r="F16" s="7">
        <v>6.0083500156887883E-2</v>
      </c>
      <c r="G16" s="5">
        <f>$A$16</f>
        <v>41640.583333333336</v>
      </c>
    </row>
    <row r="17" spans="1:7">
      <c r="A17" s="6">
        <v>41640.625</v>
      </c>
      <c r="B17" s="7">
        <v>162.5</v>
      </c>
      <c r="C17" s="20">
        <v>0.62852600000000003</v>
      </c>
      <c r="D17" s="8">
        <v>6.1156280000000001</v>
      </c>
      <c r="E17" s="8">
        <v>789.24897199999998</v>
      </c>
      <c r="F17" s="7">
        <v>0.10277374621216333</v>
      </c>
      <c r="G17" s="5">
        <f>$A$17</f>
        <v>41640.625</v>
      </c>
    </row>
    <row r="18" spans="1:7">
      <c r="A18" s="6">
        <v>41640.666666666664</v>
      </c>
      <c r="B18" s="7">
        <v>162.6</v>
      </c>
      <c r="C18" s="20">
        <v>1.308745</v>
      </c>
      <c r="D18" s="8">
        <v>7.6978229999999996</v>
      </c>
      <c r="E18" s="8">
        <v>787.66677700000002</v>
      </c>
      <c r="F18" s="7">
        <v>0.17001495098029665</v>
      </c>
      <c r="G18" s="5">
        <f>$A$18</f>
        <v>41640.666666666664</v>
      </c>
    </row>
    <row r="19" spans="1:7">
      <c r="A19" s="6">
        <v>41640.708333333336</v>
      </c>
      <c r="B19" s="7">
        <v>162.69999999999999</v>
      </c>
      <c r="C19" s="20">
        <v>2.1028009999999999</v>
      </c>
      <c r="D19" s="8">
        <v>8.6410630000000008</v>
      </c>
      <c r="E19" s="8">
        <v>786.72353699999996</v>
      </c>
      <c r="F19" s="7">
        <v>0.24334980545796273</v>
      </c>
      <c r="G19" s="5">
        <f>$A$19</f>
        <v>41640.708333333336</v>
      </c>
    </row>
    <row r="20" spans="1:7">
      <c r="A20" s="6">
        <v>41640.75</v>
      </c>
      <c r="B20" s="7">
        <v>162.80000000000001</v>
      </c>
      <c r="C20" s="20">
        <v>2.978008</v>
      </c>
      <c r="D20" s="8">
        <v>9.4038640000000004</v>
      </c>
      <c r="E20" s="8">
        <v>785.960736</v>
      </c>
      <c r="F20" s="7">
        <v>0.31667918634297559</v>
      </c>
      <c r="G20" s="5">
        <f>$A$20</f>
        <v>41640.75</v>
      </c>
    </row>
    <row r="21" spans="1:7">
      <c r="A21" s="6">
        <v>41640.791666666664</v>
      </c>
      <c r="B21" s="7">
        <v>162.9</v>
      </c>
      <c r="C21" s="20">
        <v>3.9284270000000001</v>
      </c>
      <c r="D21" s="8">
        <v>10.215424000000001</v>
      </c>
      <c r="E21" s="8">
        <v>785.14917600000001</v>
      </c>
      <c r="F21" s="7">
        <v>0.38455838935319769</v>
      </c>
      <c r="G21" s="5">
        <f>$A$21</f>
        <v>41640.791666666664</v>
      </c>
    </row>
    <row r="22" spans="1:7">
      <c r="A22" s="6">
        <v>41640.833333333336</v>
      </c>
      <c r="B22" s="7">
        <v>163</v>
      </c>
      <c r="C22" s="20">
        <v>4.9611580000000002</v>
      </c>
      <c r="D22" s="8">
        <v>11.034039</v>
      </c>
      <c r="E22" s="8">
        <v>784.33056099999999</v>
      </c>
      <c r="F22" s="7">
        <v>0.44962302562098977</v>
      </c>
      <c r="G22" s="5">
        <f>$A$22</f>
        <v>41640.833333333336</v>
      </c>
    </row>
    <row r="23" spans="1:7">
      <c r="A23" s="6">
        <v>41640.875</v>
      </c>
      <c r="B23" s="7">
        <v>163.1</v>
      </c>
      <c r="C23" s="20">
        <v>6.0799289999999999</v>
      </c>
      <c r="D23" s="8">
        <v>12.084173</v>
      </c>
      <c r="E23" s="8">
        <v>783.28042700000003</v>
      </c>
      <c r="F23" s="7">
        <v>0.50313157549134724</v>
      </c>
      <c r="G23" s="5">
        <f>$A$23</f>
        <v>41640.875</v>
      </c>
    </row>
    <row r="24" spans="1:7">
      <c r="A24" s="6">
        <v>41640.916666666664</v>
      </c>
      <c r="B24" s="7">
        <v>163.19999999999999</v>
      </c>
      <c r="C24" s="20">
        <v>7.4386150000000004</v>
      </c>
      <c r="D24" s="8">
        <v>17.420705000000002</v>
      </c>
      <c r="E24" s="8">
        <v>777.943895</v>
      </c>
      <c r="F24" s="7">
        <v>0.42699850551398466</v>
      </c>
      <c r="G24" s="5">
        <f>$A$24</f>
        <v>41640.916666666664</v>
      </c>
    </row>
    <row r="25" spans="1:7">
      <c r="A25" s="6">
        <v>41640.958333333336</v>
      </c>
      <c r="B25" s="7">
        <v>163.30000000000001</v>
      </c>
      <c r="C25" s="20">
        <v>9.9368929999999995</v>
      </c>
      <c r="D25" s="8">
        <v>36.449629000000002</v>
      </c>
      <c r="E25" s="8">
        <v>758.91497100000004</v>
      </c>
      <c r="F25" s="7">
        <v>0.27261986672072847</v>
      </c>
      <c r="G25" s="5">
        <f>$A$25</f>
        <v>41640.958333333336</v>
      </c>
    </row>
    <row r="26" spans="1:7">
      <c r="A26" s="6">
        <v>41641</v>
      </c>
      <c r="B26" s="7">
        <v>163.4</v>
      </c>
      <c r="C26" s="20">
        <v>14.956435000000001</v>
      </c>
      <c r="D26" s="8">
        <v>66.994074999999995</v>
      </c>
      <c r="E26" s="8">
        <v>728.37052500000004</v>
      </c>
      <c r="F26" s="7">
        <v>0.22325011577516374</v>
      </c>
      <c r="G26" s="5">
        <f>$A$26</f>
        <v>41641</v>
      </c>
    </row>
    <row r="27" spans="1:7">
      <c r="A27" s="6">
        <v>41641.041666666664</v>
      </c>
      <c r="B27" s="7">
        <v>163.5</v>
      </c>
      <c r="C27" s="20">
        <v>23.518391999999999</v>
      </c>
      <c r="D27" s="8">
        <v>106.89314</v>
      </c>
      <c r="E27" s="8">
        <v>688.47145999999998</v>
      </c>
      <c r="F27" s="7">
        <v>0.22001778598701469</v>
      </c>
      <c r="G27" s="5">
        <f>$A$27</f>
        <v>41641.041666666664</v>
      </c>
    </row>
    <row r="28" spans="1:7">
      <c r="A28" s="6">
        <v>41641.083333333336</v>
      </c>
      <c r="B28" s="7">
        <v>163.6</v>
      </c>
      <c r="C28" s="20">
        <v>36.214235000000002</v>
      </c>
      <c r="D28" s="8">
        <v>148.64871099999999</v>
      </c>
      <c r="E28" s="8">
        <v>646.71588900000006</v>
      </c>
      <c r="F28" s="7">
        <v>0.24362293326579876</v>
      </c>
      <c r="G28" s="5">
        <f>$A$28</f>
        <v>41641.083333333336</v>
      </c>
    </row>
    <row r="29" spans="1:7">
      <c r="A29" s="6">
        <v>41641.125</v>
      </c>
      <c r="B29" s="7">
        <v>163.69999999999999</v>
      </c>
      <c r="C29" s="20">
        <v>53.308117000000003</v>
      </c>
      <c r="D29" s="8">
        <v>195.28526199999999</v>
      </c>
      <c r="E29" s="8">
        <v>600.07933800000001</v>
      </c>
      <c r="F29" s="7">
        <v>0.27297562782797202</v>
      </c>
      <c r="G29" s="5">
        <f>$A$29</f>
        <v>41641.125</v>
      </c>
    </row>
    <row r="30" spans="1:7">
      <c r="A30" s="6">
        <v>41641.166666666664</v>
      </c>
      <c r="B30" s="7">
        <v>163.80000000000001</v>
      </c>
      <c r="C30" s="20">
        <v>75.128112000000002</v>
      </c>
      <c r="D30" s="8">
        <v>241.32329999999999</v>
      </c>
      <c r="E30" s="8">
        <v>554.04129999999998</v>
      </c>
      <c r="F30" s="7">
        <v>0.31131727437839612</v>
      </c>
      <c r="G30" s="5">
        <f>$A$30</f>
        <v>41641.166666666664</v>
      </c>
    </row>
    <row r="31" spans="1:7">
      <c r="A31" s="6">
        <v>41641.208333333336</v>
      </c>
      <c r="B31" s="7">
        <v>163.9</v>
      </c>
      <c r="C31" s="20">
        <v>101.5104</v>
      </c>
      <c r="D31" s="8">
        <v>286.78381300000001</v>
      </c>
      <c r="E31" s="8">
        <v>508.58078699999999</v>
      </c>
      <c r="F31" s="7">
        <v>0.35396140018544214</v>
      </c>
      <c r="G31" s="5">
        <f>$A$31</f>
        <v>41641.208333333336</v>
      </c>
    </row>
    <row r="32" spans="1:7" s="41" customFormat="1">
      <c r="A32" s="36">
        <v>41641.25</v>
      </c>
      <c r="B32" s="37">
        <v>164</v>
      </c>
      <c r="C32" s="38">
        <v>132.350527</v>
      </c>
      <c r="D32" s="39">
        <v>328.552256</v>
      </c>
      <c r="E32" s="39">
        <v>466.812344</v>
      </c>
      <c r="F32" s="37">
        <v>0.40282945736339731</v>
      </c>
      <c r="G32" s="40">
        <f>$A$32</f>
        <v>41641.25</v>
      </c>
    </row>
    <row r="33" spans="1:7">
      <c r="A33" s="6">
        <v>41641.291666666664</v>
      </c>
      <c r="B33" s="7">
        <v>164.1</v>
      </c>
      <c r="C33" s="20">
        <v>167.02432899999999</v>
      </c>
      <c r="D33" s="8">
        <v>363.05902900000001</v>
      </c>
      <c r="E33" s="8">
        <v>432.30557099999999</v>
      </c>
      <c r="F33" s="7">
        <v>0.46004730817478168</v>
      </c>
      <c r="G33" s="5">
        <f>$A$33</f>
        <v>41641.291666666664</v>
      </c>
    </row>
    <row r="34" spans="1:7">
      <c r="A34" s="6">
        <v>41641.333333333336</v>
      </c>
      <c r="B34" s="7">
        <v>164.2</v>
      </c>
      <c r="C34" s="20">
        <v>204.74298899999999</v>
      </c>
      <c r="D34" s="8">
        <v>389.89124099999998</v>
      </c>
      <c r="E34" s="8">
        <v>405.47335900000002</v>
      </c>
      <c r="F34" s="7">
        <v>0.52512846524808188</v>
      </c>
      <c r="G34" s="5">
        <f>$A$34</f>
        <v>41641.333333333336</v>
      </c>
    </row>
    <row r="35" spans="1:7">
      <c r="A35" s="6">
        <v>41641.375</v>
      </c>
      <c r="B35" s="7">
        <v>164.3</v>
      </c>
      <c r="C35" s="20">
        <v>244.871003</v>
      </c>
      <c r="D35" s="8">
        <v>411.90883600000001</v>
      </c>
      <c r="E35" s="8">
        <v>383.45576399999999</v>
      </c>
      <c r="F35" s="7">
        <v>0.59447863604460283</v>
      </c>
      <c r="G35" s="5">
        <f>$A$35</f>
        <v>41641.375</v>
      </c>
    </row>
    <row r="36" spans="1:7">
      <c r="A36" s="6">
        <v>41641.416666666664</v>
      </c>
      <c r="B36" s="7">
        <v>164.4</v>
      </c>
      <c r="C36" s="20">
        <v>286.96961199999998</v>
      </c>
      <c r="D36" s="8">
        <v>429.67672099999999</v>
      </c>
      <c r="E36" s="8">
        <v>365.68787900000001</v>
      </c>
      <c r="F36" s="7">
        <v>0.66787330561480429</v>
      </c>
      <c r="G36" s="5">
        <f>$A$36</f>
        <v>41641.416666666664</v>
      </c>
    </row>
    <row r="37" spans="1:7">
      <c r="A37" s="6">
        <v>41641.458333333336</v>
      </c>
      <c r="B37" s="7">
        <v>164.5</v>
      </c>
      <c r="C37" s="20">
        <v>330.71487400000001</v>
      </c>
      <c r="D37" s="8">
        <v>445.267877</v>
      </c>
      <c r="E37" s="8">
        <v>350.096723</v>
      </c>
      <c r="F37" s="7">
        <v>0.742732388934493</v>
      </c>
      <c r="G37" s="5">
        <f>$A$37</f>
        <v>41641.458333333336</v>
      </c>
    </row>
    <row r="38" spans="1:7">
      <c r="A38" s="6">
        <v>41641.5</v>
      </c>
      <c r="B38" s="7">
        <v>164.6</v>
      </c>
      <c r="C38" s="20">
        <v>375.96824400000003</v>
      </c>
      <c r="D38" s="8">
        <v>459.89006499999999</v>
      </c>
      <c r="E38" s="8">
        <v>335.474535</v>
      </c>
      <c r="F38" s="7">
        <v>0.81751764739688393</v>
      </c>
      <c r="G38" s="5">
        <f>$A$38</f>
        <v>41641.5</v>
      </c>
    </row>
    <row r="39" spans="1:7">
      <c r="A39" s="6">
        <v>41641.541666666664</v>
      </c>
      <c r="B39" s="7">
        <v>164.7</v>
      </c>
      <c r="C39" s="20">
        <v>422.65565500000002</v>
      </c>
      <c r="D39" s="8">
        <v>473.94401499999998</v>
      </c>
      <c r="E39" s="8">
        <v>321.42058500000002</v>
      </c>
      <c r="F39" s="7">
        <v>0.8917839272640673</v>
      </c>
      <c r="G39" s="5">
        <f>$A$39</f>
        <v>41641.541666666664</v>
      </c>
    </row>
    <row r="40" spans="1:7">
      <c r="A40" s="6">
        <v>41641.583333333336</v>
      </c>
      <c r="B40" s="7">
        <v>164.8</v>
      </c>
      <c r="C40" s="20">
        <v>470.73516599999999</v>
      </c>
      <c r="D40" s="8">
        <v>487.557008</v>
      </c>
      <c r="E40" s="8">
        <v>307.807592</v>
      </c>
      <c r="F40" s="7">
        <v>0.96549769211808767</v>
      </c>
      <c r="G40" s="5">
        <f>$A$40</f>
        <v>41641.583333333336</v>
      </c>
    </row>
    <row r="41" spans="1:7">
      <c r="A41" s="6">
        <v>41641.625</v>
      </c>
      <c r="B41" s="7">
        <v>164.9</v>
      </c>
      <c r="C41" s="20">
        <v>520.13046399999996</v>
      </c>
      <c r="D41" s="8">
        <v>500.47082999999998</v>
      </c>
      <c r="E41" s="8">
        <v>294.89377000000002</v>
      </c>
      <c r="F41" s="7">
        <v>1.0392822774506159</v>
      </c>
      <c r="G41" s="5">
        <f>$A$41</f>
        <v>41641.625</v>
      </c>
    </row>
    <row r="42" spans="1:7" s="41" customFormat="1">
      <c r="A42" s="36">
        <v>41641.666666666664</v>
      </c>
      <c r="B42" s="37">
        <v>165</v>
      </c>
      <c r="C42" s="38">
        <v>570.80675099999996</v>
      </c>
      <c r="D42" s="39">
        <v>512.95287599999995</v>
      </c>
      <c r="E42" s="39">
        <v>282.41172400000005</v>
      </c>
      <c r="F42" s="37">
        <v>1.1127859452726805</v>
      </c>
      <c r="G42" s="40">
        <f>$A$42</f>
        <v>41641.666666666664</v>
      </c>
    </row>
    <row r="43" spans="1:7">
      <c r="A43" s="6">
        <v>41641.708333333336</v>
      </c>
      <c r="B43" s="7">
        <v>165.1</v>
      </c>
      <c r="C43" s="20">
        <v>622.67148799999995</v>
      </c>
      <c r="D43" s="8">
        <v>524.175613</v>
      </c>
      <c r="E43" s="8">
        <v>271.188987</v>
      </c>
      <c r="F43" s="7">
        <v>1.1879062523269277</v>
      </c>
      <c r="G43" s="5">
        <f>$A$43</f>
        <v>41641.708333333336</v>
      </c>
    </row>
    <row r="44" spans="1:7">
      <c r="A44" s="6">
        <v>41641.75</v>
      </c>
      <c r="B44" s="7">
        <v>165.2</v>
      </c>
      <c r="C44" s="20">
        <v>675.57972500000005</v>
      </c>
      <c r="D44" s="8">
        <v>533.90993100000003</v>
      </c>
      <c r="E44" s="8">
        <v>261.45466899999997</v>
      </c>
      <c r="F44" s="7">
        <v>1.2653439948844105</v>
      </c>
      <c r="G44" s="5">
        <f>$A$44</f>
        <v>41641.75</v>
      </c>
    </row>
    <row r="45" spans="1:7">
      <c r="A45" s="6">
        <v>41641.791666666664</v>
      </c>
      <c r="B45" s="7">
        <v>165.3</v>
      </c>
      <c r="C45" s="20">
        <v>729.42176400000005</v>
      </c>
      <c r="D45" s="8">
        <v>543.15499299999999</v>
      </c>
      <c r="E45" s="8">
        <v>252.20960700000001</v>
      </c>
      <c r="F45" s="7">
        <v>1.3429348407002495</v>
      </c>
      <c r="G45" s="5">
        <f>$A$45</f>
        <v>41641.791666666664</v>
      </c>
    </row>
    <row r="46" spans="1:7">
      <c r="A46" s="6">
        <v>41641.833333333336</v>
      </c>
      <c r="B46" s="7">
        <v>165.4</v>
      </c>
      <c r="C46" s="20">
        <v>784.19444699999997</v>
      </c>
      <c r="D46" s="8">
        <v>552.44675600000005</v>
      </c>
      <c r="E46" s="8">
        <v>242.91784399999995</v>
      </c>
      <c r="F46" s="7">
        <v>1.4194932606319801</v>
      </c>
      <c r="G46" s="5">
        <f>$A$46</f>
        <v>41641.833333333336</v>
      </c>
    </row>
    <row r="47" spans="1:7">
      <c r="A47" s="6">
        <v>41641.875</v>
      </c>
      <c r="B47" s="7">
        <v>165.5</v>
      </c>
      <c r="C47" s="20">
        <v>839.86206700000002</v>
      </c>
      <c r="D47" s="8">
        <v>561.06217300000003</v>
      </c>
      <c r="E47" s="8">
        <v>234.30242699999997</v>
      </c>
      <c r="F47" s="7">
        <v>1.496914437323865</v>
      </c>
      <c r="G47" s="5">
        <f>$A$47</f>
        <v>41641.875</v>
      </c>
    </row>
    <row r="48" spans="1:7">
      <c r="A48" s="6">
        <v>41641.916666666664</v>
      </c>
      <c r="B48" s="7">
        <v>165.6</v>
      </c>
      <c r="C48" s="20">
        <v>896.38131499999997</v>
      </c>
      <c r="D48" s="8">
        <v>569.565877</v>
      </c>
      <c r="E48" s="8">
        <v>225.798723</v>
      </c>
      <c r="F48" s="7">
        <v>1.5737974327419197</v>
      </c>
      <c r="G48" s="5">
        <f>$A$48</f>
        <v>41641.916666666664</v>
      </c>
    </row>
    <row r="49" spans="1:7">
      <c r="A49" s="6">
        <v>41641.958333333336</v>
      </c>
      <c r="B49" s="7">
        <v>165.7</v>
      </c>
      <c r="C49" s="20">
        <v>953.71974599999999</v>
      </c>
      <c r="D49" s="8">
        <v>577.35699899999997</v>
      </c>
      <c r="E49" s="8">
        <v>218.00760100000002</v>
      </c>
      <c r="F49" s="7">
        <v>1.6518718014190039</v>
      </c>
      <c r="G49" s="5">
        <f>$A$49</f>
        <v>41641.958333333336</v>
      </c>
    </row>
    <row r="50" spans="1:7">
      <c r="A50" s="6">
        <v>41642</v>
      </c>
      <c r="B50" s="7">
        <v>165.8</v>
      </c>
      <c r="C50" s="20">
        <v>1011.820235</v>
      </c>
      <c r="D50" s="8">
        <v>584.69008799999995</v>
      </c>
      <c r="E50" s="8">
        <v>210.67451200000005</v>
      </c>
      <c r="F50" s="7">
        <v>1.7305240088147349</v>
      </c>
      <c r="G50" s="5">
        <f>$A$50</f>
        <v>41642</v>
      </c>
    </row>
    <row r="51" spans="1:7">
      <c r="A51" s="6">
        <v>41642.041666666664</v>
      </c>
      <c r="B51" s="7">
        <v>165.9</v>
      </c>
      <c r="C51" s="20">
        <v>1070.6385379999999</v>
      </c>
      <c r="D51" s="8">
        <v>591.90066999999999</v>
      </c>
      <c r="E51" s="8">
        <v>203.46393</v>
      </c>
      <c r="F51" s="7">
        <v>1.8088145397774258</v>
      </c>
      <c r="G51" s="5">
        <f>$A$51</f>
        <v>41642.041666666664</v>
      </c>
    </row>
    <row r="52" spans="1:7" s="41" customFormat="1">
      <c r="A52" s="36">
        <v>41642.083333333336</v>
      </c>
      <c r="B52" s="37">
        <v>166</v>
      </c>
      <c r="C52" s="38">
        <v>1130.166616</v>
      </c>
      <c r="D52" s="39">
        <v>598.72497699999997</v>
      </c>
      <c r="E52" s="39">
        <v>196.63962300000003</v>
      </c>
      <c r="F52" s="37">
        <v>1.8876222964053828</v>
      </c>
      <c r="G52" s="40">
        <f>$A$52</f>
        <v>41642.083333333336</v>
      </c>
    </row>
    <row r="53" spans="1:7">
      <c r="A53" s="6">
        <v>41642.125</v>
      </c>
      <c r="B53" s="7">
        <v>166.1</v>
      </c>
      <c r="C53" s="20">
        <v>1190.355067</v>
      </c>
      <c r="D53" s="8">
        <v>605.32997999999998</v>
      </c>
      <c r="E53" s="8">
        <v>190.03462000000002</v>
      </c>
      <c r="F53" s="7">
        <v>1.9664564887402405</v>
      </c>
      <c r="G53" s="5">
        <f>$A$53</f>
        <v>41642.125</v>
      </c>
    </row>
    <row r="54" spans="1:7">
      <c r="A54" s="6">
        <v>41642.166666666664</v>
      </c>
      <c r="B54" s="7">
        <v>166.2</v>
      </c>
      <c r="C54" s="20">
        <v>1251.2179329999999</v>
      </c>
      <c r="D54" s="8">
        <v>612.15838699999995</v>
      </c>
      <c r="E54" s="8">
        <v>183.20621300000005</v>
      </c>
      <c r="F54" s="7">
        <v>2.0439447691500794</v>
      </c>
      <c r="G54" s="5">
        <f>$A$54</f>
        <v>41642.166666666664</v>
      </c>
    </row>
    <row r="55" spans="1:7">
      <c r="A55" s="6">
        <v>41642.208333333336</v>
      </c>
      <c r="B55" s="7">
        <v>166.3</v>
      </c>
      <c r="C55" s="20">
        <v>1312.7514470000001</v>
      </c>
      <c r="D55" s="8">
        <v>618.43311700000004</v>
      </c>
      <c r="E55" s="8">
        <v>176.93148299999996</v>
      </c>
      <c r="F55" s="7">
        <v>2.1227056102171837</v>
      </c>
      <c r="G55" s="5">
        <f>$A$55</f>
        <v>41642.208333333336</v>
      </c>
    </row>
    <row r="56" spans="1:7">
      <c r="A56" s="6">
        <v>41642.25</v>
      </c>
      <c r="B56" s="7">
        <v>166.4</v>
      </c>
      <c r="C56" s="20">
        <v>1374.8867029999999</v>
      </c>
      <c r="D56" s="8">
        <v>624.32280200000002</v>
      </c>
      <c r="E56" s="8">
        <v>171.04179799999997</v>
      </c>
      <c r="F56" s="7">
        <v>2.2022048507528318</v>
      </c>
      <c r="G56" s="5">
        <f>$A$56</f>
        <v>41642.25</v>
      </c>
    </row>
    <row r="57" spans="1:7">
      <c r="A57" s="6">
        <v>41642.291666666664</v>
      </c>
      <c r="B57" s="7">
        <v>166.5</v>
      </c>
      <c r="C57" s="20">
        <v>1437.5845750000001</v>
      </c>
      <c r="D57" s="8">
        <v>629.68753600000002</v>
      </c>
      <c r="E57" s="8">
        <v>165.67706399999997</v>
      </c>
      <c r="F57" s="7">
        <v>2.2830125940431509</v>
      </c>
      <c r="G57" s="5">
        <f>$A$57</f>
        <v>41642.291666666664</v>
      </c>
    </row>
    <row r="58" spans="1:7">
      <c r="A58" s="6">
        <v>41642.333333333336</v>
      </c>
      <c r="B58" s="7">
        <v>166.6</v>
      </c>
      <c r="C58" s="20">
        <v>1500.8036070000001</v>
      </c>
      <c r="D58" s="8">
        <v>634.69460700000002</v>
      </c>
      <c r="E58" s="8">
        <v>160.66999299999998</v>
      </c>
      <c r="F58" s="7">
        <v>2.3646074670365049</v>
      </c>
      <c r="G58" s="5">
        <f>$A$58</f>
        <v>41642.333333333336</v>
      </c>
    </row>
    <row r="59" spans="1:7">
      <c r="A59" s="6">
        <v>41642.375</v>
      </c>
      <c r="B59" s="7">
        <v>166.7</v>
      </c>
      <c r="C59" s="20">
        <v>1564.513185</v>
      </c>
      <c r="D59" s="8">
        <v>639.51690799999994</v>
      </c>
      <c r="E59" s="8">
        <v>155.84769200000005</v>
      </c>
      <c r="F59" s="7">
        <v>2.4463984695772893</v>
      </c>
      <c r="G59" s="5">
        <f>$A$59</f>
        <v>41642.375</v>
      </c>
    </row>
    <row r="60" spans="1:7">
      <c r="A60" s="6">
        <v>41642.416666666664</v>
      </c>
      <c r="B60" s="7">
        <v>166.8</v>
      </c>
      <c r="C60" s="20">
        <v>1628.7185300000001</v>
      </c>
      <c r="D60" s="8">
        <v>644.54820800000005</v>
      </c>
      <c r="E60" s="8">
        <v>150.81639199999995</v>
      </c>
      <c r="F60" s="7">
        <v>2.5269149922142051</v>
      </c>
      <c r="G60" s="5">
        <f>$A$60</f>
        <v>41642.416666666664</v>
      </c>
    </row>
    <row r="61" spans="1:7">
      <c r="A61" s="6">
        <v>41642.458333333336</v>
      </c>
      <c r="B61" s="7">
        <v>166.9</v>
      </c>
      <c r="C61" s="20">
        <v>1693.421386</v>
      </c>
      <c r="D61" s="8">
        <v>649.39963699999998</v>
      </c>
      <c r="E61" s="8">
        <v>145.96496300000001</v>
      </c>
      <c r="F61" s="7">
        <v>2.6076722090930273</v>
      </c>
      <c r="G61" s="5">
        <f>$A$61</f>
        <v>41642.458333333336</v>
      </c>
    </row>
    <row r="62" spans="1:7" s="41" customFormat="1">
      <c r="A62" s="36">
        <v>41642.5</v>
      </c>
      <c r="B62" s="37">
        <v>167</v>
      </c>
      <c r="C62" s="38">
        <v>1758.6222990000001</v>
      </c>
      <c r="D62" s="39">
        <v>654.44550400000003</v>
      </c>
      <c r="E62" s="39">
        <v>140.91909599999997</v>
      </c>
      <c r="F62" s="37">
        <v>2.687194408474384</v>
      </c>
      <c r="G62" s="40">
        <f>$A$62</f>
        <v>41642.5</v>
      </c>
    </row>
    <row r="63" spans="1:7">
      <c r="A63" s="6">
        <v>41642.541666666664</v>
      </c>
      <c r="B63" s="7">
        <v>167.1</v>
      </c>
      <c r="C63" s="20">
        <v>1824.3102220000001</v>
      </c>
      <c r="D63" s="8">
        <v>659.25793799999997</v>
      </c>
      <c r="E63" s="8">
        <v>136.10666200000003</v>
      </c>
      <c r="F63" s="7">
        <v>2.7672176804339066</v>
      </c>
      <c r="G63" s="5">
        <f>$A$63</f>
        <v>41642.541666666664</v>
      </c>
    </row>
    <row r="64" spans="1:7">
      <c r="A64" s="6">
        <v>41642.583333333336</v>
      </c>
      <c r="B64" s="7">
        <v>167.2</v>
      </c>
      <c r="C64" s="20">
        <v>1890.470409</v>
      </c>
      <c r="D64" s="8">
        <v>663.70533</v>
      </c>
      <c r="E64" s="8">
        <v>131.65926999999999</v>
      </c>
      <c r="F64" s="7">
        <v>2.8483580341293928</v>
      </c>
      <c r="G64" s="5">
        <f>$A$64</f>
        <v>41642.583333333336</v>
      </c>
    </row>
    <row r="65" spans="1:7">
      <c r="A65" s="6">
        <v>41642.625</v>
      </c>
      <c r="B65" s="7">
        <v>167.3</v>
      </c>
      <c r="C65" s="20">
        <v>1957.052156</v>
      </c>
      <c r="D65" s="8">
        <v>667.75757199999998</v>
      </c>
      <c r="E65" s="8">
        <v>127.60702800000001</v>
      </c>
      <c r="F65" s="7">
        <v>2.9307824247330285</v>
      </c>
      <c r="G65" s="5">
        <f>$A$65</f>
        <v>41642.625</v>
      </c>
    </row>
    <row r="66" spans="1:7">
      <c r="A66" s="6">
        <v>41642.666666666664</v>
      </c>
      <c r="B66" s="7">
        <v>167.4</v>
      </c>
      <c r="C66" s="20">
        <v>2024.0299829999999</v>
      </c>
      <c r="D66" s="8">
        <v>671.79091100000005</v>
      </c>
      <c r="E66" s="8">
        <v>123.57368899999994</v>
      </c>
      <c r="F66" s="7">
        <v>3.0128868221618434</v>
      </c>
      <c r="G66" s="5">
        <f>$A$66</f>
        <v>41642.666666666664</v>
      </c>
    </row>
    <row r="67" spans="1:7">
      <c r="A67" s="6">
        <v>41642.708333333336</v>
      </c>
      <c r="B67" s="7">
        <v>167.5</v>
      </c>
      <c r="C67" s="20">
        <v>2091.4097190000002</v>
      </c>
      <c r="D67" s="8">
        <v>675.701325</v>
      </c>
      <c r="E67" s="8">
        <v>119.663275</v>
      </c>
      <c r="F67" s="7">
        <v>3.0951688884138271</v>
      </c>
      <c r="G67" s="5">
        <f>$A$67</f>
        <v>41642.708333333336</v>
      </c>
    </row>
    <row r="68" spans="1:7">
      <c r="A68" s="6">
        <v>41642.75</v>
      </c>
      <c r="B68" s="7">
        <v>167.6</v>
      </c>
      <c r="C68" s="20">
        <v>2159.1697079999999</v>
      </c>
      <c r="D68" s="8">
        <v>679.47257500000001</v>
      </c>
      <c r="E68" s="8">
        <v>115.89202499999999</v>
      </c>
      <c r="F68" s="7">
        <v>3.1777142852307172</v>
      </c>
      <c r="G68" s="5">
        <f>$A$68</f>
        <v>41642.75</v>
      </c>
    </row>
    <row r="69" spans="1:7">
      <c r="A69" s="6">
        <v>41642.791666666664</v>
      </c>
      <c r="B69" s="7">
        <v>167.7</v>
      </c>
      <c r="C69" s="20">
        <v>2227.299888</v>
      </c>
      <c r="D69" s="8">
        <v>682.98701600000004</v>
      </c>
      <c r="E69" s="8">
        <v>112.37758399999996</v>
      </c>
      <c r="F69" s="7">
        <v>3.2611160034116957</v>
      </c>
      <c r="G69" s="5">
        <f>$A$69</f>
        <v>41642.791666666664</v>
      </c>
    </row>
    <row r="70" spans="1:7">
      <c r="A70" s="6">
        <v>41642.833333333336</v>
      </c>
      <c r="B70" s="7">
        <v>167.8</v>
      </c>
      <c r="C70" s="20">
        <v>2295.7680780000001</v>
      </c>
      <c r="D70" s="8">
        <v>686.37764600000003</v>
      </c>
      <c r="E70" s="8">
        <v>108.98695399999997</v>
      </c>
      <c r="F70" s="7">
        <v>3.3447593921204128</v>
      </c>
      <c r="G70" s="5">
        <f>$A$70</f>
        <v>41642.833333333336</v>
      </c>
    </row>
    <row r="71" spans="1:7">
      <c r="A71" s="6">
        <v>41642.875</v>
      </c>
      <c r="B71" s="7">
        <v>167.9</v>
      </c>
      <c r="C71" s="20">
        <v>2364.5792040000001</v>
      </c>
      <c r="D71" s="8">
        <v>689.665751</v>
      </c>
      <c r="E71" s="8">
        <v>105.698849</v>
      </c>
      <c r="F71" s="7">
        <v>3.4285872548715273</v>
      </c>
      <c r="G71" s="5">
        <f>$A$71</f>
        <v>41642.875</v>
      </c>
    </row>
    <row r="72" spans="1:7" s="41" customFormat="1">
      <c r="A72" s="36">
        <v>41642.916666666664</v>
      </c>
      <c r="B72" s="37">
        <v>168</v>
      </c>
      <c r="C72" s="38">
        <v>2433.707445</v>
      </c>
      <c r="D72" s="39">
        <v>692.63803800000005</v>
      </c>
      <c r="E72" s="39">
        <v>102.72656199999994</v>
      </c>
      <c r="F72" s="37">
        <v>3.5136785903750782</v>
      </c>
      <c r="G72" s="40">
        <f>$A$72</f>
        <v>41642.916666666664</v>
      </c>
    </row>
    <row r="73" spans="1:7">
      <c r="A73" s="6">
        <v>41642.958333333336</v>
      </c>
      <c r="B73" s="7">
        <v>168.1</v>
      </c>
      <c r="C73" s="20">
        <v>2503.1198159999999</v>
      </c>
      <c r="D73" s="8">
        <v>695.39060400000005</v>
      </c>
      <c r="E73" s="8">
        <v>99.973995999999943</v>
      </c>
      <c r="F73" s="7">
        <v>3.5995882049622856</v>
      </c>
      <c r="G73" s="5">
        <f>$A$73</f>
        <v>41642.958333333336</v>
      </c>
    </row>
    <row r="74" spans="1:7">
      <c r="A74" s="6">
        <v>41643</v>
      </c>
      <c r="B74" s="7">
        <v>168.2</v>
      </c>
      <c r="C74" s="20">
        <v>2572.8014499999999</v>
      </c>
      <c r="D74" s="8">
        <v>697.93499999999995</v>
      </c>
      <c r="E74" s="8">
        <v>97.42960000000005</v>
      </c>
      <c r="F74" s="7">
        <v>3.6863052433249517</v>
      </c>
      <c r="G74" s="5">
        <f>$A$74</f>
        <v>41643</v>
      </c>
    </row>
    <row r="75" spans="1:7">
      <c r="A75" s="6">
        <v>41643.041666666664</v>
      </c>
      <c r="B75" s="7">
        <v>168.3</v>
      </c>
      <c r="C75" s="20">
        <v>2642.7241039999999</v>
      </c>
      <c r="D75" s="8">
        <v>700.24096599999996</v>
      </c>
      <c r="E75" s="8">
        <v>95.123634000000038</v>
      </c>
      <c r="F75" s="7">
        <v>3.7740209903686215</v>
      </c>
      <c r="G75" s="5">
        <f>$A$75</f>
        <v>41643.041666666664</v>
      </c>
    </row>
    <row r="76" spans="1:7">
      <c r="A76" s="6">
        <v>41643.083333333336</v>
      </c>
      <c r="B76" s="7">
        <v>168.4</v>
      </c>
      <c r="C76" s="20">
        <v>2712.8731299999999</v>
      </c>
      <c r="D76" s="8">
        <v>702.40651100000002</v>
      </c>
      <c r="E76" s="8">
        <v>92.958088999999973</v>
      </c>
      <c r="F76" s="7">
        <v>3.8622551008784711</v>
      </c>
      <c r="G76" s="5">
        <f>$A$76</f>
        <v>41643.083333333336</v>
      </c>
    </row>
    <row r="77" spans="1:7">
      <c r="A77" s="6">
        <v>41643.125</v>
      </c>
      <c r="B77" s="7">
        <v>168.5</v>
      </c>
      <c r="C77" s="20">
        <v>2783.2302890000001</v>
      </c>
      <c r="D77" s="8">
        <v>704.48105499999997</v>
      </c>
      <c r="E77" s="8">
        <v>90.883545000000026</v>
      </c>
      <c r="F77" s="7">
        <v>3.9507524996538059</v>
      </c>
      <c r="G77" s="5">
        <f>$A$77</f>
        <v>41643.125</v>
      </c>
    </row>
    <row r="78" spans="1:7">
      <c r="A78" s="6">
        <v>41643.166666666664</v>
      </c>
      <c r="B78" s="7">
        <v>168.6</v>
      </c>
      <c r="C78" s="20">
        <v>2853.7891279999999</v>
      </c>
      <c r="D78" s="8">
        <v>706.42555800000002</v>
      </c>
      <c r="E78" s="8">
        <v>88.939041999999972</v>
      </c>
      <c r="F78" s="7">
        <v>4.0397591730394327</v>
      </c>
      <c r="G78" s="5">
        <f>$A$78</f>
        <v>41643.166666666664</v>
      </c>
    </row>
    <row r="79" spans="1:7">
      <c r="A79" s="6">
        <v>41643.208333333336</v>
      </c>
      <c r="B79" s="7">
        <v>168.7</v>
      </c>
      <c r="C79" s="20">
        <v>2924.5375250000002</v>
      </c>
      <c r="D79" s="8">
        <v>708.31244100000004</v>
      </c>
      <c r="E79" s="8">
        <v>87.052158999999961</v>
      </c>
      <c r="F79" s="7">
        <v>4.1288806404008938</v>
      </c>
      <c r="G79" s="5">
        <f>$A$79</f>
        <v>41643.208333333336</v>
      </c>
    </row>
    <row r="80" spans="1:7">
      <c r="A80" s="6">
        <v>41643.25</v>
      </c>
      <c r="B80" s="7">
        <v>168.8</v>
      </c>
      <c r="C80" s="20">
        <v>2995.473614</v>
      </c>
      <c r="D80" s="8">
        <v>710.16055100000005</v>
      </c>
      <c r="E80" s="8">
        <v>85.204048999999941</v>
      </c>
      <c r="F80" s="7">
        <v>4.218023107284651</v>
      </c>
      <c r="G80" s="5">
        <f>$A$80</f>
        <v>41643.25</v>
      </c>
    </row>
    <row r="81" spans="1:7">
      <c r="A81" s="6">
        <v>41643.291666666664</v>
      </c>
      <c r="B81" s="7">
        <v>168.9</v>
      </c>
      <c r="C81" s="20">
        <v>3066.5944140000001</v>
      </c>
      <c r="D81" s="8">
        <v>712.01883399999997</v>
      </c>
      <c r="E81" s="8">
        <v>83.345766000000026</v>
      </c>
      <c r="F81" s="7">
        <v>4.306900699202572</v>
      </c>
      <c r="G81" s="5">
        <f>$A$81</f>
        <v>41643.291666666664</v>
      </c>
    </row>
    <row r="82" spans="1:7" s="41" customFormat="1">
      <c r="A82" s="36">
        <v>41643.333333333336</v>
      </c>
      <c r="B82" s="37">
        <v>169</v>
      </c>
      <c r="C82" s="38">
        <v>3137.9033049999998</v>
      </c>
      <c r="D82" s="39">
        <v>713.84274300000004</v>
      </c>
      <c r="E82" s="39">
        <v>81.521856999999954</v>
      </c>
      <c r="F82" s="37">
        <v>4.3957907196935668</v>
      </c>
      <c r="G82" s="40">
        <f>$A$82</f>
        <v>41643.333333333336</v>
      </c>
    </row>
    <row r="83" spans="1:7">
      <c r="A83" s="6">
        <v>41643.375</v>
      </c>
      <c r="B83" s="7">
        <v>169.1</v>
      </c>
      <c r="C83" s="20">
        <v>3209.3976980000002</v>
      </c>
      <c r="D83" s="8">
        <v>715.70515799999998</v>
      </c>
      <c r="E83" s="8">
        <v>79.659442000000013</v>
      </c>
      <c r="F83" s="7">
        <v>4.484245589298939</v>
      </c>
      <c r="G83" s="5">
        <f>$A$83</f>
        <v>41643.375</v>
      </c>
    </row>
    <row r="84" spans="1:7">
      <c r="A84" s="6">
        <v>41643.416666666664</v>
      </c>
      <c r="B84" s="7">
        <v>169.2</v>
      </c>
      <c r="C84" s="20">
        <v>3281.0760919999998</v>
      </c>
      <c r="D84" s="8">
        <v>717.46714199999997</v>
      </c>
      <c r="E84" s="8">
        <v>77.897458000000029</v>
      </c>
      <c r="F84" s="7">
        <v>4.5731377786217839</v>
      </c>
      <c r="G84" s="5">
        <f>$A$84</f>
        <v>41643.416666666664</v>
      </c>
    </row>
    <row r="85" spans="1:7">
      <c r="A85" s="6">
        <v>41643.458333333336</v>
      </c>
      <c r="B85" s="7">
        <v>169.3</v>
      </c>
      <c r="C85" s="20">
        <v>3352.9264189999999</v>
      </c>
      <c r="D85" s="8">
        <v>719.15774699999997</v>
      </c>
      <c r="E85" s="8">
        <v>76.206853000000024</v>
      </c>
      <c r="F85" s="7">
        <v>4.6622961832600547</v>
      </c>
      <c r="G85" s="5">
        <f>$A$85</f>
        <v>41643.458333333336</v>
      </c>
    </row>
    <row r="86" spans="1:7">
      <c r="A86" s="6">
        <v>41643.5</v>
      </c>
      <c r="B86" s="7">
        <v>169.4</v>
      </c>
      <c r="C86" s="20">
        <v>3424.944164</v>
      </c>
      <c r="D86" s="8">
        <v>720.79694800000004</v>
      </c>
      <c r="E86" s="8">
        <v>74.567651999999953</v>
      </c>
      <c r="F86" s="7">
        <v>4.7516074721226484</v>
      </c>
      <c r="G86" s="5">
        <f>$A$86</f>
        <v>41643.5</v>
      </c>
    </row>
    <row r="87" spans="1:7">
      <c r="A87" s="6">
        <v>41643.541666666664</v>
      </c>
      <c r="B87" s="7">
        <v>169.5</v>
      </c>
      <c r="C87" s="20">
        <v>3497.1236260000001</v>
      </c>
      <c r="D87" s="8">
        <v>722.44691899999998</v>
      </c>
      <c r="E87" s="8">
        <v>72.917681000000016</v>
      </c>
      <c r="F87" s="7">
        <v>4.8406651534214653</v>
      </c>
      <c r="G87" s="5">
        <f>$A$87</f>
        <v>41643.541666666664</v>
      </c>
    </row>
    <row r="88" spans="1:7">
      <c r="A88" s="6">
        <v>41643.583333333336</v>
      </c>
      <c r="B88" s="7">
        <v>169.6</v>
      </c>
      <c r="C88" s="20">
        <v>3569.4696210000002</v>
      </c>
      <c r="D88" s="8">
        <v>724.14564900000005</v>
      </c>
      <c r="E88" s="8">
        <v>71.218950999999947</v>
      </c>
      <c r="F88" s="7">
        <v>4.9292150355791202</v>
      </c>
      <c r="G88" s="5">
        <f>$A$88</f>
        <v>41643.583333333336</v>
      </c>
    </row>
    <row r="89" spans="1:7">
      <c r="A89" s="6">
        <v>41643.625</v>
      </c>
      <c r="B89" s="7">
        <v>169.7</v>
      </c>
      <c r="C89" s="20">
        <v>3641.9873579999999</v>
      </c>
      <c r="D89" s="8">
        <v>725.89297799999997</v>
      </c>
      <c r="E89" s="8">
        <v>69.471622000000025</v>
      </c>
      <c r="F89" s="7">
        <v>5.0172511215558284</v>
      </c>
      <c r="G89" s="5">
        <f>$A$89</f>
        <v>41643.625</v>
      </c>
    </row>
    <row r="90" spans="1:7">
      <c r="A90" s="6">
        <v>41643.666666666664</v>
      </c>
      <c r="B90" s="7">
        <v>169.8</v>
      </c>
      <c r="C90" s="20">
        <v>3714.6837770000002</v>
      </c>
      <c r="D90" s="8">
        <v>727.69169599999998</v>
      </c>
      <c r="E90" s="8">
        <v>67.672904000000017</v>
      </c>
      <c r="F90" s="7">
        <v>5.1047494391086197</v>
      </c>
      <c r="G90" s="5">
        <f>$A$90</f>
        <v>41643.666666666664</v>
      </c>
    </row>
    <row r="91" spans="1:7">
      <c r="A91" s="6">
        <v>41643.708333333336</v>
      </c>
      <c r="B91" s="7">
        <v>169.9</v>
      </c>
      <c r="C91" s="20">
        <v>3787.5628769999998</v>
      </c>
      <c r="D91" s="8">
        <v>729.53811499999995</v>
      </c>
      <c r="E91" s="8">
        <v>65.826485000000048</v>
      </c>
      <c r="F91" s="7">
        <v>5.1917272026287486</v>
      </c>
      <c r="G91" s="5">
        <f>$A$91</f>
        <v>41643.708333333336</v>
      </c>
    </row>
    <row r="92" spans="1:7" s="41" customFormat="1">
      <c r="A92" s="36">
        <v>41643.75</v>
      </c>
      <c r="B92" s="37">
        <v>170</v>
      </c>
      <c r="C92" s="38">
        <v>3860.6206609999999</v>
      </c>
      <c r="D92" s="39">
        <v>731.43444899999997</v>
      </c>
      <c r="E92" s="39">
        <v>63.930151000000023</v>
      </c>
      <c r="F92" s="37">
        <v>5.2781498961091451</v>
      </c>
      <c r="G92" s="40">
        <f>$A$92</f>
        <v>41643.75</v>
      </c>
    </row>
    <row r="93" spans="1:7">
      <c r="A93" s="6">
        <v>41643.791666666664</v>
      </c>
      <c r="B93" s="7">
        <v>170.1</v>
      </c>
      <c r="C93" s="20">
        <v>3933.8668090000001</v>
      </c>
      <c r="D93" s="8">
        <v>733.33631800000001</v>
      </c>
      <c r="E93" s="8">
        <v>62.02828199999999</v>
      </c>
      <c r="F93" s="7">
        <v>5.3643419975826152</v>
      </c>
      <c r="G93" s="5">
        <f>$A$93</f>
        <v>41643.791666666664</v>
      </c>
    </row>
    <row r="94" spans="1:7">
      <c r="A94" s="6">
        <v>41643.833333333336</v>
      </c>
      <c r="B94" s="7">
        <v>170.2</v>
      </c>
      <c r="C94" s="20">
        <v>4007.3059029999999</v>
      </c>
      <c r="D94" s="8">
        <v>735.21306900000002</v>
      </c>
      <c r="E94" s="8">
        <v>60.151530999999977</v>
      </c>
      <c r="F94" s="7">
        <v>5.4505368198235873</v>
      </c>
      <c r="G94" s="5">
        <f>$A$94</f>
        <v>41643.833333333336</v>
      </c>
    </row>
    <row r="95" spans="1:7">
      <c r="A95" s="6">
        <v>41643.875</v>
      </c>
      <c r="B95" s="7">
        <v>170.3</v>
      </c>
      <c r="C95" s="20">
        <v>4080.9304310000002</v>
      </c>
      <c r="D95" s="8">
        <v>736.95947999999999</v>
      </c>
      <c r="E95" s="8">
        <v>58.405120000000011</v>
      </c>
      <c r="F95" s="7">
        <v>5.5375234890797529</v>
      </c>
      <c r="G95" s="5">
        <f>$A$95</f>
        <v>41643.875</v>
      </c>
    </row>
    <row r="96" spans="1:7">
      <c r="A96" s="6">
        <v>41643.916666666664</v>
      </c>
      <c r="B96" s="7">
        <v>170.4</v>
      </c>
      <c r="C96" s="20">
        <v>4154.7255050000003</v>
      </c>
      <c r="D96" s="8">
        <v>738.63469099999998</v>
      </c>
      <c r="E96" s="8">
        <v>56.729909000000021</v>
      </c>
      <c r="F96" s="7">
        <v>5.62487188270988</v>
      </c>
      <c r="G96" s="5">
        <f>$A$96</f>
        <v>41643.916666666664</v>
      </c>
    </row>
    <row r="97" spans="1:7">
      <c r="A97" s="6">
        <v>41643.958333333336</v>
      </c>
      <c r="B97" s="7">
        <v>170.5</v>
      </c>
      <c r="C97" s="20">
        <v>4228.6782620000004</v>
      </c>
      <c r="D97" s="8">
        <v>740.26224200000001</v>
      </c>
      <c r="E97" s="8">
        <v>55.102357999999981</v>
      </c>
      <c r="F97" s="7">
        <v>5.7124057152708323</v>
      </c>
      <c r="G97" s="5">
        <f>$A$97</f>
        <v>41643.958333333336</v>
      </c>
    </row>
    <row r="98" spans="1:7">
      <c r="A98" s="6">
        <v>41644</v>
      </c>
      <c r="B98" s="7">
        <v>170.6</v>
      </c>
      <c r="C98" s="20">
        <v>4302.7990799999998</v>
      </c>
      <c r="D98" s="8">
        <v>741.88833199999999</v>
      </c>
      <c r="E98" s="8">
        <v>53.476268000000005</v>
      </c>
      <c r="F98" s="7">
        <v>5.7997934384551018</v>
      </c>
      <c r="G98" s="5">
        <f>$A$98</f>
        <v>41644</v>
      </c>
    </row>
    <row r="99" spans="1:7">
      <c r="A99" s="6">
        <v>41644.041666666664</v>
      </c>
      <c r="B99" s="7">
        <v>170.7</v>
      </c>
      <c r="C99" s="20">
        <v>4377.08475</v>
      </c>
      <c r="D99" s="8">
        <v>743.56954299999995</v>
      </c>
      <c r="E99" s="8">
        <v>51.795057000000043</v>
      </c>
      <c r="F99" s="7">
        <v>5.8865842357397371</v>
      </c>
      <c r="G99" s="5">
        <f>$A$99</f>
        <v>41644.041666666664</v>
      </c>
    </row>
    <row r="100" spans="1:7">
      <c r="A100" s="6">
        <v>41644.083333333336</v>
      </c>
      <c r="B100" s="7">
        <v>170.8</v>
      </c>
      <c r="C100" s="20">
        <v>4451.5344880000002</v>
      </c>
      <c r="D100" s="8">
        <v>745.22002399999997</v>
      </c>
      <c r="E100" s="8">
        <v>50.144576000000029</v>
      </c>
      <c r="F100" s="7">
        <v>5.9734499136324875</v>
      </c>
      <c r="G100" s="5">
        <f>$A$100</f>
        <v>41644.083333333336</v>
      </c>
    </row>
    <row r="101" spans="1:7">
      <c r="A101" s="6">
        <v>41644.125</v>
      </c>
      <c r="B101" s="7">
        <v>170.9</v>
      </c>
      <c r="C101" s="20">
        <v>4526.1456509999998</v>
      </c>
      <c r="D101" s="8">
        <v>746.74253699999997</v>
      </c>
      <c r="E101" s="8">
        <v>48.622063000000026</v>
      </c>
      <c r="F101" s="7">
        <v>6.0611863215715003</v>
      </c>
      <c r="G101" s="5">
        <f>$A$101</f>
        <v>41644.125</v>
      </c>
    </row>
    <row r="102" spans="1:7">
      <c r="A102" s="6">
        <v>41644.166666666664</v>
      </c>
      <c r="B102" s="7">
        <v>171</v>
      </c>
      <c r="C102" s="20">
        <v>4600.8997799999997</v>
      </c>
      <c r="D102" s="8">
        <v>748.17776200000003</v>
      </c>
      <c r="E102" s="8">
        <v>47.186837999999966</v>
      </c>
      <c r="F102" s="7">
        <v>6.1494741138804381</v>
      </c>
      <c r="G102" s="5">
        <f>$A$102</f>
        <v>41644.166666666664</v>
      </c>
    </row>
    <row r="103" spans="1:7">
      <c r="A103" s="6">
        <v>41644.208333333336</v>
      </c>
      <c r="B103" s="7">
        <v>171.1</v>
      </c>
      <c r="C103" s="20">
        <v>4675.7982549999997</v>
      </c>
      <c r="D103" s="8">
        <v>749.58732999999995</v>
      </c>
      <c r="E103" s="8">
        <v>45.777270000000044</v>
      </c>
      <c r="F103" s="7">
        <v>6.2378298936829681</v>
      </c>
      <c r="G103" s="5">
        <f>$A$103</f>
        <v>41644.208333333336</v>
      </c>
    </row>
    <row r="104" spans="1:7">
      <c r="A104" s="6">
        <v>41644.25</v>
      </c>
      <c r="B104" s="7">
        <v>171.2</v>
      </c>
      <c r="C104" s="20">
        <v>4750.8317059999999</v>
      </c>
      <c r="D104" s="8">
        <v>750.92030199999999</v>
      </c>
      <c r="E104" s="8">
        <v>44.444298000000003</v>
      </c>
      <c r="F104" s="7">
        <v>6.3266790008828391</v>
      </c>
      <c r="G104" s="5">
        <f>$A$104</f>
        <v>41644.25</v>
      </c>
    </row>
    <row r="105" spans="1:7">
      <c r="A105" s="6">
        <v>41644.291666666664</v>
      </c>
      <c r="B105" s="7">
        <v>171.3</v>
      </c>
      <c r="C105" s="20">
        <v>4825.9964220000002</v>
      </c>
      <c r="D105" s="8">
        <v>752.20685500000002</v>
      </c>
      <c r="E105" s="8">
        <v>43.157744999999977</v>
      </c>
      <c r="F105" s="7">
        <v>6.4157836237746064</v>
      </c>
      <c r="G105" s="5">
        <f>$A$105</f>
        <v>41644.291666666664</v>
      </c>
    </row>
    <row r="106" spans="1:7">
      <c r="A106" s="6">
        <v>41644.333333333336</v>
      </c>
      <c r="B106" s="7">
        <v>171.4</v>
      </c>
      <c r="C106" s="20">
        <v>4901.2848620000004</v>
      </c>
      <c r="D106" s="8">
        <v>753.50519099999997</v>
      </c>
      <c r="E106" s="8">
        <v>41.859409000000028</v>
      </c>
      <c r="F106" s="7">
        <v>6.504646445096621</v>
      </c>
      <c r="G106" s="5">
        <f>$A$106</f>
        <v>41644.333333333336</v>
      </c>
    </row>
    <row r="107" spans="1:7">
      <c r="A107" s="6">
        <v>41644.375</v>
      </c>
      <c r="B107" s="7">
        <v>171.5</v>
      </c>
      <c r="C107" s="20">
        <v>4976.7092899999998</v>
      </c>
      <c r="D107" s="8">
        <v>754.799173</v>
      </c>
      <c r="E107" s="8">
        <v>40.565427</v>
      </c>
      <c r="F107" s="7">
        <v>6.5934217577633722</v>
      </c>
      <c r="G107" s="5">
        <f>$A$107</f>
        <v>41644.375</v>
      </c>
    </row>
    <row r="108" spans="1:7">
      <c r="A108" s="6">
        <v>41644.416666666664</v>
      </c>
      <c r="B108" s="7">
        <v>171.6</v>
      </c>
      <c r="C108" s="20">
        <v>5052.2620129999996</v>
      </c>
      <c r="D108" s="8">
        <v>756.03703499999995</v>
      </c>
      <c r="E108" s="8">
        <v>39.32756500000005</v>
      </c>
      <c r="F108" s="7">
        <v>6.6825588947504402</v>
      </c>
      <c r="G108" s="5">
        <f>$A$108</f>
        <v>41644.416666666664</v>
      </c>
    </row>
    <row r="109" spans="1:7">
      <c r="A109" s="6">
        <v>41644.458333333336</v>
      </c>
      <c r="B109" s="7">
        <v>171.7</v>
      </c>
      <c r="C109" s="20">
        <v>5127.9329740000003</v>
      </c>
      <c r="D109" s="8">
        <v>757.27203799999995</v>
      </c>
      <c r="E109" s="8">
        <v>38.092562000000044</v>
      </c>
      <c r="F109" s="7">
        <v>6.7715863212686065</v>
      </c>
      <c r="G109" s="5">
        <f>$A$109</f>
        <v>41644.458333333336</v>
      </c>
    </row>
    <row r="110" spans="1:7">
      <c r="A110" s="6">
        <v>41644.5</v>
      </c>
      <c r="B110" s="7">
        <v>171.8</v>
      </c>
      <c r="C110" s="20">
        <v>5203.7310710000002</v>
      </c>
      <c r="D110" s="8">
        <v>758.56042600000001</v>
      </c>
      <c r="E110" s="8">
        <v>36.804173999999989</v>
      </c>
      <c r="F110" s="7">
        <v>6.8600086329839725</v>
      </c>
      <c r="G110" s="5">
        <f>$A$110</f>
        <v>41644.5</v>
      </c>
    </row>
    <row r="111" spans="1:7">
      <c r="A111" s="6">
        <v>41644.541666666664</v>
      </c>
      <c r="B111" s="7">
        <v>171.9</v>
      </c>
      <c r="C111" s="20">
        <v>5279.6561119999997</v>
      </c>
      <c r="D111" s="8">
        <v>759.84491600000001</v>
      </c>
      <c r="E111" s="8">
        <v>35.519683999999984</v>
      </c>
      <c r="F111" s="7">
        <v>6.9483337992091005</v>
      </c>
      <c r="G111" s="5">
        <f>$A$111</f>
        <v>41644.541666666664</v>
      </c>
    </row>
    <row r="112" spans="1:7">
      <c r="A112" s="6">
        <v>41644.583333333336</v>
      </c>
      <c r="B112" s="7">
        <v>172</v>
      </c>
      <c r="C112" s="20">
        <v>5355.7084379999997</v>
      </c>
      <c r="D112" s="8">
        <v>761.09881099999996</v>
      </c>
      <c r="E112" s="8">
        <v>34.265789000000041</v>
      </c>
      <c r="F112" s="7">
        <v>7.0368109378113326</v>
      </c>
      <c r="G112" s="5">
        <f>$A$112</f>
        <v>41644.583333333336</v>
      </c>
    </row>
    <row r="113" spans="1:7">
      <c r="A113" s="6">
        <v>41644.625</v>
      </c>
      <c r="B113" s="7">
        <v>172.1</v>
      </c>
      <c r="C113" s="20">
        <v>5431.8833370000002</v>
      </c>
      <c r="D113" s="8">
        <v>762.30079699999999</v>
      </c>
      <c r="E113" s="8">
        <v>33.063803000000007</v>
      </c>
      <c r="F113" s="7">
        <v>7.1256429986390275</v>
      </c>
      <c r="G113" s="5">
        <f>$A$113</f>
        <v>41644.625</v>
      </c>
    </row>
    <row r="114" spans="1:7">
      <c r="A114" s="6">
        <v>41644.666666666664</v>
      </c>
      <c r="B114" s="7">
        <v>172.2</v>
      </c>
      <c r="C114" s="20">
        <v>5508.1789289999997</v>
      </c>
      <c r="D114" s="8">
        <v>763.54981599999996</v>
      </c>
      <c r="E114" s="8">
        <v>31.814784000000031</v>
      </c>
      <c r="F114" s="7">
        <v>7.2139090516132089</v>
      </c>
      <c r="G114" s="5">
        <f>$A$114</f>
        <v>41644.666666666664</v>
      </c>
    </row>
    <row r="115" spans="1:7">
      <c r="A115" s="6">
        <v>41644.708333333336</v>
      </c>
      <c r="B115" s="7">
        <v>172.3</v>
      </c>
      <c r="C115" s="20">
        <v>5584.5957909999997</v>
      </c>
      <c r="D115" s="8">
        <v>764.68227300000001</v>
      </c>
      <c r="E115" s="8">
        <v>30.682326999999987</v>
      </c>
      <c r="F115" s="7">
        <v>7.3031584334896698</v>
      </c>
      <c r="G115" s="5">
        <f>$A$115</f>
        <v>41644.708333333336</v>
      </c>
    </row>
    <row r="116" spans="1:7">
      <c r="A116" s="6">
        <v>41644.75</v>
      </c>
      <c r="B116" s="7">
        <v>172.4</v>
      </c>
      <c r="C116" s="20">
        <v>5661.1284260000002</v>
      </c>
      <c r="D116" s="8">
        <v>765.84308499999997</v>
      </c>
      <c r="E116" s="8">
        <v>29.521515000000022</v>
      </c>
      <c r="F116" s="7">
        <v>7.3920213381570203</v>
      </c>
      <c r="G116" s="5">
        <f>$A$116</f>
        <v>41644.75</v>
      </c>
    </row>
    <row r="117" spans="1:7">
      <c r="A117" s="6">
        <v>41644.791666666664</v>
      </c>
      <c r="B117" s="7">
        <v>172.5</v>
      </c>
      <c r="C117" s="20">
        <v>5737.775122</v>
      </c>
      <c r="D117" s="8">
        <v>766.99933199999998</v>
      </c>
      <c r="E117" s="8">
        <v>28.365268000000015</v>
      </c>
      <c r="F117" s="7">
        <v>7.4808084995828912</v>
      </c>
      <c r="G117" s="5">
        <f>$A$117</f>
        <v>41644.791666666664</v>
      </c>
    </row>
    <row r="118" spans="1:7">
      <c r="A118" s="6">
        <v>41644.833333333336</v>
      </c>
      <c r="B118" s="7">
        <v>172.6</v>
      </c>
      <c r="C118" s="20">
        <v>5814.5342559999999</v>
      </c>
      <c r="D118" s="8">
        <v>768.11863500000004</v>
      </c>
      <c r="E118" s="8">
        <v>27.245964999999956</v>
      </c>
      <c r="F118" s="7">
        <v>7.5698388127245471</v>
      </c>
      <c r="G118" s="5">
        <f>$A$118</f>
        <v>41644.833333333336</v>
      </c>
    </row>
    <row r="119" spans="1:7">
      <c r="A119" s="6">
        <v>41644.875</v>
      </c>
      <c r="B119" s="7">
        <v>172.7</v>
      </c>
      <c r="C119" s="20">
        <v>5891.4052430000002</v>
      </c>
      <c r="D119" s="8">
        <v>769.24530900000002</v>
      </c>
      <c r="E119" s="8">
        <v>26.119290999999976</v>
      </c>
      <c r="F119" s="7">
        <v>7.6586820537894242</v>
      </c>
      <c r="G119" s="5">
        <f>$A$119</f>
        <v>41644.875</v>
      </c>
    </row>
    <row r="120" spans="1:7">
      <c r="A120" s="6">
        <v>41644.916666666664</v>
      </c>
      <c r="B120" s="7">
        <v>172.8</v>
      </c>
      <c r="C120" s="20">
        <v>5968.3885369999998</v>
      </c>
      <c r="D120" s="8">
        <v>770.34992499999998</v>
      </c>
      <c r="E120" s="8">
        <v>25.014675000000011</v>
      </c>
      <c r="F120" s="7">
        <v>7.7476330474102397</v>
      </c>
      <c r="G120" s="5">
        <f>$A$120</f>
        <v>41644.916666666664</v>
      </c>
    </row>
    <row r="121" spans="1:7">
      <c r="A121" s="6">
        <v>41644.958333333336</v>
      </c>
      <c r="B121" s="7">
        <v>172.9</v>
      </c>
      <c r="C121" s="20">
        <v>6045.4784890000001</v>
      </c>
      <c r="D121" s="8">
        <v>771.38707399999998</v>
      </c>
      <c r="E121" s="8">
        <v>23.977526000000012</v>
      </c>
      <c r="F121" s="7">
        <v>7.8371529583084509</v>
      </c>
      <c r="G121" s="5">
        <f>$A$121</f>
        <v>41644.958333333336</v>
      </c>
    </row>
    <row r="122" spans="1:7">
      <c r="A122" s="6">
        <v>41645</v>
      </c>
      <c r="B122" s="7">
        <v>173</v>
      </c>
      <c r="C122" s="20">
        <v>6122.6695570000002</v>
      </c>
      <c r="D122" s="8">
        <v>772.38811999999996</v>
      </c>
      <c r="E122" s="8">
        <v>22.976480000000038</v>
      </c>
      <c r="F122" s="7">
        <v>7.9269338800809113</v>
      </c>
      <c r="G122" s="5">
        <f>$A$122</f>
        <v>41645</v>
      </c>
    </row>
    <row r="123" spans="1:7">
      <c r="A123" s="6">
        <v>41645.041666666664</v>
      </c>
      <c r="B123" s="7">
        <v>173.1</v>
      </c>
      <c r="C123" s="20">
        <v>6199.9606290000002</v>
      </c>
      <c r="D123" s="8">
        <v>773.38234699999998</v>
      </c>
      <c r="E123" s="8">
        <v>21.982253000000014</v>
      </c>
      <c r="F123" s="7">
        <v>8.016682373278945</v>
      </c>
      <c r="G123" s="5">
        <f>$A$123</f>
        <v>41645.041666666664</v>
      </c>
    </row>
    <row r="124" spans="1:7">
      <c r="A124" s="6">
        <v>41645.083333333336</v>
      </c>
      <c r="B124" s="7">
        <v>173.2</v>
      </c>
      <c r="C124" s="20">
        <v>6277.3519290000004</v>
      </c>
      <c r="D124" s="8">
        <v>774.44946000000004</v>
      </c>
      <c r="E124" s="8">
        <v>20.915139999999951</v>
      </c>
      <c r="F124" s="7">
        <v>8.1055669262136227</v>
      </c>
      <c r="G124" s="5">
        <f>$A$124</f>
        <v>41645.083333333336</v>
      </c>
    </row>
    <row r="125" spans="1:7">
      <c r="A125" s="6">
        <v>41645.125</v>
      </c>
      <c r="B125" s="7">
        <v>173.3</v>
      </c>
      <c r="C125" s="20">
        <v>6354.8494170000004</v>
      </c>
      <c r="D125" s="8">
        <v>775.51645399999995</v>
      </c>
      <c r="E125" s="8">
        <v>19.848146000000042</v>
      </c>
      <c r="F125" s="7">
        <v>8.1943450512527747</v>
      </c>
      <c r="G125" s="5">
        <f>$A$125</f>
        <v>41645.125</v>
      </c>
    </row>
    <row r="126" spans="1:7">
      <c r="A126" s="6">
        <v>41645.166666666664</v>
      </c>
      <c r="B126" s="7">
        <v>173.4</v>
      </c>
      <c r="C126" s="20">
        <v>6432.4502689999999</v>
      </c>
      <c r="D126" s="8">
        <v>776.51669000000004</v>
      </c>
      <c r="E126" s="8">
        <v>18.847909999999956</v>
      </c>
      <c r="F126" s="7">
        <v>8.2837244219438464</v>
      </c>
      <c r="G126" s="5">
        <f>$A$126</f>
        <v>41645.166666666664</v>
      </c>
    </row>
    <row r="127" spans="1:7">
      <c r="A127" s="6">
        <v>41645.208333333336</v>
      </c>
      <c r="B127" s="7">
        <v>173.5</v>
      </c>
      <c r="C127" s="20">
        <v>6510.1515589999999</v>
      </c>
      <c r="D127" s="8">
        <v>777.47583999999995</v>
      </c>
      <c r="E127" s="8">
        <v>17.888760000000048</v>
      </c>
      <c r="F127" s="7">
        <v>8.3734454809553966</v>
      </c>
      <c r="G127" s="5">
        <f>$A$127</f>
        <v>41645.208333333336</v>
      </c>
    </row>
    <row r="128" spans="1:7">
      <c r="A128" s="6">
        <v>41645.25</v>
      </c>
      <c r="B128" s="7">
        <v>173.6</v>
      </c>
      <c r="C128" s="20">
        <v>6587.9435229999999</v>
      </c>
      <c r="D128" s="8">
        <v>778.33669699999996</v>
      </c>
      <c r="E128" s="8">
        <v>17.027903000000038</v>
      </c>
      <c r="F128" s="7">
        <v>8.4641306884185106</v>
      </c>
      <c r="G128" s="5">
        <f>$A$128</f>
        <v>41645.25</v>
      </c>
    </row>
    <row r="129" spans="1:7">
      <c r="A129" s="6">
        <v>41645.291666666664</v>
      </c>
      <c r="B129" s="7">
        <v>173.7</v>
      </c>
      <c r="C129" s="20">
        <v>6665.823206</v>
      </c>
      <c r="D129" s="8">
        <v>779.23673699999995</v>
      </c>
      <c r="E129" s="8">
        <v>16.127863000000048</v>
      </c>
      <c r="F129" s="7">
        <v>8.5542979296162223</v>
      </c>
      <c r="G129" s="5">
        <f>$A$129</f>
        <v>41645.291666666664</v>
      </c>
    </row>
    <row r="130" spans="1:7">
      <c r="A130" s="6">
        <v>41645.333333333336</v>
      </c>
      <c r="B130" s="7">
        <v>173.8</v>
      </c>
      <c r="C130" s="20">
        <v>6743.7893059999997</v>
      </c>
      <c r="D130" s="8">
        <v>779.98712499999999</v>
      </c>
      <c r="E130" s="8">
        <v>15.377475000000004</v>
      </c>
      <c r="F130" s="7">
        <v>8.64602644050054</v>
      </c>
      <c r="G130" s="5">
        <f>$A$130</f>
        <v>41645.333333333336</v>
      </c>
    </row>
    <row r="131" spans="1:7">
      <c r="A131" s="6">
        <v>41645.375</v>
      </c>
      <c r="B131" s="7">
        <v>173.9</v>
      </c>
      <c r="C131" s="20">
        <v>6821.820925</v>
      </c>
      <c r="D131" s="8">
        <v>780.62135699999999</v>
      </c>
      <c r="E131" s="8">
        <v>14.743243000000007</v>
      </c>
      <c r="F131" s="7">
        <v>8.7389627042960853</v>
      </c>
      <c r="G131" s="5">
        <f>$A$131</f>
        <v>41645.375</v>
      </c>
    </row>
    <row r="132" spans="1:7">
      <c r="A132" s="6">
        <v>41645.416666666664</v>
      </c>
      <c r="B132" s="7">
        <v>174</v>
      </c>
      <c r="C132" s="20">
        <v>6899.9124300000003</v>
      </c>
      <c r="D132" s="8">
        <v>781.170298</v>
      </c>
      <c r="E132" s="8">
        <v>14.194301999999993</v>
      </c>
      <c r="F132" s="7">
        <v>8.8327890188164844</v>
      </c>
      <c r="G132" s="5">
        <f>$A$132</f>
        <v>41645.416666666664</v>
      </c>
    </row>
    <row r="133" spans="1:7">
      <c r="A133" s="6">
        <v>41645.458333333336</v>
      </c>
      <c r="B133" s="7">
        <v>174.1</v>
      </c>
      <c r="C133" s="20">
        <v>6978.054862</v>
      </c>
      <c r="D133" s="8">
        <v>781.71222</v>
      </c>
      <c r="E133" s="8">
        <v>13.652379999999994</v>
      </c>
      <c r="F133" s="7">
        <v>8.9266288583796225</v>
      </c>
      <c r="G133" s="5">
        <f>$A$133</f>
        <v>41645.458333333336</v>
      </c>
    </row>
    <row r="134" spans="1:7">
      <c r="A134" s="6">
        <v>41645.5</v>
      </c>
      <c r="B134" s="7">
        <v>174.2</v>
      </c>
      <c r="C134" s="20">
        <v>7056.2518389999996</v>
      </c>
      <c r="D134" s="8">
        <v>782.24626000000001</v>
      </c>
      <c r="E134" s="8">
        <v>13.118339999999989</v>
      </c>
      <c r="F134" s="7">
        <v>9.0204992977531138</v>
      </c>
      <c r="G134" s="5">
        <f>$A$134</f>
        <v>41645.5</v>
      </c>
    </row>
    <row r="135" spans="1:7">
      <c r="A135" s="6">
        <v>41645.541666666664</v>
      </c>
      <c r="B135" s="7">
        <v>174.3</v>
      </c>
      <c r="C135" s="20">
        <v>7134.5012399999996</v>
      </c>
      <c r="D135" s="8">
        <v>782.76679200000001</v>
      </c>
      <c r="E135" s="8">
        <v>12.597807999999986</v>
      </c>
      <c r="F135" s="7">
        <v>9.114465908512889</v>
      </c>
      <c r="G135" s="5">
        <f>$A$135</f>
        <v>41645.541666666664</v>
      </c>
    </row>
    <row r="136" spans="1:7">
      <c r="A136" s="6">
        <v>41645.583333333336</v>
      </c>
      <c r="B136" s="7">
        <v>174.4</v>
      </c>
      <c r="C136" s="20">
        <v>7212.8030310000004</v>
      </c>
      <c r="D136" s="8">
        <v>783.27277300000003</v>
      </c>
      <c r="E136" s="8">
        <v>12.091826999999967</v>
      </c>
      <c r="F136" s="7">
        <v>9.2085455790507869</v>
      </c>
      <c r="G136" s="5">
        <f>$A$136</f>
        <v>41645.583333333336</v>
      </c>
    </row>
    <row r="137" spans="1:7">
      <c r="A137" s="6">
        <v>41645.625</v>
      </c>
      <c r="B137" s="7">
        <v>174.5</v>
      </c>
      <c r="C137" s="20">
        <v>7291.1556039999996</v>
      </c>
      <c r="D137" s="8">
        <v>783.76973199999998</v>
      </c>
      <c r="E137" s="8">
        <v>11.594868000000019</v>
      </c>
      <c r="F137" s="7">
        <v>9.302675653721213</v>
      </c>
      <c r="G137" s="5">
        <f>$A$137</f>
        <v>41645.625</v>
      </c>
    </row>
    <row r="138" spans="1:7">
      <c r="A138" s="6">
        <v>41645.666666666664</v>
      </c>
      <c r="B138" s="7">
        <v>174.6</v>
      </c>
      <c r="C138" s="20">
        <v>7369.5561539999999</v>
      </c>
      <c r="D138" s="8">
        <v>784.25416499999994</v>
      </c>
      <c r="E138" s="8">
        <v>11.110435000000052</v>
      </c>
      <c r="F138" s="7">
        <v>9.3968976932369888</v>
      </c>
      <c r="G138" s="5">
        <f>$A$138</f>
        <v>41645.666666666664</v>
      </c>
    </row>
    <row r="139" spans="1:7">
      <c r="A139" s="6">
        <v>41645.708333333336</v>
      </c>
      <c r="B139" s="7">
        <v>174.7</v>
      </c>
      <c r="C139" s="20">
        <v>7448.0057159999997</v>
      </c>
      <c r="D139" s="8">
        <v>784.69785100000001</v>
      </c>
      <c r="E139" s="8">
        <v>10.666748999999982</v>
      </c>
      <c r="F139" s="7">
        <v>9.4915587018728811</v>
      </c>
      <c r="G139" s="5">
        <f>$A$139</f>
        <v>41645.708333333336</v>
      </c>
    </row>
    <row r="140" spans="1:7">
      <c r="A140" s="6">
        <v>41645.75</v>
      </c>
      <c r="B140" s="7">
        <v>174.8</v>
      </c>
      <c r="C140" s="20">
        <v>7526.4973819999996</v>
      </c>
      <c r="D140" s="8">
        <v>785.10791900000004</v>
      </c>
      <c r="E140" s="8">
        <v>10.256680999999958</v>
      </c>
      <c r="F140" s="7">
        <v>9.5865768257522816</v>
      </c>
      <c r="G140" s="5">
        <f>$A$140</f>
        <v>41645.75</v>
      </c>
    </row>
    <row r="141" spans="1:7">
      <c r="A141" s="6">
        <v>41645.791666666664</v>
      </c>
      <c r="B141" s="7">
        <v>174.9</v>
      </c>
      <c r="C141" s="20">
        <v>7605.0289730000004</v>
      </c>
      <c r="D141" s="8">
        <v>785.49877100000003</v>
      </c>
      <c r="E141" s="8">
        <v>9.8658289999999624</v>
      </c>
      <c r="F141" s="7">
        <v>9.6817834142734771</v>
      </c>
      <c r="G141" s="5">
        <f>$A$141</f>
        <v>41645.791666666664</v>
      </c>
    </row>
    <row r="142" spans="1:7">
      <c r="A142" s="6">
        <v>41645.833333333336</v>
      </c>
      <c r="B142" s="7">
        <v>175</v>
      </c>
      <c r="C142" s="20">
        <v>7683.5992409999999</v>
      </c>
      <c r="D142" s="8">
        <v>785.87743799999998</v>
      </c>
      <c r="E142" s="8">
        <v>9.4871620000000121</v>
      </c>
      <c r="F142" s="7">
        <v>9.7770961087191814</v>
      </c>
      <c r="G142" s="5">
        <f>$A$142</f>
        <v>41645.833333333336</v>
      </c>
    </row>
    <row r="143" spans="1:7">
      <c r="A143" s="6">
        <v>41645.875</v>
      </c>
      <c r="B143" s="7">
        <v>175.1</v>
      </c>
      <c r="C143" s="20">
        <v>7762.2060320000001</v>
      </c>
      <c r="D143" s="8">
        <v>786.245678</v>
      </c>
      <c r="E143" s="8">
        <v>9.1189219999999978</v>
      </c>
      <c r="F143" s="7">
        <v>9.8724943731900545</v>
      </c>
      <c r="G143" s="5">
        <f>$A$143</f>
        <v>41645.875</v>
      </c>
    </row>
    <row r="144" spans="1:7">
      <c r="A144" s="6">
        <v>41645.916666666664</v>
      </c>
      <c r="B144" s="7">
        <v>175.2</v>
      </c>
      <c r="C144" s="20">
        <v>7840.8466399999998</v>
      </c>
      <c r="D144" s="8">
        <v>786.59583999999995</v>
      </c>
      <c r="E144" s="8">
        <v>8.768760000000043</v>
      </c>
      <c r="F144" s="7">
        <v>9.9680753968899705</v>
      </c>
      <c r="G144" s="5">
        <f>$A$144</f>
        <v>41645.916666666664</v>
      </c>
    </row>
    <row r="145" spans="1:7">
      <c r="A145" s="6">
        <v>41645.958333333336</v>
      </c>
      <c r="B145" s="7">
        <v>175.3</v>
      </c>
      <c r="C145" s="20">
        <v>7919.5247129999998</v>
      </c>
      <c r="D145" s="8">
        <v>786.933448</v>
      </c>
      <c r="E145" s="8">
        <v>8.4311519999999973</v>
      </c>
      <c r="F145" s="7">
        <v>10.063779514173097</v>
      </c>
      <c r="G145" s="5">
        <f>$A$145</f>
        <v>41645.958333333336</v>
      </c>
    </row>
    <row r="146" spans="1:7">
      <c r="A146" s="6">
        <v>41646</v>
      </c>
      <c r="B146" s="7">
        <v>175.4</v>
      </c>
      <c r="C146" s="20">
        <v>7998.2352289999999</v>
      </c>
      <c r="D146" s="8">
        <v>787.24424799999997</v>
      </c>
      <c r="E146" s="8">
        <v>8.1203520000000253</v>
      </c>
      <c r="F146" s="7">
        <v>10.159788717821156</v>
      </c>
      <c r="G146" s="5">
        <f>$A$146</f>
        <v>41646</v>
      </c>
    </row>
    <row r="147" spans="1:7">
      <c r="A147" s="6">
        <v>41646.041666666664</v>
      </c>
      <c r="B147" s="7">
        <v>175.5</v>
      </c>
      <c r="C147" s="20">
        <v>8076.9763579999999</v>
      </c>
      <c r="D147" s="8">
        <v>787.53614400000004</v>
      </c>
      <c r="E147" s="8">
        <v>7.8284559999999601</v>
      </c>
      <c r="F147" s="7">
        <v>10.25600719349333</v>
      </c>
      <c r="G147" s="5">
        <f>$A$147</f>
        <v>41646.041666666664</v>
      </c>
    </row>
    <row r="148" spans="1:7">
      <c r="A148" s="6">
        <v>41646.083333333336</v>
      </c>
      <c r="B148" s="7">
        <v>175.6</v>
      </c>
      <c r="C148" s="20">
        <v>8155.7466999999997</v>
      </c>
      <c r="D148" s="8">
        <v>787.81970699999999</v>
      </c>
      <c r="E148" s="8">
        <v>7.5448930000000018</v>
      </c>
      <c r="F148" s="7">
        <v>10.352300948470688</v>
      </c>
      <c r="G148" s="5">
        <f>$A$148</f>
        <v>41646.083333333336</v>
      </c>
    </row>
    <row r="149" spans="1:7">
      <c r="A149" s="6">
        <v>41646.125</v>
      </c>
      <c r="B149" s="7">
        <v>175.7</v>
      </c>
      <c r="C149" s="20">
        <v>8234.5394610000003</v>
      </c>
      <c r="D149" s="8">
        <v>788.08740799999998</v>
      </c>
      <c r="E149" s="8">
        <v>7.2771920000000136</v>
      </c>
      <c r="F149" s="7">
        <v>10.448764156627663</v>
      </c>
      <c r="G149" s="5">
        <f>$A$149</f>
        <v>41646.125</v>
      </c>
    </row>
    <row r="150" spans="1:7">
      <c r="A150" s="6">
        <v>41646.166666666664</v>
      </c>
      <c r="B150" s="7">
        <v>175.8</v>
      </c>
      <c r="C150" s="20">
        <v>8313.3615669999999</v>
      </c>
      <c r="D150" s="8">
        <v>788.35402499999998</v>
      </c>
      <c r="E150" s="8">
        <v>7.0105750000000171</v>
      </c>
      <c r="F150" s="7">
        <v>10.545213575842402</v>
      </c>
      <c r="G150" s="5">
        <f>$A$150</f>
        <v>41646.166666666664</v>
      </c>
    </row>
    <row r="151" spans="1:7">
      <c r="A151" s="6">
        <v>41646.208333333336</v>
      </c>
      <c r="B151" s="7">
        <v>175.9</v>
      </c>
      <c r="C151" s="20">
        <v>8392.2117469999994</v>
      </c>
      <c r="D151" s="8">
        <v>788.61391800000001</v>
      </c>
      <c r="E151" s="8">
        <v>6.7506819999999834</v>
      </c>
      <c r="F151" s="7">
        <v>10.641724112964488</v>
      </c>
      <c r="G151" s="5">
        <f>$A$151</f>
        <v>41646.208333333336</v>
      </c>
    </row>
    <row r="152" spans="1:7">
      <c r="A152" s="6">
        <v>41646.25</v>
      </c>
      <c r="B152" s="7">
        <v>176</v>
      </c>
      <c r="C152" s="20">
        <v>8471.0877509999991</v>
      </c>
      <c r="D152" s="8">
        <v>788.85915899999998</v>
      </c>
      <c r="E152" s="8">
        <v>6.5054410000000189</v>
      </c>
      <c r="F152" s="7">
        <v>10.738403242650314</v>
      </c>
      <c r="G152" s="5">
        <f>$A$152</f>
        <v>41646.25</v>
      </c>
    </row>
    <row r="153" spans="1:7">
      <c r="A153" s="6">
        <v>41646.291666666664</v>
      </c>
      <c r="B153" s="7">
        <v>176.1</v>
      </c>
      <c r="C153" s="20">
        <v>8549.987185</v>
      </c>
      <c r="D153" s="8">
        <v>789.089519</v>
      </c>
      <c r="E153" s="8">
        <v>6.2750810000000001</v>
      </c>
      <c r="F153" s="7">
        <v>10.8352563037908</v>
      </c>
      <c r="G153" s="5">
        <f>$A$153</f>
        <v>41646.291666666664</v>
      </c>
    </row>
    <row r="154" spans="1:7">
      <c r="A154" s="6">
        <v>41646.333333333336</v>
      </c>
      <c r="B154" s="7">
        <v>176.2</v>
      </c>
      <c r="C154" s="20">
        <v>8628.9115259999999</v>
      </c>
      <c r="D154" s="8">
        <v>789.30320400000005</v>
      </c>
      <c r="E154" s="8">
        <v>6.0613959999999452</v>
      </c>
      <c r="F154" s="7">
        <v>10.932315341266497</v>
      </c>
      <c r="G154" s="5">
        <f>$A$154</f>
        <v>41646.333333333336</v>
      </c>
    </row>
    <row r="155" spans="1:7">
      <c r="A155" s="6">
        <v>41646.375</v>
      </c>
      <c r="B155" s="7">
        <v>176.3</v>
      </c>
      <c r="C155" s="20">
        <v>8707.8566310000006</v>
      </c>
      <c r="D155" s="8">
        <v>789.51091699999995</v>
      </c>
      <c r="E155" s="8">
        <v>5.8536830000000464</v>
      </c>
      <c r="F155" s="7">
        <v>11.029431567695474</v>
      </c>
      <c r="G155" s="5">
        <f>$A$155</f>
        <v>41646.375</v>
      </c>
    </row>
    <row r="156" spans="1:7">
      <c r="A156" s="6">
        <v>41646.416666666664</v>
      </c>
      <c r="B156" s="7">
        <v>176.4</v>
      </c>
      <c r="C156" s="20">
        <v>8786.8217879999993</v>
      </c>
      <c r="D156" s="8">
        <v>789.71598300000005</v>
      </c>
      <c r="E156" s="8">
        <v>5.6486169999999447</v>
      </c>
      <c r="F156" s="7">
        <v>11.12655939242906</v>
      </c>
      <c r="G156" s="5">
        <f>$A$156</f>
        <v>41646.416666666664</v>
      </c>
    </row>
    <row r="157" spans="1:7">
      <c r="A157" s="6">
        <v>41646.458333333336</v>
      </c>
      <c r="B157" s="7">
        <v>176.5</v>
      </c>
      <c r="C157" s="20">
        <v>8865.806552</v>
      </c>
      <c r="D157" s="8">
        <v>789.91709600000002</v>
      </c>
      <c r="E157" s="8">
        <v>5.4475039999999808</v>
      </c>
      <c r="F157" s="7">
        <v>11.223717776074061</v>
      </c>
      <c r="G157" s="5">
        <f>$A$157</f>
        <v>41646.458333333336</v>
      </c>
    </row>
    <row r="158" spans="1:7">
      <c r="A158" s="6">
        <v>41646.5</v>
      </c>
      <c r="B158" s="7">
        <v>176.6</v>
      </c>
      <c r="C158" s="20">
        <v>8944.8110660000002</v>
      </c>
      <c r="D158" s="8">
        <v>790.11214700000005</v>
      </c>
      <c r="E158" s="8">
        <v>5.2524529999999459</v>
      </c>
      <c r="F158" s="7">
        <v>11.320938552790025</v>
      </c>
      <c r="G158" s="5">
        <f>$A$158</f>
        <v>41646.5</v>
      </c>
    </row>
    <row r="159" spans="1:7">
      <c r="A159" s="6">
        <v>41646.541666666664</v>
      </c>
      <c r="B159" s="7">
        <v>176.7</v>
      </c>
      <c r="C159" s="20">
        <v>9023.8370950000008</v>
      </c>
      <c r="D159" s="8">
        <v>790.30180700000005</v>
      </c>
      <c r="E159" s="8">
        <v>5.0627929999999424</v>
      </c>
      <c r="F159" s="7">
        <v>11.418216452338189</v>
      </c>
      <c r="G159" s="5">
        <f>$A$159</f>
        <v>41646.541666666664</v>
      </c>
    </row>
    <row r="160" spans="1:7">
      <c r="A160" s="6">
        <v>41646.583333333336</v>
      </c>
      <c r="B160" s="7">
        <v>176.8</v>
      </c>
      <c r="C160" s="20">
        <v>9102.8808100000006</v>
      </c>
      <c r="D160" s="8">
        <v>790.49091299999998</v>
      </c>
      <c r="E160" s="8">
        <v>4.8736870000000181</v>
      </c>
      <c r="F160" s="7">
        <v>11.515478116571343</v>
      </c>
      <c r="G160" s="5">
        <f>$A$160</f>
        <v>41646.583333333336</v>
      </c>
    </row>
    <row r="161" spans="1:7">
      <c r="A161" s="6">
        <v>41646.625</v>
      </c>
      <c r="B161" s="7">
        <v>176.9</v>
      </c>
      <c r="C161" s="20">
        <v>9181.9446879999996</v>
      </c>
      <c r="D161" s="8">
        <v>790.67904599999997</v>
      </c>
      <c r="E161" s="8">
        <v>4.6855540000000246</v>
      </c>
      <c r="F161" s="7">
        <v>11.61273304819564</v>
      </c>
      <c r="G161" s="5">
        <f>$A$161</f>
        <v>41646.625</v>
      </c>
    </row>
    <row r="162" spans="1:7">
      <c r="A162" s="6">
        <v>41646.666666666664</v>
      </c>
      <c r="B162" s="7">
        <v>177</v>
      </c>
      <c r="C162" s="20">
        <v>9261.0244559999992</v>
      </c>
      <c r="D162" s="8">
        <v>790.861627</v>
      </c>
      <c r="E162" s="8">
        <v>4.5029729999999972</v>
      </c>
      <c r="F162" s="7">
        <v>11.710044007483498</v>
      </c>
      <c r="G162" s="5">
        <f>$A$162</f>
        <v>41646.666666666664</v>
      </c>
    </row>
    <row r="163" spans="1:7">
      <c r="A163" s="6">
        <v>41646.708333333336</v>
      </c>
      <c r="B163" s="7">
        <v>177.1</v>
      </c>
      <c r="C163" s="20">
        <v>9340.1248759999999</v>
      </c>
      <c r="D163" s="8">
        <v>791.042507</v>
      </c>
      <c r="E163" s="8">
        <v>4.3220929999999953</v>
      </c>
      <c r="F163" s="7">
        <v>11.807361542961939</v>
      </c>
      <c r="G163" s="5">
        <f>$A$163</f>
        <v>41646.708333333336</v>
      </c>
    </row>
    <row r="164" spans="1:7">
      <c r="A164" s="6">
        <v>41646.75</v>
      </c>
      <c r="B164" s="7">
        <v>177.2</v>
      </c>
      <c r="C164" s="20">
        <v>9419.2402650000004</v>
      </c>
      <c r="D164" s="8">
        <v>791.22239500000001</v>
      </c>
      <c r="E164" s="8">
        <v>4.1422049999999899</v>
      </c>
      <c r="F164" s="7">
        <v>11.904668427642269</v>
      </c>
      <c r="G164" s="5">
        <f>$A$164</f>
        <v>41646.75</v>
      </c>
    </row>
    <row r="165" spans="1:7">
      <c r="A165" s="6">
        <v>41646.791666666664</v>
      </c>
      <c r="B165" s="7">
        <v>177.3</v>
      </c>
      <c r="C165" s="20">
        <v>9498.3747010000006</v>
      </c>
      <c r="D165" s="8">
        <v>791.39579000000003</v>
      </c>
      <c r="E165" s="8">
        <v>3.9688099999999622</v>
      </c>
      <c r="F165" s="7">
        <v>12.002053613401204</v>
      </c>
      <c r="G165" s="5">
        <f>$A$165</f>
        <v>41646.791666666664</v>
      </c>
    </row>
    <row r="166" spans="1:7">
      <c r="A166" s="6">
        <v>41646.833333333336</v>
      </c>
      <c r="B166" s="7">
        <v>177.4</v>
      </c>
      <c r="C166" s="20">
        <v>9577.5260880000005</v>
      </c>
      <c r="D166" s="8">
        <v>791.56567700000005</v>
      </c>
      <c r="E166" s="8">
        <v>3.7989229999999452</v>
      </c>
      <c r="F166" s="7">
        <v>12.099471169970903</v>
      </c>
      <c r="G166" s="5">
        <f>$A$166</f>
        <v>41646.833333333336</v>
      </c>
    </row>
    <row r="167" spans="1:7">
      <c r="A167" s="6">
        <v>41646.875</v>
      </c>
      <c r="B167" s="7">
        <v>177.5</v>
      </c>
      <c r="C167" s="20">
        <v>9656.6956329999994</v>
      </c>
      <c r="D167" s="8">
        <v>791.73530200000005</v>
      </c>
      <c r="E167" s="8">
        <v>3.6292979999999488</v>
      </c>
      <c r="F167" s="7">
        <v>12.196873890309364</v>
      </c>
      <c r="G167" s="5">
        <f>$A$167</f>
        <v>41646.875</v>
      </c>
    </row>
    <row r="168" spans="1:7">
      <c r="A168" s="6">
        <v>41646.916666666664</v>
      </c>
      <c r="B168" s="7">
        <v>177.6</v>
      </c>
      <c r="C168" s="20">
        <v>9735.8808819999995</v>
      </c>
      <c r="D168" s="8">
        <v>791.90466600000002</v>
      </c>
      <c r="E168" s="8">
        <v>3.4599339999999756</v>
      </c>
      <c r="F168" s="7">
        <v>12.294258766243965</v>
      </c>
      <c r="G168" s="5">
        <f>$A$168</f>
        <v>41646.916666666664</v>
      </c>
    </row>
    <row r="169" spans="1:7">
      <c r="A169" s="6">
        <v>41646.958333333336</v>
      </c>
      <c r="B169" s="7">
        <v>177.7</v>
      </c>
      <c r="C169" s="20">
        <v>9815.0833449999991</v>
      </c>
      <c r="D169" s="8">
        <v>792.07378800000004</v>
      </c>
      <c r="E169" s="8">
        <v>3.2908119999999599</v>
      </c>
      <c r="F169" s="7">
        <v>12.391627514632511</v>
      </c>
      <c r="G169" s="5">
        <f>$A$169</f>
        <v>41646.958333333336</v>
      </c>
    </row>
    <row r="170" spans="1:7">
      <c r="A170" s="6">
        <v>41647</v>
      </c>
      <c r="B170" s="7">
        <v>177.8</v>
      </c>
      <c r="C170" s="20">
        <v>9894.3055710000008</v>
      </c>
      <c r="D170" s="8">
        <v>792.24253399999998</v>
      </c>
      <c r="E170" s="8">
        <v>3.122066000000018</v>
      </c>
      <c r="F170" s="7">
        <v>12.488985564867439</v>
      </c>
      <c r="G170" s="5">
        <f>$A$170</f>
        <v>41647</v>
      </c>
    </row>
    <row r="171" spans="1:7">
      <c r="A171" s="6">
        <v>41647.041666666664</v>
      </c>
      <c r="B171" s="7">
        <v>177.9</v>
      </c>
      <c r="C171" s="20">
        <v>9973.5459780000001</v>
      </c>
      <c r="D171" s="8">
        <v>792.42300699999998</v>
      </c>
      <c r="E171" s="8">
        <v>2.9415930000000117</v>
      </c>
      <c r="F171" s="7">
        <v>12.586138829762675</v>
      </c>
      <c r="G171" s="5">
        <f>$A$171</f>
        <v>41647.041666666664</v>
      </c>
    </row>
    <row r="172" spans="1:7">
      <c r="A172" s="6">
        <v>41647.083333333336</v>
      </c>
      <c r="B172" s="7">
        <v>178</v>
      </c>
      <c r="C172" s="20">
        <v>10052.802917000001</v>
      </c>
      <c r="D172" s="8">
        <v>792.60193300000003</v>
      </c>
      <c r="E172" s="8">
        <v>2.7626669999999649</v>
      </c>
      <c r="F172" s="7">
        <v>12.683293464791488</v>
      </c>
      <c r="G172" s="5">
        <f>$A$172</f>
        <v>41647.083333333336</v>
      </c>
    </row>
    <row r="173" spans="1:7">
      <c r="A173" s="6">
        <v>41647.125</v>
      </c>
      <c r="B173" s="7">
        <v>178.1</v>
      </c>
      <c r="C173" s="20">
        <v>10132.075765</v>
      </c>
      <c r="D173" s="8">
        <v>792.77786800000001</v>
      </c>
      <c r="E173" s="8">
        <v>2.5867319999999836</v>
      </c>
      <c r="F173" s="7">
        <v>12.780472530799761</v>
      </c>
      <c r="G173" s="5">
        <f>$A$173</f>
        <v>41647.125</v>
      </c>
    </row>
    <row r="174" spans="1:7">
      <c r="A174" s="6">
        <v>41647.166666666664</v>
      </c>
      <c r="B174" s="7">
        <v>178.2</v>
      </c>
      <c r="C174" s="20">
        <v>10211.367859</v>
      </c>
      <c r="D174" s="8">
        <v>792.95589800000005</v>
      </c>
      <c r="E174" s="8">
        <v>2.4087019999999484</v>
      </c>
      <c r="F174" s="7">
        <v>12.87759872239452</v>
      </c>
      <c r="G174" s="5">
        <f>$A$174</f>
        <v>41647.166666666664</v>
      </c>
    </row>
    <row r="175" spans="1:7">
      <c r="A175" s="6">
        <v>41647.208333333336</v>
      </c>
      <c r="B175" s="7">
        <v>178.3</v>
      </c>
      <c r="C175" s="20">
        <v>10290.677655</v>
      </c>
      <c r="D175" s="8">
        <v>793.12792000000002</v>
      </c>
      <c r="E175" s="8">
        <v>2.2366799999999785</v>
      </c>
      <c r="F175" s="7">
        <v>12.974801914677268</v>
      </c>
      <c r="G175" s="5">
        <f>$A$175</f>
        <v>41647.208333333336</v>
      </c>
    </row>
    <row r="176" spans="1:7">
      <c r="A176" s="6">
        <v>41647.25</v>
      </c>
      <c r="B176" s="7">
        <v>178.4</v>
      </c>
      <c r="C176" s="20">
        <v>10370.004536</v>
      </c>
      <c r="D176" s="8">
        <v>793.29710399999999</v>
      </c>
      <c r="E176" s="8">
        <v>2.0674960000000056</v>
      </c>
      <c r="F176" s="7">
        <v>13.072031252492762</v>
      </c>
      <c r="G176" s="5">
        <f>$A$176</f>
        <v>41647.25</v>
      </c>
    </row>
    <row r="177" spans="1:7">
      <c r="A177" s="6">
        <v>41647.291666666664</v>
      </c>
      <c r="B177" s="7">
        <v>178.5</v>
      </c>
      <c r="C177" s="20">
        <v>10449.346970000001</v>
      </c>
      <c r="D177" s="8">
        <v>793.45308299999999</v>
      </c>
      <c r="E177" s="8">
        <v>1.9115170000000035</v>
      </c>
      <c r="F177" s="7">
        <v>13.169457897235242</v>
      </c>
      <c r="G177" s="5">
        <f>$A$177</f>
        <v>41647.291666666664</v>
      </c>
    </row>
    <row r="178" spans="1:7">
      <c r="A178" s="6">
        <v>41647.333333333336</v>
      </c>
      <c r="B178" s="7">
        <v>178.6</v>
      </c>
      <c r="C178" s="20">
        <v>10528.704959000001</v>
      </c>
      <c r="D178" s="8">
        <v>793.59857699999998</v>
      </c>
      <c r="E178" s="8">
        <v>1.7660230000000183</v>
      </c>
      <c r="F178" s="7">
        <v>13.267041126511497</v>
      </c>
      <c r="G178" s="5">
        <f>$A$178</f>
        <v>41647.333333333336</v>
      </c>
    </row>
    <row r="179" spans="1:7">
      <c r="A179" s="6">
        <v>41647.375</v>
      </c>
      <c r="B179" s="7">
        <v>178.7</v>
      </c>
      <c r="C179" s="20">
        <v>10608.075981</v>
      </c>
      <c r="D179" s="8">
        <v>793.73344199999997</v>
      </c>
      <c r="E179" s="8">
        <v>1.6311580000000276</v>
      </c>
      <c r="F179" s="7">
        <v>13.364783968621042</v>
      </c>
      <c r="G179" s="5">
        <f>$A$179</f>
        <v>41647.375</v>
      </c>
    </row>
    <row r="180" spans="1:7">
      <c r="A180" s="6">
        <v>41647.416666666664</v>
      </c>
      <c r="B180" s="7">
        <v>178.8</v>
      </c>
      <c r="C180" s="20">
        <v>10687.460684</v>
      </c>
      <c r="D180" s="8">
        <v>793.86221</v>
      </c>
      <c r="E180" s="8">
        <v>1.5023899999999912</v>
      </c>
      <c r="F180" s="7">
        <v>13.462614228733724</v>
      </c>
      <c r="G180" s="5">
        <f>$A$180</f>
        <v>41647.416666666664</v>
      </c>
    </row>
    <row r="181" spans="1:7">
      <c r="A181" s="6">
        <v>41647.458333333336</v>
      </c>
      <c r="B181" s="7">
        <v>178.9</v>
      </c>
      <c r="C181" s="20">
        <v>10766.858058</v>
      </c>
      <c r="D181" s="8">
        <v>793.98271199999999</v>
      </c>
      <c r="E181" s="8">
        <v>1.3818880000000036</v>
      </c>
      <c r="F181" s="7">
        <v>13.560569890594797</v>
      </c>
      <c r="G181" s="5">
        <f>$A$181</f>
        <v>41647.458333333336</v>
      </c>
    </row>
    <row r="182" spans="1:7">
      <c r="A182" s="6">
        <v>41647.5</v>
      </c>
      <c r="B182" s="7">
        <v>179</v>
      </c>
      <c r="C182" s="20">
        <v>10846.265817</v>
      </c>
      <c r="D182" s="8">
        <v>794.10030500000005</v>
      </c>
      <c r="E182" s="8">
        <v>1.2642949999999473</v>
      </c>
      <c r="F182" s="7">
        <v>13.658558936077979</v>
      </c>
      <c r="G182" s="5">
        <f>$A$182</f>
        <v>41647.5</v>
      </c>
    </row>
    <row r="183" spans="1:7">
      <c r="A183" s="6">
        <v>41647.541666666664</v>
      </c>
      <c r="B183" s="7">
        <v>179.1</v>
      </c>
      <c r="C183" s="20">
        <v>10925.686367</v>
      </c>
      <c r="D183" s="8">
        <v>794.20548899999994</v>
      </c>
      <c r="E183" s="8">
        <v>1.1591110000000526</v>
      </c>
      <c r="F183" s="7">
        <v>13.7567500078056</v>
      </c>
      <c r="G183" s="5">
        <f>$A$183</f>
        <v>41647.541666666664</v>
      </c>
    </row>
    <row r="184" spans="1:7">
      <c r="A184" s="6">
        <v>41647.583333333336</v>
      </c>
      <c r="B184" s="7">
        <v>179.2</v>
      </c>
      <c r="C184" s="20">
        <v>11005.114616999999</v>
      </c>
      <c r="D184" s="8">
        <v>794.30049199999996</v>
      </c>
      <c r="E184" s="8">
        <v>1.0641080000000329</v>
      </c>
      <c r="F184" s="7">
        <v>13.855102354638854</v>
      </c>
      <c r="G184" s="5">
        <f>$A$184</f>
        <v>41647.583333333336</v>
      </c>
    </row>
    <row r="185" spans="1:7">
      <c r="A185" s="6">
        <v>41647.625</v>
      </c>
      <c r="B185" s="7">
        <v>179.3</v>
      </c>
      <c r="C185" s="20">
        <v>11084.553056999999</v>
      </c>
      <c r="D185" s="8">
        <v>794.39238499999999</v>
      </c>
      <c r="E185" s="8">
        <v>0.9722150000000056</v>
      </c>
      <c r="F185" s="7">
        <v>13.953498631535849</v>
      </c>
      <c r="G185" s="5">
        <f>$A$185</f>
        <v>41647.625</v>
      </c>
    </row>
    <row r="186" spans="1:7">
      <c r="A186" s="6">
        <v>41647.666666666664</v>
      </c>
      <c r="B186" s="7">
        <v>179.4</v>
      </c>
      <c r="C186" s="20">
        <v>11163.999669999999</v>
      </c>
      <c r="D186" s="8">
        <v>794.48366399999998</v>
      </c>
      <c r="E186" s="8">
        <v>0.8809360000000197</v>
      </c>
      <c r="F186" s="7">
        <v>14.051893293554238</v>
      </c>
      <c r="G186" s="5">
        <f>$A$186</f>
        <v>41647.666666666664</v>
      </c>
    </row>
    <row r="187" spans="1:7">
      <c r="A187" s="6">
        <v>41647.708333333336</v>
      </c>
      <c r="B187" s="7">
        <v>179.5</v>
      </c>
      <c r="C187" s="20">
        <v>11243.454641</v>
      </c>
      <c r="D187" s="8">
        <v>794.57350399999996</v>
      </c>
      <c r="E187" s="8">
        <v>0.79109600000003866</v>
      </c>
      <c r="F187" s="7">
        <v>14.150301494322168</v>
      </c>
      <c r="G187" s="5">
        <f>$A$187</f>
        <v>41647.708333333336</v>
      </c>
    </row>
    <row r="188" spans="1:7">
      <c r="A188" s="6">
        <v>41647.75</v>
      </c>
      <c r="B188" s="7">
        <v>179.6</v>
      </c>
      <c r="C188" s="20">
        <v>11322.919717000001</v>
      </c>
      <c r="D188" s="8">
        <v>794.66101600000002</v>
      </c>
      <c r="E188" s="8">
        <v>0.703583999999978</v>
      </c>
      <c r="F188" s="7">
        <v>14.248741902547287</v>
      </c>
      <c r="G188" s="5">
        <f>$A$188</f>
        <v>41647.75</v>
      </c>
    </row>
    <row r="189" spans="1:7">
      <c r="A189" s="6">
        <v>41647.791666666664</v>
      </c>
      <c r="B189" s="7">
        <v>179.7</v>
      </c>
      <c r="C189" s="20">
        <v>11402.392328</v>
      </c>
      <c r="D189" s="8">
        <v>794.74196099999995</v>
      </c>
      <c r="E189" s="8">
        <v>0.62263900000004924</v>
      </c>
      <c r="F189" s="7">
        <v>14.347288664175618</v>
      </c>
      <c r="G189" s="5">
        <f>$A$189</f>
        <v>41647.791666666664</v>
      </c>
    </row>
    <row r="190" spans="1:7">
      <c r="A190" s="6">
        <v>41647.833333333336</v>
      </c>
      <c r="B190" s="7">
        <v>179.8</v>
      </c>
      <c r="C190" s="20">
        <v>11481.873235999999</v>
      </c>
      <c r="D190" s="8">
        <v>794.81613000000004</v>
      </c>
      <c r="E190" s="8">
        <v>0.54846999999995205</v>
      </c>
      <c r="F190" s="7">
        <v>14.445948946707963</v>
      </c>
      <c r="G190" s="5">
        <f>$A$190</f>
        <v>41647.833333333336</v>
      </c>
    </row>
    <row r="191" spans="1:7">
      <c r="A191" s="6">
        <v>41647.875</v>
      </c>
      <c r="B191" s="7">
        <v>179.9</v>
      </c>
      <c r="C191" s="20">
        <v>11561.362080999999</v>
      </c>
      <c r="D191" s="8">
        <v>794.88113899999996</v>
      </c>
      <c r="E191" s="8">
        <v>0.48346100000003389</v>
      </c>
      <c r="F191" s="7">
        <v>14.544768410966158</v>
      </c>
      <c r="G191" s="5">
        <f>$A$191</f>
        <v>41647.875</v>
      </c>
    </row>
    <row r="192" spans="1:7">
      <c r="A192" s="6">
        <v>41647.916666666664</v>
      </c>
      <c r="B192" s="7">
        <v>180</v>
      </c>
      <c r="C192" s="20">
        <v>11640.856334</v>
      </c>
      <c r="D192" s="8">
        <v>794.93858999999998</v>
      </c>
      <c r="E192" s="8">
        <v>0.42601000000001932</v>
      </c>
      <c r="F192" s="7">
        <v>14.64371774176921</v>
      </c>
      <c r="G192" s="5">
        <f>$A$192</f>
        <v>41647.916666666664</v>
      </c>
    </row>
    <row r="193" spans="1:7">
      <c r="A193" s="6">
        <v>41647.958333333336</v>
      </c>
      <c r="B193" s="7">
        <v>180.1</v>
      </c>
      <c r="C193" s="20">
        <v>11720.356293999999</v>
      </c>
      <c r="D193" s="8">
        <v>794.98931900000002</v>
      </c>
      <c r="E193" s="8">
        <v>0.37528099999997266</v>
      </c>
      <c r="F193" s="7">
        <v>14.74278460588978</v>
      </c>
      <c r="G193" s="5">
        <f>$A$193</f>
        <v>41647.958333333336</v>
      </c>
    </row>
    <row r="194" spans="1:7">
      <c r="A194" s="6">
        <v>41648</v>
      </c>
      <c r="B194" s="7">
        <v>180.2</v>
      </c>
      <c r="C194" s="20">
        <v>11799.859892</v>
      </c>
      <c r="D194" s="8">
        <v>795.03731600000003</v>
      </c>
      <c r="E194" s="8">
        <v>0.32728399999996327</v>
      </c>
      <c r="F194" s="7">
        <v>14.841894404865897</v>
      </c>
      <c r="G194" s="5">
        <f>$A$194</f>
        <v>41648</v>
      </c>
    </row>
    <row r="195" spans="1:7">
      <c r="A195" s="6">
        <v>41648.041666666664</v>
      </c>
      <c r="B195" s="7">
        <v>180.3</v>
      </c>
      <c r="C195" s="20">
        <v>11879.368350999999</v>
      </c>
      <c r="D195" s="8">
        <v>795.08162400000003</v>
      </c>
      <c r="E195" s="8">
        <v>0.28297599999996237</v>
      </c>
      <c r="F195" s="7">
        <v>14.941067674581294</v>
      </c>
      <c r="G195" s="5">
        <f>$A$195</f>
        <v>41648.041666666664</v>
      </c>
    </row>
    <row r="196" spans="1:7">
      <c r="A196" s="6">
        <v>41648.083333333336</v>
      </c>
      <c r="B196" s="7">
        <v>180.4</v>
      </c>
      <c r="C196" s="20">
        <v>11958.88141</v>
      </c>
      <c r="D196" s="8">
        <v>795.120812</v>
      </c>
      <c r="E196" s="8">
        <v>0.24378799999999501</v>
      </c>
      <c r="F196" s="7">
        <v>15.040332524964771</v>
      </c>
      <c r="G196" s="5">
        <f>$A$196</f>
        <v>41648.083333333336</v>
      </c>
    </row>
    <row r="197" spans="1:7">
      <c r="A197" s="6">
        <v>41648.125</v>
      </c>
      <c r="B197" s="7">
        <v>180.5</v>
      </c>
      <c r="C197" s="20">
        <v>12038.39745</v>
      </c>
      <c r="D197" s="8">
        <v>795.15618099999995</v>
      </c>
      <c r="E197" s="8">
        <v>0.20841900000004898</v>
      </c>
      <c r="F197" s="7">
        <v>15.139664052991876</v>
      </c>
      <c r="G197" s="5">
        <f>$A$197</f>
        <v>41648.125</v>
      </c>
    </row>
    <row r="198" spans="1:7">
      <c r="A198" s="6">
        <v>41648.166666666664</v>
      </c>
      <c r="B198" s="7">
        <v>180.6</v>
      </c>
      <c r="C198" s="20">
        <v>12117.917101999999</v>
      </c>
      <c r="D198" s="8">
        <v>795.18739000000005</v>
      </c>
      <c r="E198" s="8">
        <v>0.17720999999994547</v>
      </c>
      <c r="F198" s="7">
        <v>15.239071009413264</v>
      </c>
      <c r="G198" s="5">
        <f>$A$198</f>
        <v>41648.166666666664</v>
      </c>
    </row>
    <row r="199" spans="1:7">
      <c r="A199" s="6">
        <v>41648.208333333336</v>
      </c>
      <c r="B199" s="7">
        <v>180.7</v>
      </c>
      <c r="C199" s="20">
        <v>12197.439104999999</v>
      </c>
      <c r="D199" s="8">
        <v>795.21327900000006</v>
      </c>
      <c r="E199" s="8">
        <v>0.15132099999993898</v>
      </c>
      <c r="F199" s="7">
        <v>15.338575734472863</v>
      </c>
      <c r="G199" s="5">
        <f>$A$199</f>
        <v>41648.208333333336</v>
      </c>
    </row>
    <row r="200" spans="1:7">
      <c r="A200" s="6">
        <v>41648.25</v>
      </c>
      <c r="B200" s="7">
        <v>180.8</v>
      </c>
      <c r="C200" s="20">
        <v>12276.96308</v>
      </c>
      <c r="D200" s="8">
        <v>795.23496999999998</v>
      </c>
      <c r="E200" s="8">
        <v>0.12963000000002012</v>
      </c>
      <c r="F200" s="7">
        <v>15.438157957263876</v>
      </c>
      <c r="G200" s="5">
        <f>$A$200</f>
        <v>41648.25</v>
      </c>
    </row>
    <row r="201" spans="1:7">
      <c r="A201" s="6">
        <v>41648.291666666664</v>
      </c>
      <c r="B201" s="7">
        <v>180.9</v>
      </c>
      <c r="C201" s="20">
        <v>12356.489135</v>
      </c>
      <c r="D201" s="8">
        <v>795.25363000000004</v>
      </c>
      <c r="E201" s="8">
        <v>0.11096999999995205</v>
      </c>
      <c r="F201" s="7">
        <v>15.537796583210817</v>
      </c>
      <c r="G201" s="5">
        <f>$A$201</f>
        <v>41648.291666666664</v>
      </c>
    </row>
    <row r="202" spans="1:7">
      <c r="A202" s="6">
        <v>41648.333333333336</v>
      </c>
      <c r="B202" s="7">
        <v>181</v>
      </c>
      <c r="C202" s="20">
        <v>12436.017314000001</v>
      </c>
      <c r="D202" s="8">
        <v>795.26889700000004</v>
      </c>
      <c r="E202" s="8">
        <v>9.5702999999957683E-2</v>
      </c>
      <c r="F202" s="7">
        <v>15.637499920985844</v>
      </c>
      <c r="G202" s="5">
        <f>$A$202</f>
        <v>41648.333333333336</v>
      </c>
    </row>
    <row r="203" spans="1:7">
      <c r="A203" s="6">
        <v>41648.375</v>
      </c>
      <c r="B203" s="7">
        <v>181.1</v>
      </c>
      <c r="C203" s="20">
        <v>12515.546025</v>
      </c>
      <c r="D203" s="8">
        <v>795.28179699999998</v>
      </c>
      <c r="E203" s="8">
        <v>8.2803000000012617E-2</v>
      </c>
      <c r="F203" s="7">
        <v>15.737246938395598</v>
      </c>
      <c r="G203" s="5">
        <f>$A$203</f>
        <v>41648.375</v>
      </c>
    </row>
    <row r="204" spans="1:7">
      <c r="A204" s="6">
        <v>41648.416666666664</v>
      </c>
      <c r="B204" s="7">
        <v>181.2</v>
      </c>
      <c r="C204" s="20">
        <v>12595.076127</v>
      </c>
      <c r="D204" s="8">
        <v>795.292597</v>
      </c>
      <c r="E204" s="8">
        <v>7.2002999999995154E-2</v>
      </c>
      <c r="F204" s="7">
        <v>15.837034287143</v>
      </c>
      <c r="G204" s="5">
        <f>$A$204</f>
        <v>41648.416666666664</v>
      </c>
    </row>
    <row r="205" spans="1:7">
      <c r="A205" s="6">
        <v>41648.458333333336</v>
      </c>
      <c r="B205" s="7">
        <v>181.3</v>
      </c>
      <c r="C205" s="20">
        <v>12674.607524999999</v>
      </c>
      <c r="D205" s="8">
        <v>795.30219199999999</v>
      </c>
      <c r="E205" s="8">
        <v>6.2408000000004904E-2</v>
      </c>
      <c r="F205" s="7">
        <v>15.936844701919291</v>
      </c>
      <c r="G205" s="5">
        <f>$A$205</f>
        <v>41648.458333333336</v>
      </c>
    </row>
    <row r="206" spans="1:7">
      <c r="A206" s="6">
        <v>41648.5</v>
      </c>
      <c r="B206" s="7">
        <v>181.4</v>
      </c>
      <c r="C206" s="20">
        <v>12754.139207</v>
      </c>
      <c r="D206" s="8">
        <v>795.31098899999995</v>
      </c>
      <c r="E206" s="8">
        <v>5.3611000000046261E-2</v>
      </c>
      <c r="F206" s="7">
        <v>16.036669156346839</v>
      </c>
      <c r="G206" s="5">
        <f>$A$206</f>
        <v>41648.5</v>
      </c>
    </row>
    <row r="207" spans="1:7">
      <c r="A207" s="6">
        <v>41648.541666666664</v>
      </c>
      <c r="B207" s="7">
        <v>181.5</v>
      </c>
      <c r="C207" s="20">
        <v>12833.671232000001</v>
      </c>
      <c r="D207" s="8">
        <v>795.31772100000001</v>
      </c>
      <c r="E207" s="8">
        <v>4.6878999999989901E-2</v>
      </c>
      <c r="F207" s="7">
        <v>16.136533731278448</v>
      </c>
      <c r="G207" s="5">
        <f>$A$207</f>
        <v>41648.541666666664</v>
      </c>
    </row>
    <row r="208" spans="1:7">
      <c r="A208" s="6">
        <v>41648.583333333336</v>
      </c>
      <c r="B208" s="7">
        <v>181.6</v>
      </c>
      <c r="C208" s="20">
        <v>12913.203957</v>
      </c>
      <c r="D208" s="8">
        <v>795.32426999999996</v>
      </c>
      <c r="E208" s="8">
        <v>4.0330000000039945E-2</v>
      </c>
      <c r="F208" s="7">
        <v>16.23640123166366</v>
      </c>
      <c r="G208" s="5">
        <f>$A$208</f>
        <v>41648.583333333336</v>
      </c>
    </row>
    <row r="209" spans="1:7">
      <c r="A209" s="6">
        <v>41648.625</v>
      </c>
      <c r="B209" s="7">
        <v>181.7</v>
      </c>
      <c r="C209" s="20">
        <v>12992.737381000001</v>
      </c>
      <c r="D209" s="8">
        <v>795.33018800000002</v>
      </c>
      <c r="E209" s="8">
        <v>3.4411999999974796E-2</v>
      </c>
      <c r="F209" s="7">
        <v>16.336280927136141</v>
      </c>
      <c r="G209" s="5">
        <f>$A$209</f>
        <v>41648.625</v>
      </c>
    </row>
    <row r="210" spans="1:7">
      <c r="A210" s="6">
        <v>41648.666666666664</v>
      </c>
      <c r="B210" s="7">
        <v>181.8</v>
      </c>
      <c r="C210" s="20">
        <v>13072.271183000001</v>
      </c>
      <c r="D210" s="8">
        <v>795.33538799999997</v>
      </c>
      <c r="E210" s="8">
        <v>2.9212000000029548E-2</v>
      </c>
      <c r="F210" s="7">
        <v>16.436174449463831</v>
      </c>
      <c r="G210" s="5">
        <f>$A$210</f>
        <v>41648.666666666664</v>
      </c>
    </row>
    <row r="211" spans="1:7">
      <c r="A211" s="6">
        <v>41648.708333333336</v>
      </c>
      <c r="B211" s="7">
        <v>181.9</v>
      </c>
      <c r="C211" s="20">
        <v>13151.806006999999</v>
      </c>
      <c r="D211" s="8">
        <v>795.34056499999997</v>
      </c>
      <c r="E211" s="8">
        <v>2.403500000002623E-2</v>
      </c>
      <c r="F211" s="7">
        <v>16.536068428749136</v>
      </c>
      <c r="G211" s="5">
        <f>$A$211</f>
        <v>41648.708333333336</v>
      </c>
    </row>
    <row r="212" spans="1:7">
      <c r="A212" s="6">
        <v>41648.75</v>
      </c>
      <c r="B212" s="7">
        <v>182</v>
      </c>
      <c r="C212" s="20">
        <v>13231.340918</v>
      </c>
      <c r="D212" s="8">
        <v>795.34524499999998</v>
      </c>
      <c r="E212" s="8">
        <v>1.9355000000018663E-2</v>
      </c>
      <c r="F212" s="7">
        <v>16.635971612554243</v>
      </c>
      <c r="G212" s="5">
        <f>$A$212</f>
        <v>41648.75</v>
      </c>
    </row>
    <row r="213" spans="1:7">
      <c r="A213" s="6">
        <v>41648.791666666664</v>
      </c>
      <c r="B213" s="7">
        <v>182.1</v>
      </c>
      <c r="C213" s="20">
        <v>13310.876136000001</v>
      </c>
      <c r="D213" s="8">
        <v>795.34986000000004</v>
      </c>
      <c r="E213" s="8">
        <v>1.4739999999960673E-2</v>
      </c>
      <c r="F213" s="7">
        <v>16.735875374391842</v>
      </c>
      <c r="G213" s="5">
        <f>$A$213</f>
        <v>41648.791666666664</v>
      </c>
    </row>
    <row r="214" spans="1:7">
      <c r="A214" s="6">
        <v>41648.833333333336</v>
      </c>
      <c r="B214" s="7">
        <v>182.2</v>
      </c>
      <c r="C214" s="20">
        <v>13390.411757</v>
      </c>
      <c r="D214" s="8">
        <v>795.35371499999997</v>
      </c>
      <c r="E214" s="8">
        <v>1.0885000000030232E-2</v>
      </c>
      <c r="F214" s="7">
        <v>16.835794570972741</v>
      </c>
      <c r="G214" s="5">
        <f>$A$214</f>
        <v>41648.833333333336</v>
      </c>
    </row>
    <row r="215" spans="1:7">
      <c r="A215" s="6">
        <v>41648.875</v>
      </c>
      <c r="B215" s="7">
        <v>182.3</v>
      </c>
      <c r="C215" s="20">
        <v>13469.947552</v>
      </c>
      <c r="D215" s="8">
        <v>795.35647700000004</v>
      </c>
      <c r="E215" s="8">
        <v>8.1229999999550273E-3</v>
      </c>
      <c r="F215" s="7">
        <v>16.93573629123787</v>
      </c>
      <c r="G215" s="5">
        <f>$A$215</f>
        <v>41648.875</v>
      </c>
    </row>
    <row r="216" spans="1:7">
      <c r="A216" s="6">
        <v>41648.916666666664</v>
      </c>
      <c r="B216" s="7">
        <v>182.4</v>
      </c>
      <c r="C216" s="20">
        <v>13549.483429</v>
      </c>
      <c r="D216" s="8">
        <v>795.35852999999997</v>
      </c>
      <c r="E216" s="8">
        <v>6.0700000000224463E-3</v>
      </c>
      <c r="F216" s="7">
        <v>17.035692606452589</v>
      </c>
      <c r="G216" s="5">
        <f>$A$216</f>
        <v>41648.916666666664</v>
      </c>
    </row>
    <row r="217" spans="1:7">
      <c r="A217" s="6">
        <v>41648.958333333336</v>
      </c>
      <c r="B217" s="7">
        <v>182.5</v>
      </c>
      <c r="C217" s="20">
        <v>13629.019627</v>
      </c>
      <c r="D217" s="8">
        <v>795.36015999999995</v>
      </c>
      <c r="E217" s="8">
        <v>4.4400000000450746E-3</v>
      </c>
      <c r="F217" s="7">
        <v>17.135657922569319</v>
      </c>
      <c r="G217" s="5">
        <f>$A$217</f>
        <v>41648.958333333336</v>
      </c>
    </row>
    <row r="218" spans="1:7">
      <c r="A218" s="6">
        <v>41649</v>
      </c>
      <c r="B218" s="7">
        <v>182.6</v>
      </c>
      <c r="C218" s="20">
        <v>13708.555875</v>
      </c>
      <c r="D218" s="8">
        <v>795.36133700000005</v>
      </c>
      <c r="E218" s="8">
        <v>3.2629999999471693E-3</v>
      </c>
      <c r="F218" s="7">
        <v>17.2356327084076</v>
      </c>
      <c r="G218" s="5">
        <f>$A$218</f>
        <v>41649</v>
      </c>
    </row>
    <row r="219" spans="1:7">
      <c r="A219" s="6">
        <v>41649.041666666664</v>
      </c>
      <c r="B219" s="7">
        <v>182.7</v>
      </c>
      <c r="C219" s="20">
        <v>13788.09232</v>
      </c>
      <c r="D219" s="8">
        <v>795.36220900000001</v>
      </c>
      <c r="E219" s="8">
        <v>2.3909999999887077E-3</v>
      </c>
      <c r="F219" s="7">
        <v>17.335614093779505</v>
      </c>
      <c r="G219" s="5">
        <f>$A$219</f>
        <v>41649.041666666664</v>
      </c>
    </row>
    <row r="220" spans="1:7">
      <c r="A220" s="6">
        <v>41649.083333333336</v>
      </c>
      <c r="B220" s="7">
        <v>182.8</v>
      </c>
      <c r="C220" s="20">
        <v>13867.629167999999</v>
      </c>
      <c r="D220" s="8">
        <v>795.36295800000005</v>
      </c>
      <c r="E220" s="8">
        <v>1.6419999999470747E-3</v>
      </c>
      <c r="F220" s="7">
        <v>17.435598462959849</v>
      </c>
      <c r="G220" s="5">
        <f>$A$220</f>
        <v>41649.083333333336</v>
      </c>
    </row>
    <row r="221" spans="1:7">
      <c r="A221" s="6">
        <v>41649.125</v>
      </c>
      <c r="B221" s="7">
        <v>182.9</v>
      </c>
      <c r="C221" s="20">
        <v>13947.165580999999</v>
      </c>
      <c r="D221" s="8">
        <v>795.36378999999999</v>
      </c>
      <c r="E221" s="8">
        <v>8.1000000000130967E-4</v>
      </c>
      <c r="F221" s="7">
        <v>17.535580266987008</v>
      </c>
      <c r="G221" s="5">
        <f>$A$221</f>
        <v>41649.125</v>
      </c>
    </row>
    <row r="222" spans="1:7">
      <c r="A222" s="6">
        <v>41649.166666666664</v>
      </c>
      <c r="B222" s="7">
        <v>183</v>
      </c>
      <c r="C222" s="20">
        <v>14026.70204</v>
      </c>
      <c r="D222" s="8">
        <v>795.36461199999997</v>
      </c>
      <c r="E222" s="8">
        <v>-1.1999999969702912E-5</v>
      </c>
      <c r="F222" s="7">
        <v>17.635562141404399</v>
      </c>
      <c r="G222" s="5">
        <f>$A$222</f>
        <v>41649.166666666664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3"/>
  <sheetViews>
    <sheetView workbookViewId="0"/>
  </sheetViews>
  <sheetFormatPr defaultRowHeight="15"/>
  <cols>
    <col min="1" max="1" width="12.7109375" style="6" customWidth="1"/>
    <col min="2" max="2" width="12.7109375" style="7" customWidth="1"/>
    <col min="3" max="5" width="12.7109375" style="8" customWidth="1"/>
    <col min="6" max="6" width="16.7109375" customWidth="1"/>
  </cols>
  <sheetData>
    <row r="1" spans="1:7">
      <c r="A1" s="9"/>
      <c r="B1" s="10"/>
      <c r="C1" s="35" t="s">
        <v>28</v>
      </c>
      <c r="D1" s="35"/>
      <c r="E1" s="35"/>
      <c r="F1" s="11"/>
      <c r="G1" s="11"/>
    </row>
    <row r="2" spans="1:7" ht="60">
      <c r="A2" s="12" t="s">
        <v>23</v>
      </c>
      <c r="B2" s="13" t="s">
        <v>24</v>
      </c>
      <c r="C2" s="16" t="s">
        <v>25</v>
      </c>
      <c r="D2" s="16" t="s">
        <v>26</v>
      </c>
      <c r="E2" s="17" t="s">
        <v>27</v>
      </c>
      <c r="F2" s="19" t="s">
        <v>33</v>
      </c>
      <c r="G2" s="15"/>
    </row>
    <row r="3" spans="1:7">
      <c r="A3" s="6">
        <v>41640</v>
      </c>
      <c r="B3" s="7">
        <v>161</v>
      </c>
      <c r="C3" s="18">
        <v>0</v>
      </c>
      <c r="D3" s="18">
        <v>0</v>
      </c>
      <c r="E3" s="18">
        <v>0</v>
      </c>
      <c r="F3" s="5">
        <f>$A$3</f>
        <v>41640</v>
      </c>
    </row>
    <row r="4" spans="1:7">
      <c r="A4" s="6">
        <v>41640.041666666664</v>
      </c>
      <c r="B4" s="7">
        <v>161.1</v>
      </c>
      <c r="C4" s="18">
        <v>0</v>
      </c>
      <c r="D4" s="18">
        <v>0</v>
      </c>
      <c r="E4" s="18">
        <v>0</v>
      </c>
      <c r="F4" s="5">
        <f>$A$4</f>
        <v>41640.041666666664</v>
      </c>
    </row>
    <row r="5" spans="1:7">
      <c r="A5" s="6">
        <v>41640.083333333336</v>
      </c>
      <c r="B5" s="7">
        <v>161.19999999999999</v>
      </c>
      <c r="C5" s="18">
        <v>0</v>
      </c>
      <c r="D5" s="18">
        <v>0</v>
      </c>
      <c r="E5" s="18">
        <v>0</v>
      </c>
      <c r="F5" s="5">
        <f>$A$5</f>
        <v>41640.083333333336</v>
      </c>
    </row>
    <row r="6" spans="1:7">
      <c r="A6" s="6">
        <v>41640.125</v>
      </c>
      <c r="B6" s="7">
        <v>161.30000000000001</v>
      </c>
      <c r="C6" s="18">
        <v>0</v>
      </c>
      <c r="D6" s="18">
        <v>0</v>
      </c>
      <c r="E6" s="18">
        <v>0</v>
      </c>
      <c r="F6" s="5">
        <f>$A$6</f>
        <v>41640.125</v>
      </c>
    </row>
    <row r="7" spans="1:7">
      <c r="A7" s="6">
        <v>41640.166666666664</v>
      </c>
      <c r="B7" s="7">
        <v>161.4</v>
      </c>
      <c r="C7" s="18">
        <v>0</v>
      </c>
      <c r="D7" s="18">
        <v>0</v>
      </c>
      <c r="E7" s="18">
        <v>0</v>
      </c>
      <c r="F7" s="5">
        <f>$A$7</f>
        <v>41640.166666666664</v>
      </c>
    </row>
    <row r="8" spans="1:7">
      <c r="A8" s="6">
        <v>41640.208333333336</v>
      </c>
      <c r="B8" s="7">
        <v>161.5</v>
      </c>
      <c r="C8" s="18">
        <v>0</v>
      </c>
      <c r="D8" s="18">
        <v>0</v>
      </c>
      <c r="E8" s="18">
        <v>0</v>
      </c>
      <c r="F8" s="5">
        <f>$A$8</f>
        <v>41640.208333333336</v>
      </c>
    </row>
    <row r="9" spans="1:7">
      <c r="A9" s="6">
        <v>41640.25</v>
      </c>
      <c r="B9" s="7">
        <v>161.6</v>
      </c>
      <c r="C9" s="18">
        <v>0</v>
      </c>
      <c r="D9" s="18">
        <v>0</v>
      </c>
      <c r="E9" s="18">
        <v>0</v>
      </c>
      <c r="F9" s="5">
        <f>$A$9</f>
        <v>41640.25</v>
      </c>
    </row>
    <row r="10" spans="1:7">
      <c r="A10" s="6">
        <v>41640.291666666664</v>
      </c>
      <c r="B10" s="7">
        <v>161.69999999999999</v>
      </c>
      <c r="C10" s="18">
        <v>0</v>
      </c>
      <c r="D10" s="18">
        <v>0</v>
      </c>
      <c r="E10" s="18">
        <v>0</v>
      </c>
      <c r="F10" s="5">
        <f>$A$10</f>
        <v>41640.291666666664</v>
      </c>
    </row>
    <row r="11" spans="1:7">
      <c r="A11" s="6">
        <v>41640.333333333336</v>
      </c>
      <c r="B11" s="7">
        <v>161.80000000000001</v>
      </c>
      <c r="C11" s="18">
        <v>0</v>
      </c>
      <c r="D11" s="18">
        <v>0</v>
      </c>
      <c r="E11" s="18">
        <v>0</v>
      </c>
      <c r="F11" s="5">
        <f>$A$11</f>
        <v>41640.333333333336</v>
      </c>
    </row>
    <row r="12" spans="1:7">
      <c r="A12" s="6">
        <v>41640.375</v>
      </c>
      <c r="B12" s="7">
        <v>161.9</v>
      </c>
      <c r="C12" s="18">
        <v>0</v>
      </c>
      <c r="D12" s="18">
        <v>0</v>
      </c>
      <c r="E12" s="18">
        <v>0</v>
      </c>
      <c r="F12" s="5">
        <f>$A$12</f>
        <v>41640.375</v>
      </c>
    </row>
    <row r="13" spans="1:7">
      <c r="A13" s="6">
        <v>41640.416666666664</v>
      </c>
      <c r="B13" s="7">
        <v>162</v>
      </c>
      <c r="C13" s="18">
        <v>0</v>
      </c>
      <c r="D13" s="18">
        <v>0</v>
      </c>
      <c r="E13" s="18">
        <v>0</v>
      </c>
      <c r="F13" s="5">
        <f>$A$13</f>
        <v>41640.416666666664</v>
      </c>
    </row>
    <row r="14" spans="1:7">
      <c r="A14" s="6">
        <v>41640.458333333336</v>
      </c>
      <c r="B14" s="7">
        <v>162.1</v>
      </c>
      <c r="C14" s="18">
        <v>0</v>
      </c>
      <c r="D14" s="18">
        <v>0</v>
      </c>
      <c r="E14" s="18">
        <v>0</v>
      </c>
      <c r="F14" s="5">
        <f>$A$14</f>
        <v>41640.458333333336</v>
      </c>
    </row>
    <row r="15" spans="1:7">
      <c r="A15" s="6">
        <v>41640.5</v>
      </c>
      <c r="B15" s="7">
        <v>162.19999999999999</v>
      </c>
      <c r="C15" s="18">
        <v>0</v>
      </c>
      <c r="D15" s="18">
        <v>0</v>
      </c>
      <c r="E15" s="18">
        <v>0</v>
      </c>
      <c r="F15" s="5">
        <f>$A$15</f>
        <v>41640.5</v>
      </c>
    </row>
    <row r="16" spans="1:7">
      <c r="A16" s="6">
        <v>41640.541666666664</v>
      </c>
      <c r="B16" s="7">
        <v>162.30000000000001</v>
      </c>
      <c r="C16" s="18">
        <v>0</v>
      </c>
      <c r="D16" s="18">
        <v>0</v>
      </c>
      <c r="E16" s="18">
        <v>0</v>
      </c>
      <c r="F16" s="5">
        <f>$A$16</f>
        <v>41640.541666666664</v>
      </c>
    </row>
    <row r="17" spans="1:6">
      <c r="A17" s="6">
        <v>41640.583333333336</v>
      </c>
      <c r="B17" s="7">
        <v>162.4</v>
      </c>
      <c r="C17" s="18">
        <v>0</v>
      </c>
      <c r="D17" s="18">
        <v>0</v>
      </c>
      <c r="E17" s="18">
        <v>0</v>
      </c>
      <c r="F17" s="5">
        <f>$A$17</f>
        <v>41640.583333333336</v>
      </c>
    </row>
    <row r="18" spans="1:6">
      <c r="A18" s="6">
        <v>41640.625</v>
      </c>
      <c r="B18" s="7">
        <v>162.5</v>
      </c>
      <c r="C18" s="18">
        <v>0</v>
      </c>
      <c r="D18" s="18">
        <v>0</v>
      </c>
      <c r="E18" s="18">
        <v>0</v>
      </c>
      <c r="F18" s="5">
        <f>$A$18</f>
        <v>41640.625</v>
      </c>
    </row>
    <row r="19" spans="1:6">
      <c r="A19" s="6">
        <v>41640.666666666664</v>
      </c>
      <c r="B19" s="7">
        <v>162.6</v>
      </c>
      <c r="C19" s="18">
        <v>0</v>
      </c>
      <c r="D19" s="18">
        <v>0</v>
      </c>
      <c r="E19" s="18">
        <v>0</v>
      </c>
      <c r="F19" s="5">
        <f>$A$19</f>
        <v>41640.666666666664</v>
      </c>
    </row>
    <row r="20" spans="1:6">
      <c r="A20" s="6">
        <v>41640.708333333336</v>
      </c>
      <c r="B20" s="7">
        <v>162.69999999999999</v>
      </c>
      <c r="C20" s="18">
        <v>0</v>
      </c>
      <c r="D20" s="18">
        <v>0</v>
      </c>
      <c r="E20" s="18">
        <v>0</v>
      </c>
      <c r="F20" s="5">
        <f>$A$20</f>
        <v>41640.708333333336</v>
      </c>
    </row>
    <row r="21" spans="1:6">
      <c r="A21" s="6">
        <v>41640.75</v>
      </c>
      <c r="B21" s="7">
        <v>162.80000000000001</v>
      </c>
      <c r="C21" s="18">
        <v>0</v>
      </c>
      <c r="D21" s="18">
        <v>0</v>
      </c>
      <c r="E21" s="18">
        <v>0</v>
      </c>
      <c r="F21" s="5">
        <f>$A$21</f>
        <v>41640.75</v>
      </c>
    </row>
    <row r="22" spans="1:6">
      <c r="A22" s="6">
        <v>41640.791666666664</v>
      </c>
      <c r="B22" s="7">
        <v>162.9</v>
      </c>
      <c r="C22" s="18">
        <v>0</v>
      </c>
      <c r="D22" s="18">
        <v>0</v>
      </c>
      <c r="E22" s="18">
        <v>0</v>
      </c>
      <c r="F22" s="5">
        <f>$A$22</f>
        <v>41640.791666666664</v>
      </c>
    </row>
    <row r="23" spans="1:6">
      <c r="A23" s="6">
        <v>41640.833333333336</v>
      </c>
      <c r="B23" s="7">
        <v>163</v>
      </c>
      <c r="C23" s="18">
        <v>0</v>
      </c>
      <c r="D23" s="18">
        <v>0</v>
      </c>
      <c r="E23" s="18">
        <v>0</v>
      </c>
      <c r="F23" s="5">
        <f>$A$23</f>
        <v>41640.833333333336</v>
      </c>
    </row>
    <row r="24" spans="1:6">
      <c r="A24" s="6">
        <v>41640.875</v>
      </c>
      <c r="B24" s="7">
        <v>163.1</v>
      </c>
      <c r="C24" s="18">
        <v>0</v>
      </c>
      <c r="D24" s="18">
        <v>0</v>
      </c>
      <c r="E24" s="18">
        <v>0</v>
      </c>
      <c r="F24" s="5">
        <f>$A$24</f>
        <v>41640.875</v>
      </c>
    </row>
    <row r="25" spans="1:6">
      <c r="A25" s="6">
        <v>41640.916666666664</v>
      </c>
      <c r="B25" s="7">
        <v>163.19999999999999</v>
      </c>
      <c r="C25" s="18">
        <v>0</v>
      </c>
      <c r="D25" s="18">
        <v>0</v>
      </c>
      <c r="E25" s="18">
        <v>0</v>
      </c>
      <c r="F25" s="5">
        <f>$A$25</f>
        <v>41640.916666666664</v>
      </c>
    </row>
    <row r="26" spans="1:6">
      <c r="A26" s="6">
        <v>41640.958333333336</v>
      </c>
      <c r="B26" s="7">
        <v>163.30000000000001</v>
      </c>
      <c r="C26" s="18">
        <v>0</v>
      </c>
      <c r="D26" s="18">
        <v>0</v>
      </c>
      <c r="E26" s="18">
        <v>0</v>
      </c>
      <c r="F26" s="5">
        <f>$A$26</f>
        <v>41640.958333333336</v>
      </c>
    </row>
    <row r="27" spans="1:6">
      <c r="A27" s="6">
        <v>41641</v>
      </c>
      <c r="B27" s="7">
        <v>163.4</v>
      </c>
      <c r="C27" s="18">
        <v>0</v>
      </c>
      <c r="D27" s="18">
        <v>0</v>
      </c>
      <c r="E27" s="18">
        <v>0</v>
      </c>
      <c r="F27" s="5">
        <f>$A$27</f>
        <v>41641</v>
      </c>
    </row>
    <row r="28" spans="1:6">
      <c r="A28" s="6">
        <v>41641.041666666664</v>
      </c>
      <c r="B28" s="7">
        <v>163.5</v>
      </c>
      <c r="C28" s="18">
        <v>0</v>
      </c>
      <c r="D28" s="18">
        <v>0</v>
      </c>
      <c r="E28" s="18">
        <v>0</v>
      </c>
      <c r="F28" s="5">
        <f>$A$28</f>
        <v>41641.041666666664</v>
      </c>
    </row>
    <row r="29" spans="1:6">
      <c r="A29" s="6">
        <v>41641.083333333336</v>
      </c>
      <c r="B29" s="7">
        <v>163.6</v>
      </c>
      <c r="C29" s="18">
        <v>0</v>
      </c>
      <c r="D29" s="18">
        <v>0</v>
      </c>
      <c r="E29" s="18">
        <v>0</v>
      </c>
      <c r="F29" s="5">
        <f>$A$29</f>
        <v>41641.083333333336</v>
      </c>
    </row>
    <row r="30" spans="1:6">
      <c r="A30" s="6">
        <v>41641.125</v>
      </c>
      <c r="B30" s="7">
        <v>163.69999999999999</v>
      </c>
      <c r="C30" s="18">
        <v>0</v>
      </c>
      <c r="D30" s="18">
        <v>0</v>
      </c>
      <c r="E30" s="18">
        <v>0</v>
      </c>
      <c r="F30" s="5">
        <f>$A$30</f>
        <v>41641.125</v>
      </c>
    </row>
    <row r="31" spans="1:6">
      <c r="A31" s="6">
        <v>41641.166666666664</v>
      </c>
      <c r="B31" s="7">
        <v>163.80000000000001</v>
      </c>
      <c r="C31" s="18">
        <v>0</v>
      </c>
      <c r="D31" s="18">
        <v>0</v>
      </c>
      <c r="E31" s="18">
        <v>0</v>
      </c>
      <c r="F31" s="5">
        <f>$A$31</f>
        <v>41641.166666666664</v>
      </c>
    </row>
    <row r="32" spans="1:6">
      <c r="A32" s="6">
        <v>41641.208333333336</v>
      </c>
      <c r="B32" s="7">
        <v>163.9</v>
      </c>
      <c r="C32" s="18">
        <v>0</v>
      </c>
      <c r="D32" s="18">
        <v>0</v>
      </c>
      <c r="E32" s="18">
        <v>0</v>
      </c>
      <c r="F32" s="5">
        <f>$A$32</f>
        <v>41641.208333333336</v>
      </c>
    </row>
    <row r="33" spans="1:6">
      <c r="A33" s="6">
        <v>41641.25</v>
      </c>
      <c r="B33" s="7">
        <v>164</v>
      </c>
      <c r="C33" s="18">
        <v>0</v>
      </c>
      <c r="D33" s="18">
        <v>0</v>
      </c>
      <c r="E33" s="18">
        <v>0</v>
      </c>
      <c r="F33" s="5">
        <f>$A$33</f>
        <v>41641.25</v>
      </c>
    </row>
    <row r="34" spans="1:6">
      <c r="A34" s="6">
        <v>41641.291666666664</v>
      </c>
      <c r="B34" s="7">
        <v>164.1</v>
      </c>
      <c r="C34" s="18">
        <v>0</v>
      </c>
      <c r="D34" s="18">
        <v>0</v>
      </c>
      <c r="E34" s="18">
        <v>0</v>
      </c>
      <c r="F34" s="5">
        <f>$A$34</f>
        <v>41641.291666666664</v>
      </c>
    </row>
    <row r="35" spans="1:6">
      <c r="A35" s="6">
        <v>41641.333333333336</v>
      </c>
      <c r="B35" s="7">
        <v>164.2</v>
      </c>
      <c r="C35" s="18">
        <v>0</v>
      </c>
      <c r="D35" s="18">
        <v>0</v>
      </c>
      <c r="E35" s="18">
        <v>0</v>
      </c>
      <c r="F35" s="5">
        <f>$A$35</f>
        <v>41641.333333333336</v>
      </c>
    </row>
    <row r="36" spans="1:6">
      <c r="A36" s="6">
        <v>41641.375</v>
      </c>
      <c r="B36" s="7">
        <v>164.3</v>
      </c>
      <c r="C36" s="18">
        <v>0</v>
      </c>
      <c r="D36" s="18">
        <v>0</v>
      </c>
      <c r="E36" s="18">
        <v>0</v>
      </c>
      <c r="F36" s="5">
        <f>$A$36</f>
        <v>41641.375</v>
      </c>
    </row>
    <row r="37" spans="1:6">
      <c r="A37" s="6">
        <v>41641.416666666664</v>
      </c>
      <c r="B37" s="7">
        <v>164.4</v>
      </c>
      <c r="C37" s="18">
        <v>0</v>
      </c>
      <c r="D37" s="18">
        <v>0</v>
      </c>
      <c r="E37" s="18">
        <v>0</v>
      </c>
      <c r="F37" s="5">
        <f>$A$37</f>
        <v>41641.416666666664</v>
      </c>
    </row>
    <row r="38" spans="1:6">
      <c r="A38" s="6">
        <v>41641.458333333336</v>
      </c>
      <c r="B38" s="7">
        <v>164.5</v>
      </c>
      <c r="C38" s="18">
        <v>0</v>
      </c>
      <c r="D38" s="18">
        <v>0</v>
      </c>
      <c r="E38" s="18">
        <v>0</v>
      </c>
      <c r="F38" s="5">
        <f>$A$38</f>
        <v>41641.458333333336</v>
      </c>
    </row>
    <row r="39" spans="1:6">
      <c r="A39" s="6">
        <v>41641.5</v>
      </c>
      <c r="B39" s="7">
        <v>164.6</v>
      </c>
      <c r="C39" s="18">
        <v>0</v>
      </c>
      <c r="D39" s="18">
        <v>0</v>
      </c>
      <c r="E39" s="18">
        <v>0</v>
      </c>
      <c r="F39" s="5">
        <f>$A$39</f>
        <v>41641.5</v>
      </c>
    </row>
    <row r="40" spans="1:6">
      <c r="A40" s="6">
        <v>41641.541666666664</v>
      </c>
      <c r="B40" s="7">
        <v>164.7</v>
      </c>
      <c r="C40" s="18">
        <v>0</v>
      </c>
      <c r="D40" s="18">
        <v>0</v>
      </c>
      <c r="E40" s="18">
        <v>0</v>
      </c>
      <c r="F40" s="5">
        <f>$A$40</f>
        <v>41641.541666666664</v>
      </c>
    </row>
    <row r="41" spans="1:6">
      <c r="A41" s="6">
        <v>41641.583333333336</v>
      </c>
      <c r="B41" s="7">
        <v>164.8</v>
      </c>
      <c r="C41" s="18">
        <v>0</v>
      </c>
      <c r="D41" s="18">
        <v>0</v>
      </c>
      <c r="E41" s="18">
        <v>0</v>
      </c>
      <c r="F41" s="5">
        <f>$A$41</f>
        <v>41641.583333333336</v>
      </c>
    </row>
    <row r="42" spans="1:6">
      <c r="A42" s="6">
        <v>41641.625</v>
      </c>
      <c r="B42" s="7">
        <v>164.9</v>
      </c>
      <c r="C42" s="18">
        <v>0</v>
      </c>
      <c r="D42" s="18">
        <v>0</v>
      </c>
      <c r="E42" s="18">
        <v>0</v>
      </c>
      <c r="F42" s="5">
        <f>$A$42</f>
        <v>41641.625</v>
      </c>
    </row>
    <row r="43" spans="1:6">
      <c r="A43" s="6">
        <v>41641.666666666664</v>
      </c>
      <c r="B43" s="7">
        <v>165</v>
      </c>
      <c r="C43" s="18">
        <v>0</v>
      </c>
      <c r="D43" s="18">
        <v>0</v>
      </c>
      <c r="E43" s="18">
        <v>0</v>
      </c>
      <c r="F43" s="5">
        <f>$A$43</f>
        <v>41641.666666666664</v>
      </c>
    </row>
    <row r="44" spans="1:6">
      <c r="A44" s="6">
        <v>41641.708333333336</v>
      </c>
      <c r="B44" s="7">
        <v>165.1</v>
      </c>
      <c r="C44" s="18">
        <v>0</v>
      </c>
      <c r="D44" s="18">
        <v>0</v>
      </c>
      <c r="E44" s="18">
        <v>0</v>
      </c>
      <c r="F44" s="5">
        <f>$A$44</f>
        <v>41641.708333333336</v>
      </c>
    </row>
    <row r="45" spans="1:6">
      <c r="A45" s="6">
        <v>41641.75</v>
      </c>
      <c r="B45" s="7">
        <v>165.2</v>
      </c>
      <c r="C45" s="18">
        <v>0</v>
      </c>
      <c r="D45" s="18">
        <v>0</v>
      </c>
      <c r="E45" s="18">
        <v>0</v>
      </c>
      <c r="F45" s="5">
        <f>$A$45</f>
        <v>41641.75</v>
      </c>
    </row>
    <row r="46" spans="1:6">
      <c r="A46" s="6">
        <v>41641.791666666664</v>
      </c>
      <c r="B46" s="7">
        <v>165.3</v>
      </c>
      <c r="C46" s="18">
        <v>0</v>
      </c>
      <c r="D46" s="18">
        <v>0</v>
      </c>
      <c r="E46" s="18">
        <v>0</v>
      </c>
      <c r="F46" s="5">
        <f>$A$46</f>
        <v>41641.791666666664</v>
      </c>
    </row>
    <row r="47" spans="1:6">
      <c r="A47" s="6">
        <v>41641.833333333336</v>
      </c>
      <c r="B47" s="7">
        <v>165.4</v>
      </c>
      <c r="C47" s="18">
        <v>0</v>
      </c>
      <c r="D47" s="18">
        <v>0</v>
      </c>
      <c r="E47" s="18">
        <v>0</v>
      </c>
      <c r="F47" s="5">
        <f>$A$47</f>
        <v>41641.833333333336</v>
      </c>
    </row>
    <row r="48" spans="1:6">
      <c r="A48" s="6">
        <v>41641.875</v>
      </c>
      <c r="B48" s="7">
        <v>165.5</v>
      </c>
      <c r="C48" s="18">
        <v>0</v>
      </c>
      <c r="D48" s="18">
        <v>0</v>
      </c>
      <c r="E48" s="18">
        <v>0</v>
      </c>
      <c r="F48" s="5">
        <f>$A$48</f>
        <v>41641.875</v>
      </c>
    </row>
    <row r="49" spans="1:6">
      <c r="A49" s="6">
        <v>41641.916666666664</v>
      </c>
      <c r="B49" s="7">
        <v>165.6</v>
      </c>
      <c r="C49" s="18">
        <v>0</v>
      </c>
      <c r="D49" s="18">
        <v>0</v>
      </c>
      <c r="E49" s="18">
        <v>0</v>
      </c>
      <c r="F49" s="5">
        <f>$A$49</f>
        <v>41641.916666666664</v>
      </c>
    </row>
    <row r="50" spans="1:6">
      <c r="A50" s="6">
        <v>41641.958333333336</v>
      </c>
      <c r="B50" s="7">
        <v>165.7</v>
      </c>
      <c r="C50" s="18">
        <v>0</v>
      </c>
      <c r="D50" s="18">
        <v>0</v>
      </c>
      <c r="E50" s="18">
        <v>0</v>
      </c>
      <c r="F50" s="5">
        <f>$A$50</f>
        <v>41641.958333333336</v>
      </c>
    </row>
    <row r="51" spans="1:6">
      <c r="A51" s="6">
        <v>41642</v>
      </c>
      <c r="B51" s="7">
        <v>165.8</v>
      </c>
      <c r="C51" s="18">
        <v>0</v>
      </c>
      <c r="D51" s="18">
        <v>0</v>
      </c>
      <c r="E51" s="18">
        <v>0</v>
      </c>
      <c r="F51" s="5">
        <f>$A$51</f>
        <v>41642</v>
      </c>
    </row>
    <row r="52" spans="1:6">
      <c r="A52" s="6">
        <v>41642.041666666664</v>
      </c>
      <c r="B52" s="7">
        <v>165.9</v>
      </c>
      <c r="C52" s="18">
        <v>0</v>
      </c>
      <c r="D52" s="18">
        <v>0</v>
      </c>
      <c r="E52" s="18">
        <v>0</v>
      </c>
      <c r="F52" s="5">
        <f>$A$52</f>
        <v>41642.041666666664</v>
      </c>
    </row>
    <row r="53" spans="1:6">
      <c r="A53" s="6">
        <v>41642.083333333336</v>
      </c>
      <c r="B53" s="7">
        <v>166</v>
      </c>
      <c r="C53" s="18">
        <v>0</v>
      </c>
      <c r="D53" s="18">
        <v>0</v>
      </c>
      <c r="E53" s="18">
        <v>0</v>
      </c>
      <c r="F53" s="5">
        <f>$A$53</f>
        <v>41642.083333333336</v>
      </c>
    </row>
    <row r="54" spans="1:6">
      <c r="A54" s="6">
        <v>41642.125</v>
      </c>
      <c r="B54" s="7">
        <v>166.1</v>
      </c>
      <c r="C54" s="18">
        <v>0</v>
      </c>
      <c r="D54" s="18">
        <v>0</v>
      </c>
      <c r="E54" s="18">
        <v>0</v>
      </c>
      <c r="F54" s="5">
        <f>$A$54</f>
        <v>41642.125</v>
      </c>
    </row>
    <row r="55" spans="1:6">
      <c r="A55" s="6">
        <v>41642.166666666664</v>
      </c>
      <c r="B55" s="7">
        <v>166.2</v>
      </c>
      <c r="C55" s="18">
        <v>0</v>
      </c>
      <c r="D55" s="18">
        <v>0</v>
      </c>
      <c r="E55" s="18">
        <v>0</v>
      </c>
      <c r="F55" s="5">
        <f>$A$55</f>
        <v>41642.166666666664</v>
      </c>
    </row>
    <row r="56" spans="1:6">
      <c r="A56" s="6">
        <v>41642.208333333336</v>
      </c>
      <c r="B56" s="7">
        <v>166.3</v>
      </c>
      <c r="C56" s="18">
        <v>0</v>
      </c>
      <c r="D56" s="18">
        <v>0</v>
      </c>
      <c r="E56" s="18">
        <v>0</v>
      </c>
      <c r="F56" s="5">
        <f>$A$56</f>
        <v>41642.208333333336</v>
      </c>
    </row>
    <row r="57" spans="1:6">
      <c r="A57" s="6">
        <v>41642.25</v>
      </c>
      <c r="B57" s="7">
        <v>166.4</v>
      </c>
      <c r="C57" s="18">
        <v>0</v>
      </c>
      <c r="D57" s="18">
        <v>0</v>
      </c>
      <c r="E57" s="18">
        <v>0</v>
      </c>
      <c r="F57" s="5">
        <f>$A$57</f>
        <v>41642.25</v>
      </c>
    </row>
    <row r="58" spans="1:6">
      <c r="A58" s="6">
        <v>41642.291666666664</v>
      </c>
      <c r="B58" s="7">
        <v>166.5</v>
      </c>
      <c r="C58" s="18">
        <v>0</v>
      </c>
      <c r="D58" s="18">
        <v>0</v>
      </c>
      <c r="E58" s="18">
        <v>0</v>
      </c>
      <c r="F58" s="5">
        <f>$A$58</f>
        <v>41642.291666666664</v>
      </c>
    </row>
    <row r="59" spans="1:6">
      <c r="A59" s="6">
        <v>41642.333333333336</v>
      </c>
      <c r="B59" s="7">
        <v>166.6</v>
      </c>
      <c r="C59" s="18">
        <v>0</v>
      </c>
      <c r="D59" s="18">
        <v>0</v>
      </c>
      <c r="E59" s="18">
        <v>0</v>
      </c>
      <c r="F59" s="5">
        <f>$A$59</f>
        <v>41642.333333333336</v>
      </c>
    </row>
    <row r="60" spans="1:6">
      <c r="A60" s="6">
        <v>41642.375</v>
      </c>
      <c r="B60" s="7">
        <v>166.7</v>
      </c>
      <c r="C60" s="18">
        <v>0</v>
      </c>
      <c r="D60" s="18">
        <v>0</v>
      </c>
      <c r="E60" s="18">
        <v>0</v>
      </c>
      <c r="F60" s="5">
        <f>$A$60</f>
        <v>41642.375</v>
      </c>
    </row>
    <row r="61" spans="1:6">
      <c r="A61" s="6">
        <v>41642.416666666664</v>
      </c>
      <c r="B61" s="7">
        <v>166.8</v>
      </c>
      <c r="C61" s="18">
        <v>0</v>
      </c>
      <c r="D61" s="18">
        <v>0</v>
      </c>
      <c r="E61" s="18">
        <v>0</v>
      </c>
      <c r="F61" s="5">
        <f>$A$61</f>
        <v>41642.416666666664</v>
      </c>
    </row>
    <row r="62" spans="1:6">
      <c r="A62" s="6">
        <v>41642.458333333336</v>
      </c>
      <c r="B62" s="7">
        <v>166.9</v>
      </c>
      <c r="C62" s="18">
        <v>0</v>
      </c>
      <c r="D62" s="18">
        <v>0</v>
      </c>
      <c r="E62" s="18">
        <v>0</v>
      </c>
      <c r="F62" s="5">
        <f>$A$62</f>
        <v>41642.458333333336</v>
      </c>
    </row>
    <row r="63" spans="1:6">
      <c r="A63" s="6">
        <v>41642.5</v>
      </c>
      <c r="B63" s="7">
        <v>167</v>
      </c>
      <c r="C63" s="18">
        <v>0</v>
      </c>
      <c r="D63" s="18">
        <v>0</v>
      </c>
      <c r="E63" s="18">
        <v>0</v>
      </c>
      <c r="F63" s="5">
        <f>$A$63</f>
        <v>41642.5</v>
      </c>
    </row>
    <row r="64" spans="1:6">
      <c r="A64" s="6">
        <v>41642.541666666664</v>
      </c>
      <c r="B64" s="7">
        <v>167.1</v>
      </c>
      <c r="C64" s="18">
        <v>0</v>
      </c>
      <c r="D64" s="18">
        <v>0</v>
      </c>
      <c r="E64" s="18">
        <v>0</v>
      </c>
      <c r="F64" s="5">
        <f>$A$64</f>
        <v>41642.541666666664</v>
      </c>
    </row>
    <row r="65" spans="1:6">
      <c r="A65" s="6">
        <v>41642.583333333336</v>
      </c>
      <c r="B65" s="7">
        <v>167.2</v>
      </c>
      <c r="C65" s="18">
        <v>0</v>
      </c>
      <c r="D65" s="18">
        <v>0</v>
      </c>
      <c r="E65" s="18">
        <v>0</v>
      </c>
      <c r="F65" s="5">
        <f>$A$65</f>
        <v>41642.583333333336</v>
      </c>
    </row>
    <row r="66" spans="1:6">
      <c r="A66" s="6">
        <v>41642.625</v>
      </c>
      <c r="B66" s="7">
        <v>167.3</v>
      </c>
      <c r="C66" s="18">
        <v>0</v>
      </c>
      <c r="D66" s="18">
        <v>0</v>
      </c>
      <c r="E66" s="18">
        <v>0</v>
      </c>
      <c r="F66" s="5">
        <f>$A$66</f>
        <v>41642.625</v>
      </c>
    </row>
    <row r="67" spans="1:6">
      <c r="A67" s="6">
        <v>41642.666666666664</v>
      </c>
      <c r="B67" s="7">
        <v>167.4</v>
      </c>
      <c r="C67" s="18">
        <v>0</v>
      </c>
      <c r="D67" s="18">
        <v>0</v>
      </c>
      <c r="E67" s="18">
        <v>0</v>
      </c>
      <c r="F67" s="5">
        <f>$A$67</f>
        <v>41642.666666666664</v>
      </c>
    </row>
    <row r="68" spans="1:6">
      <c r="A68" s="6">
        <v>41642.708333333336</v>
      </c>
      <c r="B68" s="7">
        <v>167.5</v>
      </c>
      <c r="C68" s="18">
        <v>0</v>
      </c>
      <c r="D68" s="18">
        <v>0</v>
      </c>
      <c r="E68" s="18">
        <v>0</v>
      </c>
      <c r="F68" s="5">
        <f>$A$68</f>
        <v>41642.708333333336</v>
      </c>
    </row>
    <row r="69" spans="1:6">
      <c r="A69" s="6">
        <v>41642.75</v>
      </c>
      <c r="B69" s="7">
        <v>167.6</v>
      </c>
      <c r="C69" s="18">
        <v>0</v>
      </c>
      <c r="D69" s="18">
        <v>0</v>
      </c>
      <c r="E69" s="18">
        <v>0</v>
      </c>
      <c r="F69" s="5">
        <f>$A$69</f>
        <v>41642.75</v>
      </c>
    </row>
    <row r="70" spans="1:6">
      <c r="A70" s="6">
        <v>41642.791666666664</v>
      </c>
      <c r="B70" s="7">
        <v>167.7</v>
      </c>
      <c r="C70" s="18">
        <v>0</v>
      </c>
      <c r="D70" s="18">
        <v>0</v>
      </c>
      <c r="E70" s="18">
        <v>0</v>
      </c>
      <c r="F70" s="5">
        <f>$A$70</f>
        <v>41642.791666666664</v>
      </c>
    </row>
    <row r="71" spans="1:6">
      <c r="A71" s="6">
        <v>41642.833333333336</v>
      </c>
      <c r="B71" s="7">
        <v>167.8</v>
      </c>
      <c r="C71" s="18">
        <v>0</v>
      </c>
      <c r="D71" s="18">
        <v>0</v>
      </c>
      <c r="E71" s="18">
        <v>0</v>
      </c>
      <c r="F71" s="5">
        <f>$A$71</f>
        <v>41642.833333333336</v>
      </c>
    </row>
    <row r="72" spans="1:6">
      <c r="A72" s="6">
        <v>41642.875</v>
      </c>
      <c r="B72" s="7">
        <v>167.9</v>
      </c>
      <c r="C72" s="18">
        <v>0</v>
      </c>
      <c r="D72" s="18">
        <v>0</v>
      </c>
      <c r="E72" s="18">
        <v>0</v>
      </c>
      <c r="F72" s="5">
        <f>$A$72</f>
        <v>41642.875</v>
      </c>
    </row>
    <row r="73" spans="1:6">
      <c r="A73" s="6">
        <v>41642.916666666664</v>
      </c>
      <c r="B73" s="7">
        <v>168</v>
      </c>
      <c r="C73" s="18">
        <v>0</v>
      </c>
      <c r="D73" s="18">
        <v>0</v>
      </c>
      <c r="E73" s="18">
        <v>0</v>
      </c>
      <c r="F73" s="5">
        <f>$A$73</f>
        <v>41642.916666666664</v>
      </c>
    </row>
    <row r="74" spans="1:6">
      <c r="A74" s="6">
        <v>41642.958333333336</v>
      </c>
      <c r="B74" s="7">
        <v>168.1</v>
      </c>
      <c r="C74" s="18">
        <v>0</v>
      </c>
      <c r="D74" s="18">
        <v>0</v>
      </c>
      <c r="E74" s="18">
        <v>0</v>
      </c>
      <c r="F74" s="5">
        <f>$A$74</f>
        <v>41642.958333333336</v>
      </c>
    </row>
    <row r="75" spans="1:6">
      <c r="A75" s="6">
        <v>41643</v>
      </c>
      <c r="B75" s="7">
        <v>168.2</v>
      </c>
      <c r="C75" s="18">
        <v>0</v>
      </c>
      <c r="D75" s="18">
        <v>0</v>
      </c>
      <c r="E75" s="18">
        <v>0</v>
      </c>
      <c r="F75" s="5">
        <f>$A$75</f>
        <v>41643</v>
      </c>
    </row>
    <row r="76" spans="1:6">
      <c r="A76" s="6">
        <v>41643.041666666664</v>
      </c>
      <c r="B76" s="7">
        <v>168.3</v>
      </c>
      <c r="C76" s="18">
        <v>0</v>
      </c>
      <c r="D76" s="18">
        <v>0</v>
      </c>
      <c r="E76" s="18">
        <v>0</v>
      </c>
      <c r="F76" s="5">
        <f>$A$76</f>
        <v>41643.041666666664</v>
      </c>
    </row>
    <row r="77" spans="1:6">
      <c r="A77" s="6">
        <v>41643.083333333336</v>
      </c>
      <c r="B77" s="7">
        <v>168.4</v>
      </c>
      <c r="C77" s="18">
        <v>0</v>
      </c>
      <c r="D77" s="18">
        <v>0</v>
      </c>
      <c r="E77" s="18">
        <v>0</v>
      </c>
      <c r="F77" s="5">
        <f>$A$77</f>
        <v>41643.083333333336</v>
      </c>
    </row>
    <row r="78" spans="1:6">
      <c r="A78" s="6">
        <v>41643.125</v>
      </c>
      <c r="B78" s="7">
        <v>168.5</v>
      </c>
      <c r="C78" s="18">
        <v>0</v>
      </c>
      <c r="D78" s="18">
        <v>0</v>
      </c>
      <c r="E78" s="18">
        <v>0</v>
      </c>
      <c r="F78" s="5">
        <f>$A$78</f>
        <v>41643.125</v>
      </c>
    </row>
    <row r="79" spans="1:6">
      <c r="A79" s="6">
        <v>41643.166666666664</v>
      </c>
      <c r="B79" s="7">
        <v>168.6</v>
      </c>
      <c r="C79" s="18">
        <v>0</v>
      </c>
      <c r="D79" s="18">
        <v>0</v>
      </c>
      <c r="E79" s="18">
        <v>0</v>
      </c>
      <c r="F79" s="5">
        <f>$A$79</f>
        <v>41643.166666666664</v>
      </c>
    </row>
    <row r="80" spans="1:6">
      <c r="A80" s="6">
        <v>41643.208333333336</v>
      </c>
      <c r="B80" s="7">
        <v>168.7</v>
      </c>
      <c r="C80" s="18">
        <v>0</v>
      </c>
      <c r="D80" s="18">
        <v>0</v>
      </c>
      <c r="E80" s="18">
        <v>0</v>
      </c>
      <c r="F80" s="5">
        <f>$A$80</f>
        <v>41643.208333333336</v>
      </c>
    </row>
    <row r="81" spans="1:6">
      <c r="A81" s="6">
        <v>41643.25</v>
      </c>
      <c r="B81" s="7">
        <v>168.8</v>
      </c>
      <c r="C81" s="18">
        <v>0</v>
      </c>
      <c r="D81" s="18">
        <v>0</v>
      </c>
      <c r="E81" s="18">
        <v>0</v>
      </c>
      <c r="F81" s="5">
        <f>$A$81</f>
        <v>41643.25</v>
      </c>
    </row>
    <row r="82" spans="1:6">
      <c r="A82" s="6">
        <v>41643.291666666664</v>
      </c>
      <c r="B82" s="7">
        <v>168.9</v>
      </c>
      <c r="C82" s="18">
        <v>0</v>
      </c>
      <c r="D82" s="18">
        <v>0</v>
      </c>
      <c r="E82" s="18">
        <v>0</v>
      </c>
      <c r="F82" s="5">
        <f>$A$82</f>
        <v>41643.291666666664</v>
      </c>
    </row>
    <row r="83" spans="1:6">
      <c r="A83" s="6">
        <v>41643.333333333336</v>
      </c>
      <c r="B83" s="7">
        <v>169</v>
      </c>
      <c r="C83" s="18">
        <v>0</v>
      </c>
      <c r="D83" s="18">
        <v>0</v>
      </c>
      <c r="E83" s="18">
        <v>0</v>
      </c>
      <c r="F83" s="5">
        <f>$A$83</f>
        <v>41643.333333333336</v>
      </c>
    </row>
    <row r="84" spans="1:6">
      <c r="A84" s="6">
        <v>41643.375</v>
      </c>
      <c r="B84" s="7">
        <v>169.1</v>
      </c>
      <c r="C84" s="18">
        <v>0</v>
      </c>
      <c r="D84" s="18">
        <v>0</v>
      </c>
      <c r="E84" s="18">
        <v>0</v>
      </c>
      <c r="F84" s="5">
        <f>$A$84</f>
        <v>41643.375</v>
      </c>
    </row>
    <row r="85" spans="1:6">
      <c r="A85" s="6">
        <v>41643.416666666664</v>
      </c>
      <c r="B85" s="7">
        <v>169.2</v>
      </c>
      <c r="C85" s="18">
        <v>0</v>
      </c>
      <c r="D85" s="18">
        <v>0</v>
      </c>
      <c r="E85" s="18">
        <v>0</v>
      </c>
      <c r="F85" s="5">
        <f>$A$85</f>
        <v>41643.416666666664</v>
      </c>
    </row>
    <row r="86" spans="1:6">
      <c r="A86" s="6">
        <v>41643.458333333336</v>
      </c>
      <c r="B86" s="7">
        <v>169.3</v>
      </c>
      <c r="C86" s="18">
        <v>0</v>
      </c>
      <c r="D86" s="18">
        <v>0</v>
      </c>
      <c r="E86" s="18">
        <v>0</v>
      </c>
      <c r="F86" s="5">
        <f>$A$86</f>
        <v>41643.458333333336</v>
      </c>
    </row>
    <row r="87" spans="1:6">
      <c r="A87" s="6">
        <v>41643.5</v>
      </c>
      <c r="B87" s="7">
        <v>169.4</v>
      </c>
      <c r="C87" s="18">
        <v>0</v>
      </c>
      <c r="D87" s="18">
        <v>0</v>
      </c>
      <c r="E87" s="18">
        <v>0</v>
      </c>
      <c r="F87" s="5">
        <f>$A$87</f>
        <v>41643.5</v>
      </c>
    </row>
    <row r="88" spans="1:6">
      <c r="A88" s="6">
        <v>41643.541666666664</v>
      </c>
      <c r="B88" s="7">
        <v>169.5</v>
      </c>
      <c r="C88" s="18">
        <v>0</v>
      </c>
      <c r="D88" s="18">
        <v>0</v>
      </c>
      <c r="E88" s="18">
        <v>0</v>
      </c>
      <c r="F88" s="5">
        <f>$A$88</f>
        <v>41643.541666666664</v>
      </c>
    </row>
    <row r="89" spans="1:6">
      <c r="A89" s="6">
        <v>41643.583333333336</v>
      </c>
      <c r="B89" s="7">
        <v>169.6</v>
      </c>
      <c r="C89" s="18">
        <v>0</v>
      </c>
      <c r="D89" s="18">
        <v>0</v>
      </c>
      <c r="E89" s="18">
        <v>0</v>
      </c>
      <c r="F89" s="5">
        <f>$A$89</f>
        <v>41643.583333333336</v>
      </c>
    </row>
    <row r="90" spans="1:6">
      <c r="A90" s="6">
        <v>41643.625</v>
      </c>
      <c r="B90" s="7">
        <v>169.7</v>
      </c>
      <c r="C90" s="18">
        <v>0</v>
      </c>
      <c r="D90" s="18">
        <v>0</v>
      </c>
      <c r="E90" s="18">
        <v>0</v>
      </c>
      <c r="F90" s="5">
        <f>$A$90</f>
        <v>41643.625</v>
      </c>
    </row>
    <row r="91" spans="1:6">
      <c r="A91" s="6">
        <v>41643.666666666664</v>
      </c>
      <c r="B91" s="7">
        <v>169.8</v>
      </c>
      <c r="C91" s="18">
        <v>0</v>
      </c>
      <c r="D91" s="18">
        <v>0</v>
      </c>
      <c r="E91" s="18">
        <v>0</v>
      </c>
      <c r="F91" s="5">
        <f>$A$91</f>
        <v>41643.666666666664</v>
      </c>
    </row>
    <row r="92" spans="1:6">
      <c r="A92" s="6">
        <v>41643.708333333336</v>
      </c>
      <c r="B92" s="7">
        <v>169.9</v>
      </c>
      <c r="C92" s="18">
        <v>0</v>
      </c>
      <c r="D92" s="18">
        <v>0</v>
      </c>
      <c r="E92" s="18">
        <v>0</v>
      </c>
      <c r="F92" s="5">
        <f>$A$92</f>
        <v>41643.708333333336</v>
      </c>
    </row>
    <row r="93" spans="1:6">
      <c r="A93" s="6">
        <v>41643.75</v>
      </c>
      <c r="B93" s="7">
        <v>170</v>
      </c>
      <c r="C93" s="18">
        <v>0</v>
      </c>
      <c r="D93" s="18">
        <v>0</v>
      </c>
      <c r="E93" s="18">
        <v>0</v>
      </c>
      <c r="F93" s="5">
        <f>$A$93</f>
        <v>41643.75</v>
      </c>
    </row>
    <row r="94" spans="1:6">
      <c r="A94" s="6">
        <v>41643.791666666664</v>
      </c>
      <c r="B94" s="7">
        <v>170.1</v>
      </c>
      <c r="C94" s="18">
        <v>0</v>
      </c>
      <c r="D94" s="18">
        <v>0</v>
      </c>
      <c r="E94" s="18">
        <v>0</v>
      </c>
      <c r="F94" s="5">
        <f>$A$94</f>
        <v>41643.791666666664</v>
      </c>
    </row>
    <row r="95" spans="1:6">
      <c r="A95" s="6">
        <v>41643.833333333336</v>
      </c>
      <c r="B95" s="7">
        <v>170.2</v>
      </c>
      <c r="C95" s="18">
        <v>0</v>
      </c>
      <c r="D95" s="18">
        <v>0</v>
      </c>
      <c r="E95" s="18">
        <v>0</v>
      </c>
      <c r="F95" s="5">
        <f>$A$95</f>
        <v>41643.833333333336</v>
      </c>
    </row>
    <row r="96" spans="1:6">
      <c r="A96" s="6">
        <v>41643.875</v>
      </c>
      <c r="B96" s="7">
        <v>170.3</v>
      </c>
      <c r="C96" s="18">
        <v>0</v>
      </c>
      <c r="D96" s="18">
        <v>0</v>
      </c>
      <c r="E96" s="18">
        <v>0</v>
      </c>
      <c r="F96" s="5">
        <f>$A$96</f>
        <v>41643.875</v>
      </c>
    </row>
    <row r="97" spans="1:6">
      <c r="A97" s="6">
        <v>41643.916666666664</v>
      </c>
      <c r="B97" s="7">
        <v>170.4</v>
      </c>
      <c r="C97" s="18">
        <v>0</v>
      </c>
      <c r="D97" s="18">
        <v>0</v>
      </c>
      <c r="E97" s="18">
        <v>0</v>
      </c>
      <c r="F97" s="5">
        <f>$A$97</f>
        <v>41643.916666666664</v>
      </c>
    </row>
    <row r="98" spans="1:6">
      <c r="A98" s="6">
        <v>41643.958333333336</v>
      </c>
      <c r="B98" s="7">
        <v>170.5</v>
      </c>
      <c r="C98" s="18">
        <v>0</v>
      </c>
      <c r="D98" s="18">
        <v>0</v>
      </c>
      <c r="E98" s="18">
        <v>0</v>
      </c>
      <c r="F98" s="5">
        <f>$A$98</f>
        <v>41643.958333333336</v>
      </c>
    </row>
    <row r="99" spans="1:6">
      <c r="A99" s="6">
        <v>41644</v>
      </c>
      <c r="B99" s="7">
        <v>170.6</v>
      </c>
      <c r="C99" s="18">
        <v>0</v>
      </c>
      <c r="D99" s="18">
        <v>0</v>
      </c>
      <c r="E99" s="18">
        <v>0</v>
      </c>
      <c r="F99" s="5">
        <f>$A$99</f>
        <v>41644</v>
      </c>
    </row>
    <row r="100" spans="1:6">
      <c r="A100" s="6">
        <v>41644.041666666664</v>
      </c>
      <c r="B100" s="7">
        <v>170.7</v>
      </c>
      <c r="C100" s="18">
        <v>0</v>
      </c>
      <c r="D100" s="18">
        <v>0</v>
      </c>
      <c r="E100" s="18">
        <v>0</v>
      </c>
      <c r="F100" s="5">
        <f>$A$100</f>
        <v>41644.041666666664</v>
      </c>
    </row>
    <row r="101" spans="1:6">
      <c r="A101" s="6">
        <v>41644.083333333336</v>
      </c>
      <c r="B101" s="7">
        <v>170.8</v>
      </c>
      <c r="C101" s="18">
        <v>0</v>
      </c>
      <c r="D101" s="18">
        <v>0</v>
      </c>
      <c r="E101" s="18">
        <v>0</v>
      </c>
      <c r="F101" s="5">
        <f>$A$101</f>
        <v>41644.083333333336</v>
      </c>
    </row>
    <row r="102" spans="1:6">
      <c r="A102" s="6">
        <v>41644.125</v>
      </c>
      <c r="B102" s="7">
        <v>170.9</v>
      </c>
      <c r="C102" s="18">
        <v>0</v>
      </c>
      <c r="D102" s="18">
        <v>0</v>
      </c>
      <c r="E102" s="18">
        <v>0</v>
      </c>
      <c r="F102" s="5">
        <f>$A$102</f>
        <v>41644.125</v>
      </c>
    </row>
    <row r="103" spans="1:6">
      <c r="A103" s="6">
        <v>41644.166666666664</v>
      </c>
      <c r="B103" s="7">
        <v>171</v>
      </c>
      <c r="C103" s="18">
        <v>0</v>
      </c>
      <c r="D103" s="18">
        <v>0</v>
      </c>
      <c r="E103" s="18">
        <v>0</v>
      </c>
      <c r="F103" s="5">
        <f>$A$103</f>
        <v>41644.166666666664</v>
      </c>
    </row>
    <row r="104" spans="1:6">
      <c r="A104" s="6">
        <v>41644.208333333336</v>
      </c>
      <c r="B104" s="7">
        <v>171.1</v>
      </c>
      <c r="C104" s="18">
        <v>0</v>
      </c>
      <c r="D104" s="18">
        <v>0</v>
      </c>
      <c r="E104" s="18">
        <v>0</v>
      </c>
      <c r="F104" s="5">
        <f>$A$104</f>
        <v>41644.208333333336</v>
      </c>
    </row>
    <row r="105" spans="1:6">
      <c r="A105" s="6">
        <v>41644.25</v>
      </c>
      <c r="B105" s="7">
        <v>171.2</v>
      </c>
      <c r="C105" s="18">
        <v>0</v>
      </c>
      <c r="D105" s="18">
        <v>0</v>
      </c>
      <c r="E105" s="18">
        <v>0</v>
      </c>
      <c r="F105" s="5">
        <f>$A$105</f>
        <v>41644.25</v>
      </c>
    </row>
    <row r="106" spans="1:6">
      <c r="A106" s="6">
        <v>41644.291666666664</v>
      </c>
      <c r="B106" s="7">
        <v>171.3</v>
      </c>
      <c r="C106" s="18">
        <v>0</v>
      </c>
      <c r="D106" s="18">
        <v>0</v>
      </c>
      <c r="E106" s="18">
        <v>0</v>
      </c>
      <c r="F106" s="5">
        <f>$A$106</f>
        <v>41644.291666666664</v>
      </c>
    </row>
    <row r="107" spans="1:6">
      <c r="A107" s="6">
        <v>41644.333333333336</v>
      </c>
      <c r="B107" s="7">
        <v>171.4</v>
      </c>
      <c r="C107" s="18">
        <v>0</v>
      </c>
      <c r="D107" s="18">
        <v>0</v>
      </c>
      <c r="E107" s="18">
        <v>0</v>
      </c>
      <c r="F107" s="5">
        <f>$A$107</f>
        <v>41644.333333333336</v>
      </c>
    </row>
    <row r="108" spans="1:6">
      <c r="A108" s="6">
        <v>41644.375</v>
      </c>
      <c r="B108" s="7">
        <v>171.5</v>
      </c>
      <c r="C108" s="18">
        <v>0</v>
      </c>
      <c r="D108" s="18">
        <v>0</v>
      </c>
      <c r="E108" s="18">
        <v>0</v>
      </c>
      <c r="F108" s="5">
        <f>$A$108</f>
        <v>41644.375</v>
      </c>
    </row>
    <row r="109" spans="1:6">
      <c r="A109" s="6">
        <v>41644.416666666664</v>
      </c>
      <c r="B109" s="7">
        <v>171.6</v>
      </c>
      <c r="C109" s="18">
        <v>0</v>
      </c>
      <c r="D109" s="18">
        <v>0</v>
      </c>
      <c r="E109" s="18">
        <v>0</v>
      </c>
      <c r="F109" s="5">
        <f>$A$109</f>
        <v>41644.416666666664</v>
      </c>
    </row>
    <row r="110" spans="1:6">
      <c r="A110" s="6">
        <v>41644.458333333336</v>
      </c>
      <c r="B110" s="7">
        <v>171.7</v>
      </c>
      <c r="C110" s="18">
        <v>0</v>
      </c>
      <c r="D110" s="18">
        <v>0</v>
      </c>
      <c r="E110" s="18">
        <v>0</v>
      </c>
      <c r="F110" s="5">
        <f>$A$110</f>
        <v>41644.458333333336</v>
      </c>
    </row>
    <row r="111" spans="1:6">
      <c r="A111" s="6">
        <v>41644.5</v>
      </c>
      <c r="B111" s="7">
        <v>171.8</v>
      </c>
      <c r="C111" s="18">
        <v>0</v>
      </c>
      <c r="D111" s="18">
        <v>0</v>
      </c>
      <c r="E111" s="18">
        <v>0</v>
      </c>
      <c r="F111" s="5">
        <f>$A$111</f>
        <v>41644.5</v>
      </c>
    </row>
    <row r="112" spans="1:6">
      <c r="A112" s="6">
        <v>41644.541666666664</v>
      </c>
      <c r="B112" s="7">
        <v>171.9</v>
      </c>
      <c r="C112" s="18">
        <v>0</v>
      </c>
      <c r="D112" s="18">
        <v>0</v>
      </c>
      <c r="E112" s="18">
        <v>0</v>
      </c>
      <c r="F112" s="5">
        <f>$A$112</f>
        <v>41644.541666666664</v>
      </c>
    </row>
    <row r="113" spans="1:6">
      <c r="A113" s="6">
        <v>41644.583333333336</v>
      </c>
      <c r="B113" s="7">
        <v>172</v>
      </c>
      <c r="C113" s="18">
        <v>0</v>
      </c>
      <c r="D113" s="18">
        <v>0</v>
      </c>
      <c r="E113" s="18">
        <v>0</v>
      </c>
      <c r="F113" s="5">
        <f>$A$113</f>
        <v>41644.583333333336</v>
      </c>
    </row>
    <row r="114" spans="1:6">
      <c r="A114" s="6">
        <v>41644.625</v>
      </c>
      <c r="B114" s="7">
        <v>172.1</v>
      </c>
      <c r="C114" s="18">
        <v>0</v>
      </c>
      <c r="D114" s="18">
        <v>0</v>
      </c>
      <c r="E114" s="18">
        <v>0</v>
      </c>
      <c r="F114" s="5">
        <f>$A$114</f>
        <v>41644.625</v>
      </c>
    </row>
    <row r="115" spans="1:6">
      <c r="A115" s="6">
        <v>41644.666666666664</v>
      </c>
      <c r="B115" s="7">
        <v>172.2</v>
      </c>
      <c r="C115" s="18">
        <v>0</v>
      </c>
      <c r="D115" s="18">
        <v>0</v>
      </c>
      <c r="E115" s="18">
        <v>0</v>
      </c>
      <c r="F115" s="5">
        <f>$A$115</f>
        <v>41644.666666666664</v>
      </c>
    </row>
    <row r="116" spans="1:6">
      <c r="A116" s="6">
        <v>41644.708333333336</v>
      </c>
      <c r="B116" s="7">
        <v>172.3</v>
      </c>
      <c r="C116" s="18">
        <v>0</v>
      </c>
      <c r="D116" s="18">
        <v>0</v>
      </c>
      <c r="E116" s="18">
        <v>0</v>
      </c>
      <c r="F116" s="5">
        <f>$A$116</f>
        <v>41644.708333333336</v>
      </c>
    </row>
    <row r="117" spans="1:6">
      <c r="A117" s="6">
        <v>41644.75</v>
      </c>
      <c r="B117" s="7">
        <v>172.4</v>
      </c>
      <c r="C117" s="18">
        <v>0</v>
      </c>
      <c r="D117" s="18">
        <v>0</v>
      </c>
      <c r="E117" s="18">
        <v>0</v>
      </c>
      <c r="F117" s="5">
        <f>$A$117</f>
        <v>41644.75</v>
      </c>
    </row>
    <row r="118" spans="1:6">
      <c r="A118" s="6">
        <v>41644.791666666664</v>
      </c>
      <c r="B118" s="7">
        <v>172.5</v>
      </c>
      <c r="C118" s="18">
        <v>0</v>
      </c>
      <c r="D118" s="18">
        <v>0</v>
      </c>
      <c r="E118" s="18">
        <v>0</v>
      </c>
      <c r="F118" s="5">
        <f>$A$118</f>
        <v>41644.791666666664</v>
      </c>
    </row>
    <row r="119" spans="1:6">
      <c r="A119" s="6">
        <v>41644.833333333336</v>
      </c>
      <c r="B119" s="7">
        <v>172.6</v>
      </c>
      <c r="C119" s="18">
        <v>0</v>
      </c>
      <c r="D119" s="18">
        <v>0</v>
      </c>
      <c r="E119" s="18">
        <v>0</v>
      </c>
      <c r="F119" s="5">
        <f>$A$119</f>
        <v>41644.833333333336</v>
      </c>
    </row>
    <row r="120" spans="1:6">
      <c r="A120" s="6">
        <v>41644.875</v>
      </c>
      <c r="B120" s="7">
        <v>172.7</v>
      </c>
      <c r="C120" s="18">
        <v>0</v>
      </c>
      <c r="D120" s="18">
        <v>0</v>
      </c>
      <c r="E120" s="18">
        <v>0</v>
      </c>
      <c r="F120" s="5">
        <f>$A$120</f>
        <v>41644.875</v>
      </c>
    </row>
    <row r="121" spans="1:6">
      <c r="A121" s="6">
        <v>41644.916666666664</v>
      </c>
      <c r="B121" s="7">
        <v>172.8</v>
      </c>
      <c r="C121" s="18">
        <v>0</v>
      </c>
      <c r="D121" s="18">
        <v>0</v>
      </c>
      <c r="E121" s="18">
        <v>0</v>
      </c>
      <c r="F121" s="5">
        <f>$A$121</f>
        <v>41644.916666666664</v>
      </c>
    </row>
    <row r="122" spans="1:6">
      <c r="A122" s="6">
        <v>41644.958333333336</v>
      </c>
      <c r="B122" s="7">
        <v>172.9</v>
      </c>
      <c r="C122" s="18">
        <v>0</v>
      </c>
      <c r="D122" s="18">
        <v>0</v>
      </c>
      <c r="E122" s="18">
        <v>0</v>
      </c>
      <c r="F122" s="5">
        <f>$A$122</f>
        <v>41644.958333333336</v>
      </c>
    </row>
    <row r="123" spans="1:6">
      <c r="A123" s="6">
        <v>41645</v>
      </c>
      <c r="B123" s="7">
        <v>173</v>
      </c>
      <c r="C123" s="18">
        <v>0</v>
      </c>
      <c r="D123" s="18">
        <v>0</v>
      </c>
      <c r="E123" s="18">
        <v>0</v>
      </c>
      <c r="F123" s="5">
        <f>$A$123</f>
        <v>41645</v>
      </c>
    </row>
    <row r="124" spans="1:6">
      <c r="A124" s="6">
        <v>41645.041666666664</v>
      </c>
      <c r="B124" s="7">
        <v>173.1</v>
      </c>
      <c r="C124" s="18">
        <v>0</v>
      </c>
      <c r="D124" s="18">
        <v>0</v>
      </c>
      <c r="E124" s="18">
        <v>0</v>
      </c>
      <c r="F124" s="5">
        <f>$A$124</f>
        <v>41645.041666666664</v>
      </c>
    </row>
    <row r="125" spans="1:6">
      <c r="A125" s="6">
        <v>41645.083333333336</v>
      </c>
      <c r="B125" s="7">
        <v>173.2</v>
      </c>
      <c r="C125" s="18">
        <v>0</v>
      </c>
      <c r="D125" s="18">
        <v>0</v>
      </c>
      <c r="E125" s="18">
        <v>0</v>
      </c>
      <c r="F125" s="5">
        <f>$A$125</f>
        <v>41645.083333333336</v>
      </c>
    </row>
    <row r="126" spans="1:6">
      <c r="A126" s="6">
        <v>41645.125</v>
      </c>
      <c r="B126" s="7">
        <v>173.3</v>
      </c>
      <c r="C126" s="18">
        <v>0</v>
      </c>
      <c r="D126" s="18">
        <v>0</v>
      </c>
      <c r="E126" s="18">
        <v>0</v>
      </c>
      <c r="F126" s="5">
        <f>$A$126</f>
        <v>41645.125</v>
      </c>
    </row>
    <row r="127" spans="1:6">
      <c r="A127" s="6">
        <v>41645.166666666664</v>
      </c>
      <c r="B127" s="7">
        <v>173.4</v>
      </c>
      <c r="C127" s="18">
        <v>0</v>
      </c>
      <c r="D127" s="18">
        <v>0</v>
      </c>
      <c r="E127" s="18">
        <v>0</v>
      </c>
      <c r="F127" s="5">
        <f>$A$127</f>
        <v>41645.166666666664</v>
      </c>
    </row>
    <row r="128" spans="1:6">
      <c r="A128" s="6">
        <v>41645.208333333336</v>
      </c>
      <c r="B128" s="7">
        <v>173.5</v>
      </c>
      <c r="C128" s="18">
        <v>0</v>
      </c>
      <c r="D128" s="18">
        <v>0</v>
      </c>
      <c r="E128" s="18">
        <v>0</v>
      </c>
      <c r="F128" s="5">
        <f>$A$128</f>
        <v>41645.208333333336</v>
      </c>
    </row>
    <row r="129" spans="1:6">
      <c r="A129" s="6">
        <v>41645.25</v>
      </c>
      <c r="B129" s="7">
        <v>173.6</v>
      </c>
      <c r="C129" s="18">
        <v>0</v>
      </c>
      <c r="D129" s="18">
        <v>0</v>
      </c>
      <c r="E129" s="18">
        <v>0</v>
      </c>
      <c r="F129" s="5">
        <f>$A$129</f>
        <v>41645.25</v>
      </c>
    </row>
    <row r="130" spans="1:6">
      <c r="A130" s="6">
        <v>41645.291666666664</v>
      </c>
      <c r="B130" s="7">
        <v>173.7</v>
      </c>
      <c r="C130" s="18">
        <v>0</v>
      </c>
      <c r="D130" s="18">
        <v>0</v>
      </c>
      <c r="E130" s="18">
        <v>0</v>
      </c>
      <c r="F130" s="5">
        <f>$A$130</f>
        <v>41645.291666666664</v>
      </c>
    </row>
    <row r="131" spans="1:6">
      <c r="A131" s="6">
        <v>41645.333333333336</v>
      </c>
      <c r="B131" s="7">
        <v>173.8</v>
      </c>
      <c r="C131" s="18">
        <v>0</v>
      </c>
      <c r="D131" s="18">
        <v>0</v>
      </c>
      <c r="E131" s="18">
        <v>0</v>
      </c>
      <c r="F131" s="5">
        <f>$A$131</f>
        <v>41645.333333333336</v>
      </c>
    </row>
    <row r="132" spans="1:6">
      <c r="A132" s="6">
        <v>41645.375</v>
      </c>
      <c r="B132" s="7">
        <v>173.9</v>
      </c>
      <c r="C132" s="18">
        <v>0</v>
      </c>
      <c r="D132" s="18">
        <v>0</v>
      </c>
      <c r="E132" s="18">
        <v>0</v>
      </c>
      <c r="F132" s="5">
        <f>$A$132</f>
        <v>41645.375</v>
      </c>
    </row>
    <row r="133" spans="1:6">
      <c r="A133" s="6">
        <v>41645.416666666664</v>
      </c>
      <c r="B133" s="7">
        <v>174</v>
      </c>
      <c r="C133" s="18">
        <v>0</v>
      </c>
      <c r="D133" s="18">
        <v>0</v>
      </c>
      <c r="E133" s="18">
        <v>0</v>
      </c>
      <c r="F133" s="5">
        <f>$A$133</f>
        <v>41645.416666666664</v>
      </c>
    </row>
    <row r="134" spans="1:6">
      <c r="A134" s="6">
        <v>41645.458333333336</v>
      </c>
      <c r="B134" s="7">
        <v>174.1</v>
      </c>
      <c r="C134" s="18">
        <v>0</v>
      </c>
      <c r="D134" s="18">
        <v>0</v>
      </c>
      <c r="E134" s="18">
        <v>0</v>
      </c>
      <c r="F134" s="5">
        <f>$A$134</f>
        <v>41645.458333333336</v>
      </c>
    </row>
    <row r="135" spans="1:6">
      <c r="A135" s="6">
        <v>41645.5</v>
      </c>
      <c r="B135" s="7">
        <v>174.2</v>
      </c>
      <c r="C135" s="18">
        <v>0</v>
      </c>
      <c r="D135" s="18">
        <v>0</v>
      </c>
      <c r="E135" s="18">
        <v>0</v>
      </c>
      <c r="F135" s="5">
        <f>$A$135</f>
        <v>41645.5</v>
      </c>
    </row>
    <row r="136" spans="1:6">
      <c r="A136" s="6">
        <v>41645.541666666664</v>
      </c>
      <c r="B136" s="7">
        <v>174.3</v>
      </c>
      <c r="C136" s="18">
        <v>0</v>
      </c>
      <c r="D136" s="18">
        <v>0</v>
      </c>
      <c r="E136" s="18">
        <v>0</v>
      </c>
      <c r="F136" s="5">
        <f>$A$136</f>
        <v>41645.541666666664</v>
      </c>
    </row>
    <row r="137" spans="1:6">
      <c r="A137" s="6">
        <v>41645.583333333336</v>
      </c>
      <c r="B137" s="7">
        <v>174.4</v>
      </c>
      <c r="C137" s="18">
        <v>0</v>
      </c>
      <c r="D137" s="18">
        <v>0</v>
      </c>
      <c r="E137" s="18">
        <v>0</v>
      </c>
      <c r="F137" s="5">
        <f>$A$137</f>
        <v>41645.583333333336</v>
      </c>
    </row>
    <row r="138" spans="1:6">
      <c r="A138" s="6">
        <v>41645.625</v>
      </c>
      <c r="B138" s="7">
        <v>174.5</v>
      </c>
      <c r="C138" s="18">
        <v>0</v>
      </c>
      <c r="D138" s="18">
        <v>0</v>
      </c>
      <c r="E138" s="18">
        <v>0</v>
      </c>
      <c r="F138" s="5">
        <f>$A$138</f>
        <v>41645.625</v>
      </c>
    </row>
    <row r="139" spans="1:6">
      <c r="A139" s="6">
        <v>41645.666666666664</v>
      </c>
      <c r="B139" s="7">
        <v>174.6</v>
      </c>
      <c r="C139" s="18">
        <v>0</v>
      </c>
      <c r="D139" s="18">
        <v>0</v>
      </c>
      <c r="E139" s="18">
        <v>0</v>
      </c>
      <c r="F139" s="5">
        <f>$A$139</f>
        <v>41645.666666666664</v>
      </c>
    </row>
    <row r="140" spans="1:6">
      <c r="A140" s="6">
        <v>41645.708333333336</v>
      </c>
      <c r="B140" s="7">
        <v>174.7</v>
      </c>
      <c r="C140" s="18">
        <v>0</v>
      </c>
      <c r="D140" s="18">
        <v>0</v>
      </c>
      <c r="E140" s="18">
        <v>0</v>
      </c>
      <c r="F140" s="5">
        <f>$A$140</f>
        <v>41645.708333333336</v>
      </c>
    </row>
    <row r="141" spans="1:6">
      <c r="A141" s="6">
        <v>41645.75</v>
      </c>
      <c r="B141" s="7">
        <v>174.8</v>
      </c>
      <c r="C141" s="18">
        <v>0</v>
      </c>
      <c r="D141" s="18">
        <v>0</v>
      </c>
      <c r="E141" s="18">
        <v>0</v>
      </c>
      <c r="F141" s="5">
        <f>$A$141</f>
        <v>41645.75</v>
      </c>
    </row>
    <row r="142" spans="1:6">
      <c r="A142" s="6">
        <v>41645.791666666664</v>
      </c>
      <c r="B142" s="7">
        <v>174.9</v>
      </c>
      <c r="C142" s="18">
        <v>0</v>
      </c>
      <c r="D142" s="18">
        <v>0</v>
      </c>
      <c r="E142" s="18">
        <v>0</v>
      </c>
      <c r="F142" s="5">
        <f>$A$142</f>
        <v>41645.791666666664</v>
      </c>
    </row>
    <row r="143" spans="1:6">
      <c r="A143" s="6">
        <v>41645.833333333336</v>
      </c>
      <c r="B143" s="7">
        <v>175</v>
      </c>
      <c r="C143" s="18">
        <v>0</v>
      </c>
      <c r="D143" s="18">
        <v>0</v>
      </c>
      <c r="E143" s="18">
        <v>0</v>
      </c>
      <c r="F143" s="5">
        <f>$A$143</f>
        <v>41645.833333333336</v>
      </c>
    </row>
    <row r="144" spans="1:6">
      <c r="A144" s="6">
        <v>41645.875</v>
      </c>
      <c r="B144" s="7">
        <v>175.1</v>
      </c>
      <c r="C144" s="18">
        <v>0</v>
      </c>
      <c r="D144" s="18">
        <v>0</v>
      </c>
      <c r="E144" s="18">
        <v>0</v>
      </c>
      <c r="F144" s="5">
        <f>$A$144</f>
        <v>41645.875</v>
      </c>
    </row>
    <row r="145" spans="1:6">
      <c r="A145" s="6">
        <v>41645.916666666664</v>
      </c>
      <c r="B145" s="7">
        <v>175.2</v>
      </c>
      <c r="C145" s="18">
        <v>0</v>
      </c>
      <c r="D145" s="18">
        <v>0</v>
      </c>
      <c r="E145" s="18">
        <v>0</v>
      </c>
      <c r="F145" s="5">
        <f>$A$145</f>
        <v>41645.916666666664</v>
      </c>
    </row>
    <row r="146" spans="1:6">
      <c r="A146" s="6">
        <v>41645.958333333336</v>
      </c>
      <c r="B146" s="7">
        <v>175.3</v>
      </c>
      <c r="C146" s="18">
        <v>0</v>
      </c>
      <c r="D146" s="18">
        <v>0</v>
      </c>
      <c r="E146" s="18">
        <v>0</v>
      </c>
      <c r="F146" s="5">
        <f>$A$146</f>
        <v>41645.958333333336</v>
      </c>
    </row>
    <row r="147" spans="1:6">
      <c r="A147" s="6">
        <v>41646</v>
      </c>
      <c r="B147" s="7">
        <v>175.4</v>
      </c>
      <c r="C147" s="18">
        <v>0</v>
      </c>
      <c r="D147" s="18">
        <v>0</v>
      </c>
      <c r="E147" s="18">
        <v>0</v>
      </c>
      <c r="F147" s="5">
        <f>$A$147</f>
        <v>41646</v>
      </c>
    </row>
    <row r="148" spans="1:6">
      <c r="A148" s="6">
        <v>41646.041666666664</v>
      </c>
      <c r="B148" s="7">
        <v>175.5</v>
      </c>
      <c r="C148" s="18">
        <v>0</v>
      </c>
      <c r="D148" s="18">
        <v>0</v>
      </c>
      <c r="E148" s="18">
        <v>0</v>
      </c>
      <c r="F148" s="5">
        <f>$A$148</f>
        <v>41646.041666666664</v>
      </c>
    </row>
    <row r="149" spans="1:6">
      <c r="A149" s="6">
        <v>41646.083333333336</v>
      </c>
      <c r="B149" s="7">
        <v>175.6</v>
      </c>
      <c r="C149" s="18">
        <v>0</v>
      </c>
      <c r="D149" s="18">
        <v>0</v>
      </c>
      <c r="E149" s="18">
        <v>0</v>
      </c>
      <c r="F149" s="5">
        <f>$A$149</f>
        <v>41646.083333333336</v>
      </c>
    </row>
    <row r="150" spans="1:6">
      <c r="A150" s="6">
        <v>41646.125</v>
      </c>
      <c r="B150" s="7">
        <v>175.7</v>
      </c>
      <c r="C150" s="18">
        <v>0</v>
      </c>
      <c r="D150" s="18">
        <v>0</v>
      </c>
      <c r="E150" s="18">
        <v>0</v>
      </c>
      <c r="F150" s="5">
        <f>$A$150</f>
        <v>41646.125</v>
      </c>
    </row>
    <row r="151" spans="1:6">
      <c r="A151" s="6">
        <v>41646.166666666664</v>
      </c>
      <c r="B151" s="7">
        <v>175.8</v>
      </c>
      <c r="C151" s="18">
        <v>0</v>
      </c>
      <c r="D151" s="18">
        <v>0</v>
      </c>
      <c r="E151" s="18">
        <v>0</v>
      </c>
      <c r="F151" s="5">
        <f>$A$151</f>
        <v>41646.166666666664</v>
      </c>
    </row>
    <row r="152" spans="1:6">
      <c r="A152" s="6">
        <v>41646.208333333336</v>
      </c>
      <c r="B152" s="7">
        <v>175.9</v>
      </c>
      <c r="C152" s="18">
        <v>0</v>
      </c>
      <c r="D152" s="18">
        <v>0</v>
      </c>
      <c r="E152" s="18">
        <v>0</v>
      </c>
      <c r="F152" s="5">
        <f>$A$152</f>
        <v>41646.208333333336</v>
      </c>
    </row>
    <row r="153" spans="1:6">
      <c r="A153" s="6">
        <v>41646.25</v>
      </c>
      <c r="B153" s="7">
        <v>176</v>
      </c>
      <c r="C153" s="18">
        <v>0</v>
      </c>
      <c r="D153" s="18">
        <v>0</v>
      </c>
      <c r="E153" s="18">
        <v>0</v>
      </c>
      <c r="F153" s="5">
        <f>$A$153</f>
        <v>41646.25</v>
      </c>
    </row>
    <row r="154" spans="1:6">
      <c r="A154" s="6">
        <v>41646.291666666664</v>
      </c>
      <c r="B154" s="7">
        <v>176.1</v>
      </c>
      <c r="C154" s="18">
        <v>0</v>
      </c>
      <c r="D154" s="18">
        <v>0</v>
      </c>
      <c r="E154" s="18">
        <v>0</v>
      </c>
      <c r="F154" s="5">
        <f>$A$154</f>
        <v>41646.291666666664</v>
      </c>
    </row>
    <row r="155" spans="1:6">
      <c r="A155" s="6">
        <v>41646.333333333336</v>
      </c>
      <c r="B155" s="7">
        <v>176.2</v>
      </c>
      <c r="C155" s="18">
        <v>0</v>
      </c>
      <c r="D155" s="18">
        <v>0</v>
      </c>
      <c r="E155" s="18">
        <v>0</v>
      </c>
      <c r="F155" s="5">
        <f>$A$155</f>
        <v>41646.333333333336</v>
      </c>
    </row>
    <row r="156" spans="1:6">
      <c r="A156" s="6">
        <v>41646.375</v>
      </c>
      <c r="B156" s="7">
        <v>176.3</v>
      </c>
      <c r="C156" s="18">
        <v>0</v>
      </c>
      <c r="D156" s="18">
        <v>0</v>
      </c>
      <c r="E156" s="18">
        <v>0</v>
      </c>
      <c r="F156" s="5">
        <f>$A$156</f>
        <v>41646.375</v>
      </c>
    </row>
    <row r="157" spans="1:6">
      <c r="A157" s="6">
        <v>41646.416666666664</v>
      </c>
      <c r="B157" s="7">
        <v>176.4</v>
      </c>
      <c r="C157" s="18">
        <v>0</v>
      </c>
      <c r="D157" s="18">
        <v>0</v>
      </c>
      <c r="E157" s="18">
        <v>0</v>
      </c>
      <c r="F157" s="5">
        <f>$A$157</f>
        <v>41646.416666666664</v>
      </c>
    </row>
    <row r="158" spans="1:6">
      <c r="A158" s="6">
        <v>41646.458333333336</v>
      </c>
      <c r="B158" s="7">
        <v>176.5</v>
      </c>
      <c r="C158" s="18">
        <v>0</v>
      </c>
      <c r="D158" s="18">
        <v>0</v>
      </c>
      <c r="E158" s="18">
        <v>0</v>
      </c>
      <c r="F158" s="5">
        <f>$A$158</f>
        <v>41646.458333333336</v>
      </c>
    </row>
    <row r="159" spans="1:6">
      <c r="A159" s="6">
        <v>41646.5</v>
      </c>
      <c r="B159" s="7">
        <v>176.6</v>
      </c>
      <c r="C159" s="18">
        <v>0</v>
      </c>
      <c r="D159" s="18">
        <v>0</v>
      </c>
      <c r="E159" s="18">
        <v>0</v>
      </c>
      <c r="F159" s="5">
        <f>$A$159</f>
        <v>41646.5</v>
      </c>
    </row>
    <row r="160" spans="1:6">
      <c r="A160" s="6">
        <v>41646.541666666664</v>
      </c>
      <c r="B160" s="7">
        <v>176.7</v>
      </c>
      <c r="C160" s="18">
        <v>0</v>
      </c>
      <c r="D160" s="18">
        <v>0</v>
      </c>
      <c r="E160" s="18">
        <v>0</v>
      </c>
      <c r="F160" s="5">
        <f>$A$160</f>
        <v>41646.541666666664</v>
      </c>
    </row>
    <row r="161" spans="1:6">
      <c r="A161" s="6">
        <v>41646.583333333336</v>
      </c>
      <c r="B161" s="7">
        <v>176.8</v>
      </c>
      <c r="C161" s="18">
        <v>0</v>
      </c>
      <c r="D161" s="18">
        <v>0</v>
      </c>
      <c r="E161" s="18">
        <v>0</v>
      </c>
      <c r="F161" s="5">
        <f>$A$161</f>
        <v>41646.583333333336</v>
      </c>
    </row>
    <row r="162" spans="1:6">
      <c r="A162" s="6">
        <v>41646.625</v>
      </c>
      <c r="B162" s="7">
        <v>176.9</v>
      </c>
      <c r="C162" s="18">
        <v>0</v>
      </c>
      <c r="D162" s="18">
        <v>0</v>
      </c>
      <c r="E162" s="18">
        <v>0</v>
      </c>
      <c r="F162" s="5">
        <f>$A$162</f>
        <v>41646.625</v>
      </c>
    </row>
    <row r="163" spans="1:6">
      <c r="A163" s="6">
        <v>41646.666666666664</v>
      </c>
      <c r="B163" s="7">
        <v>177</v>
      </c>
      <c r="C163" s="18">
        <v>0</v>
      </c>
      <c r="D163" s="18">
        <v>0</v>
      </c>
      <c r="E163" s="18">
        <v>0</v>
      </c>
      <c r="F163" s="5">
        <f>$A$163</f>
        <v>41646.666666666664</v>
      </c>
    </row>
    <row r="164" spans="1:6">
      <c r="A164" s="6">
        <v>41646.708333333336</v>
      </c>
      <c r="B164" s="7">
        <v>177.1</v>
      </c>
      <c r="C164" s="18">
        <v>0</v>
      </c>
      <c r="D164" s="18">
        <v>0</v>
      </c>
      <c r="E164" s="18">
        <v>0</v>
      </c>
      <c r="F164" s="5">
        <f>$A$164</f>
        <v>41646.708333333336</v>
      </c>
    </row>
    <row r="165" spans="1:6">
      <c r="A165" s="6">
        <v>41646.75</v>
      </c>
      <c r="B165" s="7">
        <v>177.2</v>
      </c>
      <c r="C165" s="18">
        <v>0</v>
      </c>
      <c r="D165" s="18">
        <v>0</v>
      </c>
      <c r="E165" s="18">
        <v>0</v>
      </c>
      <c r="F165" s="5">
        <f>$A$165</f>
        <v>41646.75</v>
      </c>
    </row>
    <row r="166" spans="1:6">
      <c r="A166" s="6">
        <v>41646.791666666664</v>
      </c>
      <c r="B166" s="7">
        <v>177.3</v>
      </c>
      <c r="C166" s="18">
        <v>0</v>
      </c>
      <c r="D166" s="18">
        <v>0</v>
      </c>
      <c r="E166" s="18">
        <v>0</v>
      </c>
      <c r="F166" s="5">
        <f>$A$166</f>
        <v>41646.791666666664</v>
      </c>
    </row>
    <row r="167" spans="1:6">
      <c r="A167" s="6">
        <v>41646.833333333336</v>
      </c>
      <c r="B167" s="7">
        <v>177.4</v>
      </c>
      <c r="C167" s="18">
        <v>0</v>
      </c>
      <c r="D167" s="18">
        <v>0</v>
      </c>
      <c r="E167" s="18">
        <v>0</v>
      </c>
      <c r="F167" s="5">
        <f>$A$167</f>
        <v>41646.833333333336</v>
      </c>
    </row>
    <row r="168" spans="1:6">
      <c r="A168" s="6">
        <v>41646.875</v>
      </c>
      <c r="B168" s="7">
        <v>177.5</v>
      </c>
      <c r="C168" s="18">
        <v>0</v>
      </c>
      <c r="D168" s="18">
        <v>0</v>
      </c>
      <c r="E168" s="18">
        <v>0</v>
      </c>
      <c r="F168" s="5">
        <f>$A$168</f>
        <v>41646.875</v>
      </c>
    </row>
    <row r="169" spans="1:6">
      <c r="A169" s="6">
        <v>41646.916666666664</v>
      </c>
      <c r="B169" s="7">
        <v>177.6</v>
      </c>
      <c r="C169" s="18">
        <v>0</v>
      </c>
      <c r="D169" s="18">
        <v>0</v>
      </c>
      <c r="E169" s="18">
        <v>0</v>
      </c>
      <c r="F169" s="5">
        <f>$A$169</f>
        <v>41646.916666666664</v>
      </c>
    </row>
    <row r="170" spans="1:6">
      <c r="A170" s="6">
        <v>41646.958333333336</v>
      </c>
      <c r="B170" s="7">
        <v>177.7</v>
      </c>
      <c r="C170" s="18">
        <v>0</v>
      </c>
      <c r="D170" s="18">
        <v>0</v>
      </c>
      <c r="E170" s="18">
        <v>0</v>
      </c>
      <c r="F170" s="5">
        <f>$A$170</f>
        <v>41646.958333333336</v>
      </c>
    </row>
    <row r="171" spans="1:6">
      <c r="A171" s="6">
        <v>41647</v>
      </c>
      <c r="B171" s="7">
        <v>177.8</v>
      </c>
      <c r="C171" s="18">
        <v>0</v>
      </c>
      <c r="D171" s="18">
        <v>0</v>
      </c>
      <c r="E171" s="18">
        <v>0</v>
      </c>
      <c r="F171" s="5">
        <f>$A$171</f>
        <v>41647</v>
      </c>
    </row>
    <row r="172" spans="1:6">
      <c r="A172" s="6">
        <v>41647.041666666664</v>
      </c>
      <c r="B172" s="7">
        <v>177.9</v>
      </c>
      <c r="C172" s="18">
        <v>0</v>
      </c>
      <c r="D172" s="18">
        <v>0</v>
      </c>
      <c r="E172" s="18">
        <v>0</v>
      </c>
      <c r="F172" s="5">
        <f>$A$172</f>
        <v>41647.041666666664</v>
      </c>
    </row>
    <row r="173" spans="1:6">
      <c r="A173" s="6">
        <v>41647.083333333336</v>
      </c>
      <c r="B173" s="7">
        <v>178</v>
      </c>
      <c r="C173" s="18">
        <v>0</v>
      </c>
      <c r="D173" s="18">
        <v>0</v>
      </c>
      <c r="E173" s="18">
        <v>0</v>
      </c>
      <c r="F173" s="5">
        <f>$A$173</f>
        <v>41647.083333333336</v>
      </c>
    </row>
    <row r="174" spans="1:6">
      <c r="A174" s="6">
        <v>41647.125</v>
      </c>
      <c r="B174" s="7">
        <v>178.1</v>
      </c>
      <c r="C174" s="18">
        <v>0</v>
      </c>
      <c r="D174" s="18">
        <v>0</v>
      </c>
      <c r="E174" s="18">
        <v>0</v>
      </c>
      <c r="F174" s="5">
        <f>$A$174</f>
        <v>41647.125</v>
      </c>
    </row>
    <row r="175" spans="1:6">
      <c r="A175" s="6">
        <v>41647.166666666664</v>
      </c>
      <c r="B175" s="7">
        <v>178.2</v>
      </c>
      <c r="C175" s="18">
        <v>0</v>
      </c>
      <c r="D175" s="18">
        <v>0</v>
      </c>
      <c r="E175" s="18">
        <v>0</v>
      </c>
      <c r="F175" s="5">
        <f>$A$175</f>
        <v>41647.166666666664</v>
      </c>
    </row>
    <row r="176" spans="1:6">
      <c r="A176" s="6">
        <v>41647.208333333336</v>
      </c>
      <c r="B176" s="7">
        <v>178.3</v>
      </c>
      <c r="C176" s="18">
        <v>0</v>
      </c>
      <c r="D176" s="18">
        <v>0</v>
      </c>
      <c r="E176" s="18">
        <v>0</v>
      </c>
      <c r="F176" s="5">
        <f>$A$176</f>
        <v>41647.208333333336</v>
      </c>
    </row>
    <row r="177" spans="1:6">
      <c r="A177" s="6">
        <v>41647.25</v>
      </c>
      <c r="B177" s="7">
        <v>178.4</v>
      </c>
      <c r="C177" s="18">
        <v>0</v>
      </c>
      <c r="D177" s="18">
        <v>0</v>
      </c>
      <c r="E177" s="18">
        <v>0</v>
      </c>
      <c r="F177" s="5">
        <f>$A$177</f>
        <v>41647.25</v>
      </c>
    </row>
    <row r="178" spans="1:6">
      <c r="A178" s="6">
        <v>41647.291666666664</v>
      </c>
      <c r="B178" s="7">
        <v>178.5</v>
      </c>
      <c r="C178" s="18">
        <v>0</v>
      </c>
      <c r="D178" s="18">
        <v>0</v>
      </c>
      <c r="E178" s="18">
        <v>0</v>
      </c>
      <c r="F178" s="5">
        <f>$A$178</f>
        <v>41647.291666666664</v>
      </c>
    </row>
    <row r="179" spans="1:6">
      <c r="A179" s="6">
        <v>41647.333333333336</v>
      </c>
      <c r="B179" s="7">
        <v>178.6</v>
      </c>
      <c r="C179" s="18">
        <v>0</v>
      </c>
      <c r="D179" s="18">
        <v>0</v>
      </c>
      <c r="E179" s="18">
        <v>0</v>
      </c>
      <c r="F179" s="5">
        <f>$A$179</f>
        <v>41647.333333333336</v>
      </c>
    </row>
    <row r="180" spans="1:6">
      <c r="A180" s="6">
        <v>41647.375</v>
      </c>
      <c r="B180" s="7">
        <v>178.7</v>
      </c>
      <c r="C180" s="18">
        <v>0</v>
      </c>
      <c r="D180" s="18">
        <v>0</v>
      </c>
      <c r="E180" s="18">
        <v>0</v>
      </c>
      <c r="F180" s="5">
        <f>$A$180</f>
        <v>41647.375</v>
      </c>
    </row>
    <row r="181" spans="1:6">
      <c r="A181" s="6">
        <v>41647.416666666664</v>
      </c>
      <c r="B181" s="7">
        <v>178.8</v>
      </c>
      <c r="C181" s="18">
        <v>0</v>
      </c>
      <c r="D181" s="18">
        <v>0</v>
      </c>
      <c r="E181" s="18">
        <v>0</v>
      </c>
      <c r="F181" s="5">
        <f>$A$181</f>
        <v>41647.416666666664</v>
      </c>
    </row>
    <row r="182" spans="1:6">
      <c r="A182" s="6">
        <v>41647.458333333336</v>
      </c>
      <c r="B182" s="7">
        <v>178.9</v>
      </c>
      <c r="C182" s="18">
        <v>0</v>
      </c>
      <c r="D182" s="18">
        <v>0</v>
      </c>
      <c r="E182" s="18">
        <v>0</v>
      </c>
      <c r="F182" s="5">
        <f>$A$182</f>
        <v>41647.458333333336</v>
      </c>
    </row>
    <row r="183" spans="1:6">
      <c r="A183" s="6">
        <v>41647.5</v>
      </c>
      <c r="B183" s="7">
        <v>179</v>
      </c>
      <c r="C183" s="18">
        <v>0</v>
      </c>
      <c r="D183" s="18">
        <v>0</v>
      </c>
      <c r="E183" s="18">
        <v>0</v>
      </c>
      <c r="F183" s="5">
        <f>$A$183</f>
        <v>41647.5</v>
      </c>
    </row>
    <row r="184" spans="1:6">
      <c r="A184" s="6">
        <v>41647.541666666664</v>
      </c>
      <c r="B184" s="7">
        <v>179.1</v>
      </c>
      <c r="C184" s="18">
        <v>0</v>
      </c>
      <c r="D184" s="18">
        <v>0</v>
      </c>
      <c r="E184" s="18">
        <v>0</v>
      </c>
      <c r="F184" s="5">
        <f>$A$184</f>
        <v>41647.541666666664</v>
      </c>
    </row>
    <row r="185" spans="1:6">
      <c r="A185" s="6">
        <v>41647.583333333336</v>
      </c>
      <c r="B185" s="7">
        <v>179.2</v>
      </c>
      <c r="C185" s="18">
        <v>0</v>
      </c>
      <c r="D185" s="18">
        <v>0</v>
      </c>
      <c r="E185" s="18">
        <v>0</v>
      </c>
      <c r="F185" s="5">
        <f>$A$185</f>
        <v>41647.583333333336</v>
      </c>
    </row>
    <row r="186" spans="1:6">
      <c r="A186" s="6">
        <v>41647.625</v>
      </c>
      <c r="B186" s="7">
        <v>179.3</v>
      </c>
      <c r="C186" s="18">
        <v>0</v>
      </c>
      <c r="D186" s="18">
        <v>0</v>
      </c>
      <c r="E186" s="18">
        <v>0</v>
      </c>
      <c r="F186" s="5">
        <f>$A$186</f>
        <v>41647.625</v>
      </c>
    </row>
    <row r="187" spans="1:6">
      <c r="A187" s="6">
        <v>41647.666666666664</v>
      </c>
      <c r="B187" s="7">
        <v>179.4</v>
      </c>
      <c r="C187" s="18">
        <v>0</v>
      </c>
      <c r="D187" s="18">
        <v>0</v>
      </c>
      <c r="E187" s="18">
        <v>0</v>
      </c>
      <c r="F187" s="5">
        <f>$A$187</f>
        <v>41647.666666666664</v>
      </c>
    </row>
    <row r="188" spans="1:6">
      <c r="A188" s="6">
        <v>41647.708333333336</v>
      </c>
      <c r="B188" s="7">
        <v>179.5</v>
      </c>
      <c r="C188" s="18">
        <v>0</v>
      </c>
      <c r="D188" s="18">
        <v>0</v>
      </c>
      <c r="E188" s="18">
        <v>0</v>
      </c>
      <c r="F188" s="5">
        <f>$A$188</f>
        <v>41647.708333333336</v>
      </c>
    </row>
    <row r="189" spans="1:6">
      <c r="A189" s="6">
        <v>41647.75</v>
      </c>
      <c r="B189" s="7">
        <v>179.6</v>
      </c>
      <c r="C189" s="18">
        <v>0</v>
      </c>
      <c r="D189" s="18">
        <v>0</v>
      </c>
      <c r="E189" s="18">
        <v>0</v>
      </c>
      <c r="F189" s="5">
        <f>$A$189</f>
        <v>41647.75</v>
      </c>
    </row>
    <row r="190" spans="1:6">
      <c r="A190" s="6">
        <v>41647.791666666664</v>
      </c>
      <c r="B190" s="7">
        <v>179.7</v>
      </c>
      <c r="C190" s="18">
        <v>0</v>
      </c>
      <c r="D190" s="18">
        <v>0</v>
      </c>
      <c r="E190" s="18">
        <v>0</v>
      </c>
      <c r="F190" s="5">
        <f>$A$190</f>
        <v>41647.791666666664</v>
      </c>
    </row>
    <row r="191" spans="1:6">
      <c r="A191" s="6">
        <v>41647.833333333336</v>
      </c>
      <c r="B191" s="7">
        <v>179.8</v>
      </c>
      <c r="C191" s="18">
        <v>0</v>
      </c>
      <c r="D191" s="18">
        <v>0</v>
      </c>
      <c r="E191" s="18">
        <v>0</v>
      </c>
      <c r="F191" s="5">
        <f>$A$191</f>
        <v>41647.833333333336</v>
      </c>
    </row>
    <row r="192" spans="1:6">
      <c r="A192" s="6">
        <v>41647.875</v>
      </c>
      <c r="B192" s="7">
        <v>179.9</v>
      </c>
      <c r="C192" s="18">
        <v>0</v>
      </c>
      <c r="D192" s="18">
        <v>0</v>
      </c>
      <c r="E192" s="18">
        <v>0</v>
      </c>
      <c r="F192" s="5">
        <f>$A$192</f>
        <v>41647.875</v>
      </c>
    </row>
    <row r="193" spans="1:6">
      <c r="A193" s="6">
        <v>41647.916666666664</v>
      </c>
      <c r="B193" s="7">
        <v>180</v>
      </c>
      <c r="C193" s="18">
        <v>0</v>
      </c>
      <c r="D193" s="18">
        <v>0</v>
      </c>
      <c r="E193" s="18">
        <v>0</v>
      </c>
      <c r="F193" s="5">
        <f>$A$193</f>
        <v>41647.916666666664</v>
      </c>
    </row>
    <row r="194" spans="1:6">
      <c r="A194" s="6">
        <v>41647.958333333336</v>
      </c>
      <c r="B194" s="7">
        <v>180.1</v>
      </c>
      <c r="C194" s="18">
        <v>0</v>
      </c>
      <c r="D194" s="18">
        <v>0</v>
      </c>
      <c r="E194" s="18">
        <v>0</v>
      </c>
      <c r="F194" s="5">
        <f>$A$194</f>
        <v>41647.958333333336</v>
      </c>
    </row>
    <row r="195" spans="1:6">
      <c r="A195" s="6">
        <v>41648</v>
      </c>
      <c r="B195" s="7">
        <v>180.2</v>
      </c>
      <c r="C195" s="18">
        <v>0</v>
      </c>
      <c r="D195" s="18">
        <v>0</v>
      </c>
      <c r="E195" s="18">
        <v>0</v>
      </c>
      <c r="F195" s="5">
        <f>$A$195</f>
        <v>41648</v>
      </c>
    </row>
    <row r="196" spans="1:6">
      <c r="A196" s="6">
        <v>41648.041666666664</v>
      </c>
      <c r="B196" s="7">
        <v>180.3</v>
      </c>
      <c r="C196" s="18">
        <v>0</v>
      </c>
      <c r="D196" s="18">
        <v>0</v>
      </c>
      <c r="E196" s="18">
        <v>0</v>
      </c>
      <c r="F196" s="5">
        <f>$A$196</f>
        <v>41648.041666666664</v>
      </c>
    </row>
    <row r="197" spans="1:6">
      <c r="A197" s="6">
        <v>41648.083333333336</v>
      </c>
      <c r="B197" s="7">
        <v>180.4</v>
      </c>
      <c r="C197" s="18">
        <v>0</v>
      </c>
      <c r="D197" s="18">
        <v>0</v>
      </c>
      <c r="E197" s="18">
        <v>0</v>
      </c>
      <c r="F197" s="5">
        <f>$A$197</f>
        <v>41648.083333333336</v>
      </c>
    </row>
    <row r="198" spans="1:6">
      <c r="A198" s="6">
        <v>41648.125</v>
      </c>
      <c r="B198" s="7">
        <v>180.5</v>
      </c>
      <c r="C198" s="18">
        <v>0</v>
      </c>
      <c r="D198" s="18">
        <v>0</v>
      </c>
      <c r="E198" s="18">
        <v>0</v>
      </c>
      <c r="F198" s="5">
        <f>$A$198</f>
        <v>41648.125</v>
      </c>
    </row>
    <row r="199" spans="1:6">
      <c r="A199" s="6">
        <v>41648.166666666664</v>
      </c>
      <c r="B199" s="7">
        <v>180.6</v>
      </c>
      <c r="C199" s="18">
        <v>0</v>
      </c>
      <c r="D199" s="18">
        <v>0</v>
      </c>
      <c r="E199" s="18">
        <v>0</v>
      </c>
      <c r="F199" s="5">
        <f>$A$199</f>
        <v>41648.166666666664</v>
      </c>
    </row>
    <row r="200" spans="1:6">
      <c r="A200" s="6">
        <v>41648.208333333336</v>
      </c>
      <c r="B200" s="7">
        <v>180.7</v>
      </c>
      <c r="C200" s="18">
        <v>0</v>
      </c>
      <c r="D200" s="18">
        <v>0</v>
      </c>
      <c r="E200" s="18">
        <v>0</v>
      </c>
      <c r="F200" s="5">
        <f>$A$200</f>
        <v>41648.208333333336</v>
      </c>
    </row>
    <row r="201" spans="1:6">
      <c r="A201" s="6">
        <v>41648.25</v>
      </c>
      <c r="B201" s="7">
        <v>180.8</v>
      </c>
      <c r="C201" s="18">
        <v>0</v>
      </c>
      <c r="D201" s="18">
        <v>0</v>
      </c>
      <c r="E201" s="18">
        <v>0</v>
      </c>
      <c r="F201" s="5">
        <f>$A$201</f>
        <v>41648.25</v>
      </c>
    </row>
    <row r="202" spans="1:6">
      <c r="A202" s="6">
        <v>41648.291666666664</v>
      </c>
      <c r="B202" s="7">
        <v>180.9</v>
      </c>
      <c r="C202" s="18">
        <v>0</v>
      </c>
      <c r="D202" s="18">
        <v>0</v>
      </c>
      <c r="E202" s="18">
        <v>0</v>
      </c>
      <c r="F202" s="5">
        <f>$A$202</f>
        <v>41648.291666666664</v>
      </c>
    </row>
    <row r="203" spans="1:6">
      <c r="A203" s="6">
        <v>41648.333333333336</v>
      </c>
      <c r="B203" s="7">
        <v>181</v>
      </c>
      <c r="C203" s="18">
        <v>0</v>
      </c>
      <c r="D203" s="18">
        <v>0</v>
      </c>
      <c r="E203" s="18">
        <v>0</v>
      </c>
      <c r="F203" s="5">
        <f>$A$203</f>
        <v>41648.333333333336</v>
      </c>
    </row>
    <row r="204" spans="1:6">
      <c r="A204" s="6">
        <v>41648.375</v>
      </c>
      <c r="B204" s="7">
        <v>181.1</v>
      </c>
      <c r="C204" s="18">
        <v>0</v>
      </c>
      <c r="D204" s="18">
        <v>0</v>
      </c>
      <c r="E204" s="18">
        <v>0</v>
      </c>
      <c r="F204" s="5">
        <f>$A$204</f>
        <v>41648.375</v>
      </c>
    </row>
    <row r="205" spans="1:6">
      <c r="A205" s="6">
        <v>41648.416666666664</v>
      </c>
      <c r="B205" s="7">
        <v>181.2</v>
      </c>
      <c r="C205" s="18">
        <v>0</v>
      </c>
      <c r="D205" s="18">
        <v>0</v>
      </c>
      <c r="E205" s="18">
        <v>0</v>
      </c>
      <c r="F205" s="5">
        <f>$A$205</f>
        <v>41648.416666666664</v>
      </c>
    </row>
    <row r="206" spans="1:6">
      <c r="A206" s="6">
        <v>41648.458333333336</v>
      </c>
      <c r="B206" s="7">
        <v>181.3</v>
      </c>
      <c r="C206" s="18">
        <v>0</v>
      </c>
      <c r="D206" s="18">
        <v>0</v>
      </c>
      <c r="E206" s="18">
        <v>0</v>
      </c>
      <c r="F206" s="5">
        <f>$A$206</f>
        <v>41648.458333333336</v>
      </c>
    </row>
    <row r="207" spans="1:6">
      <c r="A207" s="6">
        <v>41648.5</v>
      </c>
      <c r="B207" s="7">
        <v>181.4</v>
      </c>
      <c r="C207" s="18">
        <v>0</v>
      </c>
      <c r="D207" s="18">
        <v>0</v>
      </c>
      <c r="E207" s="18">
        <v>0</v>
      </c>
      <c r="F207" s="5">
        <f>$A$207</f>
        <v>41648.5</v>
      </c>
    </row>
    <row r="208" spans="1:6">
      <c r="A208" s="6">
        <v>41648.541666666664</v>
      </c>
      <c r="B208" s="7">
        <v>181.5</v>
      </c>
      <c r="C208" s="18">
        <v>0</v>
      </c>
      <c r="D208" s="18">
        <v>0</v>
      </c>
      <c r="E208" s="18">
        <v>0</v>
      </c>
      <c r="F208" s="5">
        <f>$A$208</f>
        <v>41648.541666666664</v>
      </c>
    </row>
    <row r="209" spans="1:6">
      <c r="A209" s="6">
        <v>41648.583333333336</v>
      </c>
      <c r="B209" s="7">
        <v>181.6</v>
      </c>
      <c r="C209" s="18">
        <v>0</v>
      </c>
      <c r="D209" s="18">
        <v>0</v>
      </c>
      <c r="E209" s="18">
        <v>0</v>
      </c>
      <c r="F209" s="5">
        <f>$A$209</f>
        <v>41648.583333333336</v>
      </c>
    </row>
    <row r="210" spans="1:6">
      <c r="A210" s="6">
        <v>41648.625</v>
      </c>
      <c r="B210" s="7">
        <v>181.7</v>
      </c>
      <c r="C210" s="18">
        <v>0</v>
      </c>
      <c r="D210" s="18">
        <v>0</v>
      </c>
      <c r="E210" s="18">
        <v>0</v>
      </c>
      <c r="F210" s="5">
        <f>$A$210</f>
        <v>41648.625</v>
      </c>
    </row>
    <row r="211" spans="1:6">
      <c r="A211" s="6">
        <v>41648.666666666664</v>
      </c>
      <c r="B211" s="7">
        <v>181.8</v>
      </c>
      <c r="C211" s="18">
        <v>0</v>
      </c>
      <c r="D211" s="18">
        <v>0</v>
      </c>
      <c r="E211" s="18">
        <v>0</v>
      </c>
      <c r="F211" s="5">
        <f>$A$211</f>
        <v>41648.666666666664</v>
      </c>
    </row>
    <row r="212" spans="1:6">
      <c r="A212" s="6">
        <v>41648.708333333336</v>
      </c>
      <c r="B212" s="7">
        <v>181.9</v>
      </c>
      <c r="C212" s="18">
        <v>0</v>
      </c>
      <c r="D212" s="18">
        <v>0</v>
      </c>
      <c r="E212" s="18">
        <v>0</v>
      </c>
      <c r="F212" s="5">
        <f>$A$212</f>
        <v>41648.708333333336</v>
      </c>
    </row>
    <row r="213" spans="1:6">
      <c r="A213" s="6">
        <v>41648.75</v>
      </c>
      <c r="B213" s="7">
        <v>182</v>
      </c>
      <c r="C213" s="18">
        <v>0</v>
      </c>
      <c r="D213" s="18">
        <v>0</v>
      </c>
      <c r="E213" s="18">
        <v>0</v>
      </c>
      <c r="F213" s="5">
        <f>$A$213</f>
        <v>41648.75</v>
      </c>
    </row>
    <row r="214" spans="1:6">
      <c r="A214" s="6">
        <v>41648.791666666664</v>
      </c>
      <c r="B214" s="7">
        <v>182.1</v>
      </c>
      <c r="C214" s="18">
        <v>0</v>
      </c>
      <c r="D214" s="18">
        <v>0</v>
      </c>
      <c r="E214" s="18">
        <v>0</v>
      </c>
      <c r="F214" s="5">
        <f>$A$214</f>
        <v>41648.791666666664</v>
      </c>
    </row>
    <row r="215" spans="1:6">
      <c r="A215" s="6">
        <v>41648.833333333336</v>
      </c>
      <c r="B215" s="7">
        <v>182.2</v>
      </c>
      <c r="C215" s="18">
        <v>0</v>
      </c>
      <c r="D215" s="18">
        <v>0</v>
      </c>
      <c r="E215" s="18">
        <v>0</v>
      </c>
      <c r="F215" s="5">
        <f>$A$215</f>
        <v>41648.833333333336</v>
      </c>
    </row>
    <row r="216" spans="1:6">
      <c r="A216" s="6">
        <v>41648.875</v>
      </c>
      <c r="B216" s="7">
        <v>182.3</v>
      </c>
      <c r="C216" s="18">
        <v>0</v>
      </c>
      <c r="D216" s="18">
        <v>0</v>
      </c>
      <c r="E216" s="18">
        <v>0</v>
      </c>
      <c r="F216" s="5">
        <f>$A$216</f>
        <v>41648.875</v>
      </c>
    </row>
    <row r="217" spans="1:6">
      <c r="A217" s="6">
        <v>41648.916666666664</v>
      </c>
      <c r="B217" s="7">
        <v>182.4</v>
      </c>
      <c r="C217" s="18">
        <v>0</v>
      </c>
      <c r="D217" s="18">
        <v>0</v>
      </c>
      <c r="E217" s="18">
        <v>0</v>
      </c>
      <c r="F217" s="5">
        <f>$A$217</f>
        <v>41648.916666666664</v>
      </c>
    </row>
    <row r="218" spans="1:6">
      <c r="A218" s="6">
        <v>41648.958333333336</v>
      </c>
      <c r="B218" s="7">
        <v>182.5</v>
      </c>
      <c r="C218" s="18">
        <v>0</v>
      </c>
      <c r="D218" s="18">
        <v>0</v>
      </c>
      <c r="E218" s="18">
        <v>0</v>
      </c>
      <c r="F218" s="5">
        <f>$A$218</f>
        <v>41648.958333333336</v>
      </c>
    </row>
    <row r="219" spans="1:6">
      <c r="A219" s="6">
        <v>41649</v>
      </c>
      <c r="B219" s="7">
        <v>182.6</v>
      </c>
      <c r="C219" s="18">
        <v>0</v>
      </c>
      <c r="D219" s="18">
        <v>0</v>
      </c>
      <c r="E219" s="18">
        <v>0</v>
      </c>
      <c r="F219" s="5">
        <f>$A$219</f>
        <v>41649</v>
      </c>
    </row>
    <row r="220" spans="1:6">
      <c r="A220" s="6">
        <v>41649.041666666664</v>
      </c>
      <c r="B220" s="7">
        <v>182.7</v>
      </c>
      <c r="C220" s="18">
        <v>0</v>
      </c>
      <c r="D220" s="18">
        <v>0</v>
      </c>
      <c r="E220" s="18">
        <v>0</v>
      </c>
      <c r="F220" s="5">
        <f>$A$220</f>
        <v>41649.041666666664</v>
      </c>
    </row>
    <row r="221" spans="1:6">
      <c r="A221" s="6">
        <v>41649.083333333336</v>
      </c>
      <c r="B221" s="7">
        <v>182.8</v>
      </c>
      <c r="C221" s="18">
        <v>0</v>
      </c>
      <c r="D221" s="18">
        <v>0</v>
      </c>
      <c r="E221" s="18">
        <v>0</v>
      </c>
      <c r="F221" s="5">
        <f>$A$221</f>
        <v>41649.083333333336</v>
      </c>
    </row>
    <row r="222" spans="1:6">
      <c r="A222" s="6">
        <v>41649.125</v>
      </c>
      <c r="B222" s="7">
        <v>182.9</v>
      </c>
      <c r="C222" s="18">
        <v>0</v>
      </c>
      <c r="D222" s="18">
        <v>0</v>
      </c>
      <c r="E222" s="18">
        <v>0</v>
      </c>
      <c r="F222" s="5">
        <f>$A$222</f>
        <v>41649.125</v>
      </c>
    </row>
    <row r="223" spans="1:6">
      <c r="A223" s="6">
        <v>41649.166666666664</v>
      </c>
      <c r="B223" s="7">
        <v>183</v>
      </c>
      <c r="C223" s="18">
        <v>0</v>
      </c>
      <c r="D223" s="18">
        <v>0</v>
      </c>
      <c r="E223" s="18">
        <v>0</v>
      </c>
      <c r="F223" s="5">
        <f>$A$223</f>
        <v>41649.166666666664</v>
      </c>
    </row>
  </sheetData>
  <mergeCells count="1">
    <mergeCell ref="C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2"/>
  <sheetViews>
    <sheetView workbookViewId="0"/>
  </sheetViews>
  <sheetFormatPr defaultRowHeight="15"/>
  <cols>
    <col min="1" max="1" width="12.7109375" style="6" customWidth="1"/>
    <col min="2" max="2" width="12.7109375" style="7" customWidth="1"/>
    <col min="3" max="3" width="10.7109375" style="20" customWidth="1"/>
    <col min="4" max="5" width="16.7109375" style="8" customWidth="1"/>
    <col min="6" max="6" width="16.7109375" style="7" customWidth="1"/>
    <col min="7" max="7" width="16.7109375" style="5" customWidth="1"/>
  </cols>
  <sheetData>
    <row r="1" spans="1:8" ht="60">
      <c r="A1" s="12" t="s">
        <v>23</v>
      </c>
      <c r="B1" s="13" t="s">
        <v>24</v>
      </c>
      <c r="C1" s="21" t="s">
        <v>29</v>
      </c>
      <c r="D1" s="14" t="s">
        <v>30</v>
      </c>
      <c r="E1" s="14" t="s">
        <v>31</v>
      </c>
      <c r="F1" s="13" t="s">
        <v>34</v>
      </c>
      <c r="G1" s="22" t="s">
        <v>33</v>
      </c>
      <c r="H1" s="15"/>
    </row>
    <row r="2" spans="1:8">
      <c r="A2" s="6">
        <v>41640</v>
      </c>
      <c r="B2" s="7">
        <v>161</v>
      </c>
      <c r="C2" s="20">
        <v>0</v>
      </c>
      <c r="D2" s="8">
        <v>0</v>
      </c>
      <c r="E2" s="8">
        <v>795.3646</v>
      </c>
      <c r="F2" s="7" t="e">
        <f>$C$2/$D$2</f>
        <v>#DIV/0!</v>
      </c>
      <c r="G2" s="5">
        <f>$A$2</f>
        <v>41640</v>
      </c>
    </row>
    <row r="3" spans="1:8">
      <c r="A3" s="6">
        <v>41640.041666666664</v>
      </c>
      <c r="B3" s="7">
        <v>161.1</v>
      </c>
      <c r="C3" s="20">
        <v>0</v>
      </c>
      <c r="D3" s="8">
        <v>0</v>
      </c>
      <c r="E3" s="8">
        <v>795.3646</v>
      </c>
      <c r="F3" s="7" t="e">
        <f>$C$3/$D$3</f>
        <v>#DIV/0!</v>
      </c>
      <c r="G3" s="5">
        <f>$A$3</f>
        <v>41640.041666666664</v>
      </c>
    </row>
    <row r="4" spans="1:8">
      <c r="A4" s="6">
        <v>41640.083333333336</v>
      </c>
      <c r="B4" s="7">
        <v>161.19999999999999</v>
      </c>
      <c r="C4" s="20">
        <v>0</v>
      </c>
      <c r="D4" s="8">
        <v>0</v>
      </c>
      <c r="E4" s="8">
        <v>795.3646</v>
      </c>
      <c r="F4" s="7" t="e">
        <f>$C$4/$D$4</f>
        <v>#DIV/0!</v>
      </c>
      <c r="G4" s="5">
        <f>$A$4</f>
        <v>41640.083333333336</v>
      </c>
    </row>
    <row r="5" spans="1:8">
      <c r="A5" s="6">
        <v>41640.125</v>
      </c>
      <c r="B5" s="7">
        <v>161.30000000000001</v>
      </c>
      <c r="C5" s="20">
        <v>0</v>
      </c>
      <c r="D5" s="8">
        <v>0</v>
      </c>
      <c r="E5" s="8">
        <v>795.3646</v>
      </c>
      <c r="F5" s="7" t="e">
        <f>$C$5/$D$5</f>
        <v>#DIV/0!</v>
      </c>
      <c r="G5" s="5">
        <f>$A$5</f>
        <v>41640.125</v>
      </c>
    </row>
    <row r="6" spans="1:8">
      <c r="A6" s="6">
        <v>41640.166666666664</v>
      </c>
      <c r="B6" s="7">
        <v>161.4</v>
      </c>
      <c r="C6" s="20">
        <v>0</v>
      </c>
      <c r="D6" s="8">
        <v>0</v>
      </c>
      <c r="E6" s="8">
        <v>795.3646</v>
      </c>
      <c r="F6" s="7" t="e">
        <f>$C$6/$D$6</f>
        <v>#DIV/0!</v>
      </c>
      <c r="G6" s="5">
        <f>$A$6</f>
        <v>41640.166666666664</v>
      </c>
    </row>
    <row r="7" spans="1:8">
      <c r="A7" s="6">
        <v>41640.208333333336</v>
      </c>
      <c r="B7" s="7">
        <v>161.5</v>
      </c>
      <c r="C7" s="20">
        <v>0</v>
      </c>
      <c r="D7" s="8">
        <v>0</v>
      </c>
      <c r="E7" s="8">
        <v>795.3646</v>
      </c>
      <c r="F7" s="7" t="e">
        <f>$C$7/$D$7</f>
        <v>#DIV/0!</v>
      </c>
      <c r="G7" s="5">
        <f>$A$7</f>
        <v>41640.208333333336</v>
      </c>
    </row>
    <row r="8" spans="1:8">
      <c r="A8" s="6">
        <v>41640.25</v>
      </c>
      <c r="B8" s="7">
        <v>161.6</v>
      </c>
      <c r="C8" s="20">
        <v>0</v>
      </c>
      <c r="D8" s="8">
        <v>0</v>
      </c>
      <c r="E8" s="8">
        <v>795.3646</v>
      </c>
      <c r="F8" s="7" t="e">
        <f>$C$8/$D$8</f>
        <v>#DIV/0!</v>
      </c>
      <c r="G8" s="5">
        <f>$A$8</f>
        <v>41640.25</v>
      </c>
    </row>
    <row r="9" spans="1:8">
      <c r="A9" s="6">
        <v>41640.291666666664</v>
      </c>
      <c r="B9" s="7">
        <v>161.69999999999999</v>
      </c>
      <c r="C9" s="20">
        <v>0</v>
      </c>
      <c r="D9" s="8">
        <v>0</v>
      </c>
      <c r="E9" s="8">
        <v>795.3646</v>
      </c>
      <c r="F9" s="7" t="e">
        <f>$C$9/$D$9</f>
        <v>#DIV/0!</v>
      </c>
      <c r="G9" s="5">
        <f>$A$9</f>
        <v>41640.291666666664</v>
      </c>
    </row>
    <row r="10" spans="1:8">
      <c r="A10" s="6">
        <v>41640.333333333336</v>
      </c>
      <c r="B10" s="7">
        <v>161.80000000000001</v>
      </c>
      <c r="C10" s="20">
        <v>0</v>
      </c>
      <c r="D10" s="8">
        <v>0</v>
      </c>
      <c r="E10" s="8">
        <v>795.3646</v>
      </c>
      <c r="F10" s="7" t="e">
        <f>$C$10/$D$10</f>
        <v>#DIV/0!</v>
      </c>
      <c r="G10" s="5">
        <f>$A$10</f>
        <v>41640.333333333336</v>
      </c>
    </row>
    <row r="11" spans="1:8">
      <c r="A11" s="6">
        <v>41640.375</v>
      </c>
      <c r="B11" s="7">
        <v>161.9</v>
      </c>
      <c r="C11" s="20">
        <v>0</v>
      </c>
      <c r="D11" s="8">
        <v>0</v>
      </c>
      <c r="E11" s="8">
        <v>795.3646</v>
      </c>
      <c r="F11" s="7" t="e">
        <f>$C$11/$D$11</f>
        <v>#DIV/0!</v>
      </c>
      <c r="G11" s="5">
        <f>$A$11</f>
        <v>41640.375</v>
      </c>
    </row>
    <row r="12" spans="1:8">
      <c r="A12" s="6">
        <v>41640.416666666664</v>
      </c>
      <c r="B12" s="7">
        <v>162</v>
      </c>
      <c r="C12" s="20">
        <v>0</v>
      </c>
      <c r="D12" s="8">
        <v>0</v>
      </c>
      <c r="E12" s="8">
        <v>795.3646</v>
      </c>
      <c r="F12" s="7" t="e">
        <f>$C$12/$D$12</f>
        <v>#DIV/0!</v>
      </c>
      <c r="G12" s="5">
        <f>$A$12</f>
        <v>41640.416666666664</v>
      </c>
    </row>
    <row r="13" spans="1:8">
      <c r="A13" s="6">
        <v>41640.458333333336</v>
      </c>
      <c r="B13" s="7">
        <v>162.1</v>
      </c>
      <c r="C13" s="20">
        <v>1.9999999999999999E-6</v>
      </c>
      <c r="D13" s="8">
        <v>2.1100000000000001E-4</v>
      </c>
      <c r="E13" s="8">
        <v>795.36438899999996</v>
      </c>
      <c r="F13" s="7">
        <f>$C$13/$D$13</f>
        <v>9.4786729857819895E-3</v>
      </c>
      <c r="G13" s="5">
        <f>$A$13</f>
        <v>41640.458333333336</v>
      </c>
    </row>
    <row r="14" spans="1:8">
      <c r="A14" s="6">
        <v>41640.5</v>
      </c>
      <c r="B14" s="7">
        <v>162.19999999999999</v>
      </c>
      <c r="C14" s="20">
        <v>7.9199999999999995E-4</v>
      </c>
      <c r="D14" s="8">
        <v>3.8161E-2</v>
      </c>
      <c r="E14" s="8">
        <v>795.32643900000005</v>
      </c>
      <c r="F14" s="7">
        <f>$C$14/$D$14</f>
        <v>2.0754173108671156E-2</v>
      </c>
      <c r="G14" s="5">
        <f>$A$14</f>
        <v>41640.5</v>
      </c>
    </row>
    <row r="15" spans="1:8">
      <c r="A15" s="6">
        <v>41640.541666666664</v>
      </c>
      <c r="B15" s="7">
        <v>162.30000000000001</v>
      </c>
      <c r="C15" s="20">
        <v>2.3762999999999999E-2</v>
      </c>
      <c r="D15" s="8">
        <v>0.65150300000000005</v>
      </c>
      <c r="E15" s="8">
        <v>794.71309699999995</v>
      </c>
      <c r="F15" s="7">
        <f>$C$15/$D$15</f>
        <v>3.6474122145254889E-2</v>
      </c>
      <c r="G15" s="5">
        <f>$A$15</f>
        <v>41640.541666666664</v>
      </c>
    </row>
    <row r="16" spans="1:8">
      <c r="A16" s="6">
        <v>41640.583333333336</v>
      </c>
      <c r="B16" s="7">
        <v>162.4</v>
      </c>
      <c r="C16" s="20">
        <v>0.17788999999999999</v>
      </c>
      <c r="D16" s="8">
        <v>2.9607130000000002</v>
      </c>
      <c r="E16" s="8">
        <v>792.40388699999994</v>
      </c>
      <c r="F16" s="7">
        <f>$C$16/$D$16</f>
        <v>6.0083500156887883E-2</v>
      </c>
      <c r="G16" s="5">
        <f>$A$16</f>
        <v>41640.583333333336</v>
      </c>
    </row>
    <row r="17" spans="1:7">
      <c r="A17" s="6">
        <v>41640.625</v>
      </c>
      <c r="B17" s="7">
        <v>162.5</v>
      </c>
      <c r="C17" s="20">
        <v>0.62852600000000003</v>
      </c>
      <c r="D17" s="8">
        <v>6.1156280000000001</v>
      </c>
      <c r="E17" s="8">
        <v>789.24897199999998</v>
      </c>
      <c r="F17" s="7">
        <f>$C$17/$D$17</f>
        <v>0.10277374621216333</v>
      </c>
      <c r="G17" s="5">
        <f>$A$17</f>
        <v>41640.625</v>
      </c>
    </row>
    <row r="18" spans="1:7">
      <c r="A18" s="6">
        <v>41640.666666666664</v>
      </c>
      <c r="B18" s="7">
        <v>162.6</v>
      </c>
      <c r="C18" s="20">
        <v>1.308745</v>
      </c>
      <c r="D18" s="8">
        <v>7.6978229999999996</v>
      </c>
      <c r="E18" s="8">
        <v>787.66677700000002</v>
      </c>
      <c r="F18" s="7">
        <f>$C$18/$D$18</f>
        <v>0.17001495098029665</v>
      </c>
      <c r="G18" s="5">
        <f>$A$18</f>
        <v>41640.666666666664</v>
      </c>
    </row>
    <row r="19" spans="1:7">
      <c r="A19" s="6">
        <v>41640.708333333336</v>
      </c>
      <c r="B19" s="7">
        <v>162.69999999999999</v>
      </c>
      <c r="C19" s="20">
        <v>2.1028009999999999</v>
      </c>
      <c r="D19" s="8">
        <v>8.6410630000000008</v>
      </c>
      <c r="E19" s="8">
        <v>786.72353699999996</v>
      </c>
      <c r="F19" s="7">
        <f>$C$19/$D$19</f>
        <v>0.24334980545796273</v>
      </c>
      <c r="G19" s="5">
        <f>$A$19</f>
        <v>41640.708333333336</v>
      </c>
    </row>
    <row r="20" spans="1:7">
      <c r="A20" s="6">
        <v>41640.75</v>
      </c>
      <c r="B20" s="7">
        <v>162.80000000000001</v>
      </c>
      <c r="C20" s="20">
        <v>2.978008</v>
      </c>
      <c r="D20" s="8">
        <v>9.4038640000000004</v>
      </c>
      <c r="E20" s="8">
        <v>785.960736</v>
      </c>
      <c r="F20" s="7">
        <f>$C$20/$D$20</f>
        <v>0.31667918634297559</v>
      </c>
      <c r="G20" s="5">
        <f>$A$20</f>
        <v>41640.75</v>
      </c>
    </row>
    <row r="21" spans="1:7">
      <c r="A21" s="6">
        <v>41640.791666666664</v>
      </c>
      <c r="B21" s="7">
        <v>162.9</v>
      </c>
      <c r="C21" s="20">
        <v>3.9284270000000001</v>
      </c>
      <c r="D21" s="8">
        <v>10.215424000000001</v>
      </c>
      <c r="E21" s="8">
        <v>785.14917600000001</v>
      </c>
      <c r="F21" s="7">
        <f>$C$21/$D$21</f>
        <v>0.38455838935319769</v>
      </c>
      <c r="G21" s="5">
        <f>$A$21</f>
        <v>41640.791666666664</v>
      </c>
    </row>
    <row r="22" spans="1:7">
      <c r="A22" s="6">
        <v>41640.833333333336</v>
      </c>
      <c r="B22" s="7">
        <v>163</v>
      </c>
      <c r="C22" s="20">
        <v>4.9611580000000002</v>
      </c>
      <c r="D22" s="8">
        <v>11.034039</v>
      </c>
      <c r="E22" s="8">
        <v>784.33056099999999</v>
      </c>
      <c r="F22" s="7">
        <f>$C$22/$D$22</f>
        <v>0.44962302562098977</v>
      </c>
      <c r="G22" s="5">
        <f>$A$22</f>
        <v>41640.833333333336</v>
      </c>
    </row>
    <row r="23" spans="1:7">
      <c r="A23" s="6">
        <v>41640.875</v>
      </c>
      <c r="B23" s="7">
        <v>163.1</v>
      </c>
      <c r="C23" s="20">
        <v>6.0799289999999999</v>
      </c>
      <c r="D23" s="8">
        <v>12.084173</v>
      </c>
      <c r="E23" s="8">
        <v>783.28042700000003</v>
      </c>
      <c r="F23" s="7">
        <f>$C$23/$D$23</f>
        <v>0.50313157549134724</v>
      </c>
      <c r="G23" s="5">
        <f>$A$23</f>
        <v>41640.875</v>
      </c>
    </row>
    <row r="24" spans="1:7">
      <c r="A24" s="6">
        <v>41640.916666666664</v>
      </c>
      <c r="B24" s="7">
        <v>163.19999999999999</v>
      </c>
      <c r="C24" s="20">
        <v>7.4386150000000004</v>
      </c>
      <c r="D24" s="8">
        <v>17.420705000000002</v>
      </c>
      <c r="E24" s="8">
        <v>777.943895</v>
      </c>
      <c r="F24" s="7">
        <f>$C$24/$D$24</f>
        <v>0.42699850551398466</v>
      </c>
      <c r="G24" s="5">
        <f>$A$24</f>
        <v>41640.916666666664</v>
      </c>
    </row>
    <row r="25" spans="1:7">
      <c r="A25" s="6">
        <v>41640.958333333336</v>
      </c>
      <c r="B25" s="7">
        <v>163.30000000000001</v>
      </c>
      <c r="C25" s="20">
        <v>9.9368929999999995</v>
      </c>
      <c r="D25" s="8">
        <v>36.449629000000002</v>
      </c>
      <c r="E25" s="8">
        <v>758.91497100000004</v>
      </c>
      <c r="F25" s="7">
        <f>$C$25/$D$25</f>
        <v>0.27261986672072847</v>
      </c>
      <c r="G25" s="5">
        <f>$A$25</f>
        <v>41640.958333333336</v>
      </c>
    </row>
    <row r="26" spans="1:7">
      <c r="A26" s="6">
        <v>41641</v>
      </c>
      <c r="B26" s="7">
        <v>163.4</v>
      </c>
      <c r="C26" s="20">
        <v>14.956435000000001</v>
      </c>
      <c r="D26" s="8">
        <v>66.994074999999995</v>
      </c>
      <c r="E26" s="8">
        <v>728.37052500000004</v>
      </c>
      <c r="F26" s="7">
        <f>$C$26/$D$26</f>
        <v>0.22325011577516374</v>
      </c>
      <c r="G26" s="5">
        <f>$A$26</f>
        <v>41641</v>
      </c>
    </row>
    <row r="27" spans="1:7">
      <c r="A27" s="6">
        <v>41641.041666666664</v>
      </c>
      <c r="B27" s="7">
        <v>163.5</v>
      </c>
      <c r="C27" s="20">
        <v>23.518391999999999</v>
      </c>
      <c r="D27" s="8">
        <v>106.89314</v>
      </c>
      <c r="E27" s="8">
        <v>688.47145999999998</v>
      </c>
      <c r="F27" s="7">
        <f>$C$27/$D$27</f>
        <v>0.22001778598701469</v>
      </c>
      <c r="G27" s="5">
        <f>$A$27</f>
        <v>41641.041666666664</v>
      </c>
    </row>
    <row r="28" spans="1:7">
      <c r="A28" s="6">
        <v>41641.083333333336</v>
      </c>
      <c r="B28" s="7">
        <v>163.6</v>
      </c>
      <c r="C28" s="20">
        <v>36.214235000000002</v>
      </c>
      <c r="D28" s="8">
        <v>148.64871099999999</v>
      </c>
      <c r="E28" s="8">
        <v>646.71588900000006</v>
      </c>
      <c r="F28" s="7">
        <f>$C$28/$D$28</f>
        <v>0.24362293326579876</v>
      </c>
      <c r="G28" s="5">
        <f>$A$28</f>
        <v>41641.083333333336</v>
      </c>
    </row>
    <row r="29" spans="1:7">
      <c r="A29" s="6">
        <v>41641.125</v>
      </c>
      <c r="B29" s="7">
        <v>163.69999999999999</v>
      </c>
      <c r="C29" s="20">
        <v>53.308117000000003</v>
      </c>
      <c r="D29" s="8">
        <v>195.28526199999999</v>
      </c>
      <c r="E29" s="8">
        <v>600.07933800000001</v>
      </c>
      <c r="F29" s="7">
        <f>$C$29/$D$29</f>
        <v>0.27297562782797202</v>
      </c>
      <c r="G29" s="5">
        <f>$A$29</f>
        <v>41641.125</v>
      </c>
    </row>
    <row r="30" spans="1:7">
      <c r="A30" s="6">
        <v>41641.166666666664</v>
      </c>
      <c r="B30" s="7">
        <v>163.80000000000001</v>
      </c>
      <c r="C30" s="20">
        <v>75.128112000000002</v>
      </c>
      <c r="D30" s="8">
        <v>241.32329999999999</v>
      </c>
      <c r="E30" s="8">
        <v>554.04129999999998</v>
      </c>
      <c r="F30" s="7">
        <f>$C$30/$D$30</f>
        <v>0.31131727437839612</v>
      </c>
      <c r="G30" s="5">
        <f>$A$30</f>
        <v>41641.166666666664</v>
      </c>
    </row>
    <row r="31" spans="1:7">
      <c r="A31" s="6">
        <v>41641.208333333336</v>
      </c>
      <c r="B31" s="7">
        <v>163.9</v>
      </c>
      <c r="C31" s="20">
        <v>101.5104</v>
      </c>
      <c r="D31" s="8">
        <v>286.78381300000001</v>
      </c>
      <c r="E31" s="8">
        <v>508.58078699999999</v>
      </c>
      <c r="F31" s="7">
        <f>$C$31/$D$31</f>
        <v>0.35396140018544214</v>
      </c>
      <c r="G31" s="5">
        <f>$A$31</f>
        <v>41641.208333333336</v>
      </c>
    </row>
    <row r="32" spans="1:7">
      <c r="A32" s="6">
        <v>41641.25</v>
      </c>
      <c r="B32" s="7">
        <v>164</v>
      </c>
      <c r="C32" s="20">
        <v>132.350527</v>
      </c>
      <c r="D32" s="8">
        <v>328.552256</v>
      </c>
      <c r="E32" s="8">
        <v>466.812344</v>
      </c>
      <c r="F32" s="7">
        <f>$C$32/$D$32</f>
        <v>0.40282945736339731</v>
      </c>
      <c r="G32" s="5">
        <f>$A$32</f>
        <v>41641.25</v>
      </c>
    </row>
    <row r="33" spans="1:7">
      <c r="A33" s="6">
        <v>41641.291666666664</v>
      </c>
      <c r="B33" s="7">
        <v>164.1</v>
      </c>
      <c r="C33" s="20">
        <v>167.02432899999999</v>
      </c>
      <c r="D33" s="8">
        <v>363.05902900000001</v>
      </c>
      <c r="E33" s="8">
        <v>432.30557099999999</v>
      </c>
      <c r="F33" s="7">
        <f>$C$33/$D$33</f>
        <v>0.46004730817478168</v>
      </c>
      <c r="G33" s="5">
        <f>$A$33</f>
        <v>41641.291666666664</v>
      </c>
    </row>
    <row r="34" spans="1:7">
      <c r="A34" s="6">
        <v>41641.333333333336</v>
      </c>
      <c r="B34" s="7">
        <v>164.2</v>
      </c>
      <c r="C34" s="20">
        <v>204.74298899999999</v>
      </c>
      <c r="D34" s="8">
        <v>389.89124099999998</v>
      </c>
      <c r="E34" s="8">
        <v>405.47335900000002</v>
      </c>
      <c r="F34" s="7">
        <f>$C$34/$D$34</f>
        <v>0.52512846524808188</v>
      </c>
      <c r="G34" s="5">
        <f>$A$34</f>
        <v>41641.333333333336</v>
      </c>
    </row>
    <row r="35" spans="1:7">
      <c r="A35" s="6">
        <v>41641.375</v>
      </c>
      <c r="B35" s="7">
        <v>164.3</v>
      </c>
      <c r="C35" s="20">
        <v>244.871003</v>
      </c>
      <c r="D35" s="8">
        <v>411.90883600000001</v>
      </c>
      <c r="E35" s="8">
        <v>383.45576399999999</v>
      </c>
      <c r="F35" s="7">
        <f>$C$35/$D$35</f>
        <v>0.59447863604460283</v>
      </c>
      <c r="G35" s="5">
        <f>$A$35</f>
        <v>41641.375</v>
      </c>
    </row>
    <row r="36" spans="1:7">
      <c r="A36" s="6">
        <v>41641.416666666664</v>
      </c>
      <c r="B36" s="7">
        <v>164.4</v>
      </c>
      <c r="C36" s="20">
        <v>286.96961199999998</v>
      </c>
      <c r="D36" s="8">
        <v>429.67672099999999</v>
      </c>
      <c r="E36" s="8">
        <v>365.68787900000001</v>
      </c>
      <c r="F36" s="7">
        <f>$C$36/$D$36</f>
        <v>0.66787330561480429</v>
      </c>
      <c r="G36" s="5">
        <f>$A$36</f>
        <v>41641.416666666664</v>
      </c>
    </row>
    <row r="37" spans="1:7">
      <c r="A37" s="6">
        <v>41641.458333333336</v>
      </c>
      <c r="B37" s="7">
        <v>164.5</v>
      </c>
      <c r="C37" s="20">
        <v>330.71487400000001</v>
      </c>
      <c r="D37" s="8">
        <v>445.267877</v>
      </c>
      <c r="E37" s="8">
        <v>350.096723</v>
      </c>
      <c r="F37" s="7">
        <f>$C$37/$D$37</f>
        <v>0.742732388934493</v>
      </c>
      <c r="G37" s="5">
        <f>$A$37</f>
        <v>41641.458333333336</v>
      </c>
    </row>
    <row r="38" spans="1:7">
      <c r="A38" s="6">
        <v>41641.5</v>
      </c>
      <c r="B38" s="7">
        <v>164.6</v>
      </c>
      <c r="C38" s="20">
        <v>375.96824400000003</v>
      </c>
      <c r="D38" s="8">
        <v>459.89006499999999</v>
      </c>
      <c r="E38" s="8">
        <v>335.474535</v>
      </c>
      <c r="F38" s="7">
        <f>$C$38/$D$38</f>
        <v>0.81751764739688393</v>
      </c>
      <c r="G38" s="5">
        <f>$A$38</f>
        <v>41641.5</v>
      </c>
    </row>
    <row r="39" spans="1:7">
      <c r="A39" s="6">
        <v>41641.541666666664</v>
      </c>
      <c r="B39" s="7">
        <v>164.7</v>
      </c>
      <c r="C39" s="20">
        <v>422.65565500000002</v>
      </c>
      <c r="D39" s="8">
        <v>473.94401499999998</v>
      </c>
      <c r="E39" s="8">
        <v>321.42058500000002</v>
      </c>
      <c r="F39" s="7">
        <f>$C$39/$D$39</f>
        <v>0.8917839272640673</v>
      </c>
      <c r="G39" s="5">
        <f>$A$39</f>
        <v>41641.541666666664</v>
      </c>
    </row>
    <row r="40" spans="1:7">
      <c r="A40" s="6">
        <v>41641.583333333336</v>
      </c>
      <c r="B40" s="7">
        <v>164.8</v>
      </c>
      <c r="C40" s="20">
        <v>470.73516599999999</v>
      </c>
      <c r="D40" s="8">
        <v>487.557008</v>
      </c>
      <c r="E40" s="8">
        <v>307.807592</v>
      </c>
      <c r="F40" s="7">
        <f>$C$40/$D$40</f>
        <v>0.96549769211808767</v>
      </c>
      <c r="G40" s="5">
        <f>$A$40</f>
        <v>41641.583333333336</v>
      </c>
    </row>
    <row r="41" spans="1:7">
      <c r="A41" s="6">
        <v>41641.625</v>
      </c>
      <c r="B41" s="7">
        <v>164.9</v>
      </c>
      <c r="C41" s="20">
        <v>520.13046399999996</v>
      </c>
      <c r="D41" s="8">
        <v>500.47082999999998</v>
      </c>
      <c r="E41" s="8">
        <v>294.89377000000002</v>
      </c>
      <c r="F41" s="7">
        <f>$C$41/$D$41</f>
        <v>1.0392822774506159</v>
      </c>
      <c r="G41" s="5">
        <f>$A$41</f>
        <v>41641.625</v>
      </c>
    </row>
    <row r="42" spans="1:7">
      <c r="A42" s="6">
        <v>41641.666666666664</v>
      </c>
      <c r="B42" s="7">
        <v>165</v>
      </c>
      <c r="C42" s="20">
        <v>570.80675099999996</v>
      </c>
      <c r="D42" s="8">
        <v>512.95287599999995</v>
      </c>
      <c r="E42" s="8">
        <v>282.41172400000005</v>
      </c>
      <c r="F42" s="7">
        <f>$C$42/$D$42</f>
        <v>1.1127859452726805</v>
      </c>
      <c r="G42" s="5">
        <f>$A$42</f>
        <v>41641.666666666664</v>
      </c>
    </row>
    <row r="43" spans="1:7">
      <c r="A43" s="6">
        <v>41641.708333333336</v>
      </c>
      <c r="B43" s="7">
        <v>165.1</v>
      </c>
      <c r="C43" s="20">
        <v>622.67148799999995</v>
      </c>
      <c r="D43" s="8">
        <v>524.175613</v>
      </c>
      <c r="E43" s="8">
        <v>271.188987</v>
      </c>
      <c r="F43" s="7">
        <f>$C$43/$D$43</f>
        <v>1.1879062523269277</v>
      </c>
      <c r="G43" s="5">
        <f>$A$43</f>
        <v>41641.708333333336</v>
      </c>
    </row>
    <row r="44" spans="1:7">
      <c r="A44" s="6">
        <v>41641.75</v>
      </c>
      <c r="B44" s="7">
        <v>165.2</v>
      </c>
      <c r="C44" s="20">
        <v>675.57972500000005</v>
      </c>
      <c r="D44" s="8">
        <v>533.90993100000003</v>
      </c>
      <c r="E44" s="8">
        <v>261.45466899999997</v>
      </c>
      <c r="F44" s="7">
        <f>$C$44/$D$44</f>
        <v>1.2653439948844105</v>
      </c>
      <c r="G44" s="5">
        <f>$A$44</f>
        <v>41641.75</v>
      </c>
    </row>
    <row r="45" spans="1:7">
      <c r="A45" s="6">
        <v>41641.791666666664</v>
      </c>
      <c r="B45" s="7">
        <v>165.3</v>
      </c>
      <c r="C45" s="20">
        <v>729.42176400000005</v>
      </c>
      <c r="D45" s="8">
        <v>543.15499299999999</v>
      </c>
      <c r="E45" s="8">
        <v>252.20960700000001</v>
      </c>
      <c r="F45" s="7">
        <f>$C$45/$D$45</f>
        <v>1.3429348407002495</v>
      </c>
      <c r="G45" s="5">
        <f>$A$45</f>
        <v>41641.791666666664</v>
      </c>
    </row>
    <row r="46" spans="1:7">
      <c r="A46" s="6">
        <v>41641.833333333336</v>
      </c>
      <c r="B46" s="7">
        <v>165.4</v>
      </c>
      <c r="C46" s="20">
        <v>784.19444699999997</v>
      </c>
      <c r="D46" s="8">
        <v>552.44675600000005</v>
      </c>
      <c r="E46" s="8">
        <v>242.91784399999995</v>
      </c>
      <c r="F46" s="7">
        <f>$C$46/$D$46</f>
        <v>1.4194932606319801</v>
      </c>
      <c r="G46" s="5">
        <f>$A$46</f>
        <v>41641.833333333336</v>
      </c>
    </row>
    <row r="47" spans="1:7">
      <c r="A47" s="6">
        <v>41641.875</v>
      </c>
      <c r="B47" s="7">
        <v>165.5</v>
      </c>
      <c r="C47" s="20">
        <v>839.86206700000002</v>
      </c>
      <c r="D47" s="8">
        <v>561.06217300000003</v>
      </c>
      <c r="E47" s="8">
        <v>234.30242699999997</v>
      </c>
      <c r="F47" s="7">
        <f>$C$47/$D$47</f>
        <v>1.496914437323865</v>
      </c>
      <c r="G47" s="5">
        <f>$A$47</f>
        <v>41641.875</v>
      </c>
    </row>
    <row r="48" spans="1:7">
      <c r="A48" s="6">
        <v>41641.916666666664</v>
      </c>
      <c r="B48" s="7">
        <v>165.6</v>
      </c>
      <c r="C48" s="20">
        <v>896.38131499999997</v>
      </c>
      <c r="D48" s="8">
        <v>569.565877</v>
      </c>
      <c r="E48" s="8">
        <v>225.798723</v>
      </c>
      <c r="F48" s="7">
        <f>$C$48/$D$48</f>
        <v>1.5737974327419197</v>
      </c>
      <c r="G48" s="5">
        <f>$A$48</f>
        <v>41641.916666666664</v>
      </c>
    </row>
    <row r="49" spans="1:7">
      <c r="A49" s="6">
        <v>41641.958333333336</v>
      </c>
      <c r="B49" s="7">
        <v>165.7</v>
      </c>
      <c r="C49" s="20">
        <v>953.71974599999999</v>
      </c>
      <c r="D49" s="8">
        <v>577.35699899999997</v>
      </c>
      <c r="E49" s="8">
        <v>218.00760100000002</v>
      </c>
      <c r="F49" s="7">
        <f>$C$49/$D$49</f>
        <v>1.6518718014190039</v>
      </c>
      <c r="G49" s="5">
        <f>$A$49</f>
        <v>41641.958333333336</v>
      </c>
    </row>
    <row r="50" spans="1:7">
      <c r="A50" s="6">
        <v>41642</v>
      </c>
      <c r="B50" s="7">
        <v>165.8</v>
      </c>
      <c r="C50" s="20">
        <v>1011.820235</v>
      </c>
      <c r="D50" s="8">
        <v>584.69008799999995</v>
      </c>
      <c r="E50" s="8">
        <v>210.67451200000005</v>
      </c>
      <c r="F50" s="7">
        <f>$C$50/$D$50</f>
        <v>1.7305240088147349</v>
      </c>
      <c r="G50" s="5">
        <f>$A$50</f>
        <v>41642</v>
      </c>
    </row>
    <row r="51" spans="1:7">
      <c r="A51" s="6">
        <v>41642.041666666664</v>
      </c>
      <c r="B51" s="7">
        <v>165.9</v>
      </c>
      <c r="C51" s="20">
        <v>1070.6385379999999</v>
      </c>
      <c r="D51" s="8">
        <v>591.90066999999999</v>
      </c>
      <c r="E51" s="8">
        <v>203.46393</v>
      </c>
      <c r="F51" s="7">
        <f>$C$51/$D$51</f>
        <v>1.8088145397774258</v>
      </c>
      <c r="G51" s="5">
        <f>$A$51</f>
        <v>41642.041666666664</v>
      </c>
    </row>
    <row r="52" spans="1:7">
      <c r="A52" s="6">
        <v>41642.083333333336</v>
      </c>
      <c r="B52" s="7">
        <v>166</v>
      </c>
      <c r="C52" s="20">
        <v>1130.166616</v>
      </c>
      <c r="D52" s="8">
        <v>598.72497699999997</v>
      </c>
      <c r="E52" s="8">
        <v>196.63962300000003</v>
      </c>
      <c r="F52" s="7">
        <f>$C$52/$D$52</f>
        <v>1.8876222964053828</v>
      </c>
      <c r="G52" s="5">
        <f>$A$52</f>
        <v>41642.083333333336</v>
      </c>
    </row>
    <row r="53" spans="1:7">
      <c r="A53" s="6">
        <v>41642.125</v>
      </c>
      <c r="B53" s="7">
        <v>166.1</v>
      </c>
      <c r="C53" s="20">
        <v>1190.355067</v>
      </c>
      <c r="D53" s="8">
        <v>605.32997999999998</v>
      </c>
      <c r="E53" s="8">
        <v>190.03462000000002</v>
      </c>
      <c r="F53" s="7">
        <f>$C$53/$D$53</f>
        <v>1.9664564887402405</v>
      </c>
      <c r="G53" s="5">
        <f>$A$53</f>
        <v>41642.125</v>
      </c>
    </row>
    <row r="54" spans="1:7">
      <c r="A54" s="6">
        <v>41642.166666666664</v>
      </c>
      <c r="B54" s="7">
        <v>166.2</v>
      </c>
      <c r="C54" s="20">
        <v>1251.2179329999999</v>
      </c>
      <c r="D54" s="8">
        <v>612.15838699999995</v>
      </c>
      <c r="E54" s="8">
        <v>183.20621300000005</v>
      </c>
      <c r="F54" s="7">
        <f>$C$54/$D$54</f>
        <v>2.0439447691500794</v>
      </c>
      <c r="G54" s="5">
        <f>$A$54</f>
        <v>41642.166666666664</v>
      </c>
    </row>
    <row r="55" spans="1:7">
      <c r="A55" s="6">
        <v>41642.208333333336</v>
      </c>
      <c r="B55" s="7">
        <v>166.3</v>
      </c>
      <c r="C55" s="20">
        <v>1312.7514470000001</v>
      </c>
      <c r="D55" s="8">
        <v>618.43311700000004</v>
      </c>
      <c r="E55" s="8">
        <v>176.93148299999996</v>
      </c>
      <c r="F55" s="7">
        <f>$C$55/$D$55</f>
        <v>2.1227056102171837</v>
      </c>
      <c r="G55" s="5">
        <f>$A$55</f>
        <v>41642.208333333336</v>
      </c>
    </row>
    <row r="56" spans="1:7">
      <c r="A56" s="6">
        <v>41642.25</v>
      </c>
      <c r="B56" s="7">
        <v>166.4</v>
      </c>
      <c r="C56" s="20">
        <v>1374.8867029999999</v>
      </c>
      <c r="D56" s="8">
        <v>624.32280200000002</v>
      </c>
      <c r="E56" s="8">
        <v>171.04179799999997</v>
      </c>
      <c r="F56" s="7">
        <f>$C$56/$D$56</f>
        <v>2.2022048507528318</v>
      </c>
      <c r="G56" s="5">
        <f>$A$56</f>
        <v>41642.25</v>
      </c>
    </row>
    <row r="57" spans="1:7">
      <c r="A57" s="6">
        <v>41642.291666666664</v>
      </c>
      <c r="B57" s="7">
        <v>166.5</v>
      </c>
      <c r="C57" s="20">
        <v>1437.5845750000001</v>
      </c>
      <c r="D57" s="8">
        <v>629.68753600000002</v>
      </c>
      <c r="E57" s="8">
        <v>165.67706399999997</v>
      </c>
      <c r="F57" s="7">
        <f>$C$57/$D$57</f>
        <v>2.2830125940431509</v>
      </c>
      <c r="G57" s="5">
        <f>$A$57</f>
        <v>41642.291666666664</v>
      </c>
    </row>
    <row r="58" spans="1:7">
      <c r="A58" s="6">
        <v>41642.333333333336</v>
      </c>
      <c r="B58" s="7">
        <v>166.6</v>
      </c>
      <c r="C58" s="20">
        <v>1500.8036070000001</v>
      </c>
      <c r="D58" s="8">
        <v>634.69460700000002</v>
      </c>
      <c r="E58" s="8">
        <v>160.66999299999998</v>
      </c>
      <c r="F58" s="7">
        <f>$C$58/$D$58</f>
        <v>2.3646074670365049</v>
      </c>
      <c r="G58" s="5">
        <f>$A$58</f>
        <v>41642.333333333336</v>
      </c>
    </row>
    <row r="59" spans="1:7">
      <c r="A59" s="6">
        <v>41642.375</v>
      </c>
      <c r="B59" s="7">
        <v>166.7</v>
      </c>
      <c r="C59" s="20">
        <v>1564.513185</v>
      </c>
      <c r="D59" s="8">
        <v>639.51690799999994</v>
      </c>
      <c r="E59" s="8">
        <v>155.84769200000005</v>
      </c>
      <c r="F59" s="7">
        <f>$C$59/$D$59</f>
        <v>2.4463984695772893</v>
      </c>
      <c r="G59" s="5">
        <f>$A$59</f>
        <v>41642.375</v>
      </c>
    </row>
    <row r="60" spans="1:7">
      <c r="A60" s="6">
        <v>41642.416666666664</v>
      </c>
      <c r="B60" s="7">
        <v>166.8</v>
      </c>
      <c r="C60" s="20">
        <v>1628.7185300000001</v>
      </c>
      <c r="D60" s="8">
        <v>644.54820800000005</v>
      </c>
      <c r="E60" s="8">
        <v>150.81639199999995</v>
      </c>
      <c r="F60" s="7">
        <f>$C$60/$D$60</f>
        <v>2.5269149922142051</v>
      </c>
      <c r="G60" s="5">
        <f>$A$60</f>
        <v>41642.416666666664</v>
      </c>
    </row>
    <row r="61" spans="1:7">
      <c r="A61" s="6">
        <v>41642.458333333336</v>
      </c>
      <c r="B61" s="7">
        <v>166.9</v>
      </c>
      <c r="C61" s="20">
        <v>1693.421386</v>
      </c>
      <c r="D61" s="8">
        <v>649.39963699999998</v>
      </c>
      <c r="E61" s="8">
        <v>145.96496300000001</v>
      </c>
      <c r="F61" s="7">
        <f>$C$61/$D$61</f>
        <v>2.6076722090930273</v>
      </c>
      <c r="G61" s="5">
        <f>$A$61</f>
        <v>41642.458333333336</v>
      </c>
    </row>
    <row r="62" spans="1:7">
      <c r="A62" s="6">
        <v>41642.5</v>
      </c>
      <c r="B62" s="7">
        <v>167</v>
      </c>
      <c r="C62" s="20">
        <v>1758.6222990000001</v>
      </c>
      <c r="D62" s="8">
        <v>654.44550400000003</v>
      </c>
      <c r="E62" s="8">
        <v>140.91909599999997</v>
      </c>
      <c r="F62" s="7">
        <f>$C$62/$D$62</f>
        <v>2.687194408474384</v>
      </c>
      <c r="G62" s="5">
        <f>$A$62</f>
        <v>41642.5</v>
      </c>
    </row>
    <row r="63" spans="1:7">
      <c r="A63" s="6">
        <v>41642.541666666664</v>
      </c>
      <c r="B63" s="7">
        <v>167.1</v>
      </c>
      <c r="C63" s="20">
        <v>1824.3102220000001</v>
      </c>
      <c r="D63" s="8">
        <v>659.25793799999997</v>
      </c>
      <c r="E63" s="8">
        <v>136.10666200000003</v>
      </c>
      <c r="F63" s="7">
        <f>$C$63/$D$63</f>
        <v>2.7672176804339066</v>
      </c>
      <c r="G63" s="5">
        <f>$A$63</f>
        <v>41642.541666666664</v>
      </c>
    </row>
    <row r="64" spans="1:7">
      <c r="A64" s="6">
        <v>41642.583333333336</v>
      </c>
      <c r="B64" s="7">
        <v>167.2</v>
      </c>
      <c r="C64" s="20">
        <v>1890.470409</v>
      </c>
      <c r="D64" s="8">
        <v>663.70533</v>
      </c>
      <c r="E64" s="8">
        <v>131.65926999999999</v>
      </c>
      <c r="F64" s="7">
        <f>$C$64/$D$64</f>
        <v>2.8483580341293928</v>
      </c>
      <c r="G64" s="5">
        <f>$A$64</f>
        <v>41642.583333333336</v>
      </c>
    </row>
    <row r="65" spans="1:7">
      <c r="A65" s="6">
        <v>41642.625</v>
      </c>
      <c r="B65" s="7">
        <v>167.3</v>
      </c>
      <c r="C65" s="20">
        <v>1957.052156</v>
      </c>
      <c r="D65" s="8">
        <v>667.75757199999998</v>
      </c>
      <c r="E65" s="8">
        <v>127.60702800000001</v>
      </c>
      <c r="F65" s="7">
        <f>$C$65/$D$65</f>
        <v>2.9307824247330285</v>
      </c>
      <c r="G65" s="5">
        <f>$A$65</f>
        <v>41642.625</v>
      </c>
    </row>
    <row r="66" spans="1:7">
      <c r="A66" s="6">
        <v>41642.666666666664</v>
      </c>
      <c r="B66" s="7">
        <v>167.4</v>
      </c>
      <c r="C66" s="20">
        <v>2024.0299829999999</v>
      </c>
      <c r="D66" s="8">
        <v>671.79091100000005</v>
      </c>
      <c r="E66" s="8">
        <v>123.57368899999994</v>
      </c>
      <c r="F66" s="7">
        <f>$C$66/$D$66</f>
        <v>3.0128868221618434</v>
      </c>
      <c r="G66" s="5">
        <f>$A$66</f>
        <v>41642.666666666664</v>
      </c>
    </row>
    <row r="67" spans="1:7">
      <c r="A67" s="6">
        <v>41642.708333333336</v>
      </c>
      <c r="B67" s="7">
        <v>167.5</v>
      </c>
      <c r="C67" s="20">
        <v>2091.4097190000002</v>
      </c>
      <c r="D67" s="8">
        <v>675.701325</v>
      </c>
      <c r="E67" s="8">
        <v>119.663275</v>
      </c>
      <c r="F67" s="7">
        <f>$C$67/$D$67</f>
        <v>3.0951688884138271</v>
      </c>
      <c r="G67" s="5">
        <f>$A$67</f>
        <v>41642.708333333336</v>
      </c>
    </row>
    <row r="68" spans="1:7">
      <c r="A68" s="6">
        <v>41642.75</v>
      </c>
      <c r="B68" s="7">
        <v>167.6</v>
      </c>
      <c r="C68" s="20">
        <v>2159.1697079999999</v>
      </c>
      <c r="D68" s="8">
        <v>679.47257500000001</v>
      </c>
      <c r="E68" s="8">
        <v>115.89202499999999</v>
      </c>
      <c r="F68" s="7">
        <f>$C$68/$D$68</f>
        <v>3.1777142852307172</v>
      </c>
      <c r="G68" s="5">
        <f>$A$68</f>
        <v>41642.75</v>
      </c>
    </row>
    <row r="69" spans="1:7">
      <c r="A69" s="6">
        <v>41642.791666666664</v>
      </c>
      <c r="B69" s="7">
        <v>167.7</v>
      </c>
      <c r="C69" s="20">
        <v>2227.299888</v>
      </c>
      <c r="D69" s="8">
        <v>682.98701600000004</v>
      </c>
      <c r="E69" s="8">
        <v>112.37758399999996</v>
      </c>
      <c r="F69" s="7">
        <f>$C$69/$D$69</f>
        <v>3.2611160034116957</v>
      </c>
      <c r="G69" s="5">
        <f>$A$69</f>
        <v>41642.791666666664</v>
      </c>
    </row>
    <row r="70" spans="1:7">
      <c r="A70" s="6">
        <v>41642.833333333336</v>
      </c>
      <c r="B70" s="7">
        <v>167.8</v>
      </c>
      <c r="C70" s="20">
        <v>2295.7680780000001</v>
      </c>
      <c r="D70" s="8">
        <v>686.37764600000003</v>
      </c>
      <c r="E70" s="8">
        <v>108.98695399999997</v>
      </c>
      <c r="F70" s="7">
        <f>$C$70/$D$70</f>
        <v>3.3447593921204128</v>
      </c>
      <c r="G70" s="5">
        <f>$A$70</f>
        <v>41642.833333333336</v>
      </c>
    </row>
    <row r="71" spans="1:7">
      <c r="A71" s="6">
        <v>41642.875</v>
      </c>
      <c r="B71" s="7">
        <v>167.9</v>
      </c>
      <c r="C71" s="20">
        <v>2364.5792040000001</v>
      </c>
      <c r="D71" s="8">
        <v>689.665751</v>
      </c>
      <c r="E71" s="8">
        <v>105.698849</v>
      </c>
      <c r="F71" s="7">
        <f>$C$71/$D$71</f>
        <v>3.4285872548715273</v>
      </c>
      <c r="G71" s="5">
        <f>$A$71</f>
        <v>41642.875</v>
      </c>
    </row>
    <row r="72" spans="1:7">
      <c r="A72" s="6">
        <v>41642.916666666664</v>
      </c>
      <c r="B72" s="7">
        <v>168</v>
      </c>
      <c r="C72" s="20">
        <v>2433.707445</v>
      </c>
      <c r="D72" s="8">
        <v>692.63803800000005</v>
      </c>
      <c r="E72" s="8">
        <v>102.72656199999994</v>
      </c>
      <c r="F72" s="7">
        <f>$C$72/$D$72</f>
        <v>3.5136785903750782</v>
      </c>
      <c r="G72" s="5">
        <f>$A$72</f>
        <v>41642.916666666664</v>
      </c>
    </row>
    <row r="73" spans="1:7">
      <c r="A73" s="6">
        <v>41642.958333333336</v>
      </c>
      <c r="B73" s="7">
        <v>168.1</v>
      </c>
      <c r="C73" s="20">
        <v>2503.1198159999999</v>
      </c>
      <c r="D73" s="8">
        <v>695.39060400000005</v>
      </c>
      <c r="E73" s="8">
        <v>99.973995999999943</v>
      </c>
      <c r="F73" s="7">
        <f>$C$73/$D$73</f>
        <v>3.5995882049622856</v>
      </c>
      <c r="G73" s="5">
        <f>$A$73</f>
        <v>41642.958333333336</v>
      </c>
    </row>
    <row r="74" spans="1:7">
      <c r="A74" s="6">
        <v>41643</v>
      </c>
      <c r="B74" s="7">
        <v>168.2</v>
      </c>
      <c r="C74" s="20">
        <v>2572.8014499999999</v>
      </c>
      <c r="D74" s="8">
        <v>697.93499999999995</v>
      </c>
      <c r="E74" s="8">
        <v>97.42960000000005</v>
      </c>
      <c r="F74" s="7">
        <f>$C$74/$D$74</f>
        <v>3.6863052433249517</v>
      </c>
      <c r="G74" s="5">
        <f>$A$74</f>
        <v>41643</v>
      </c>
    </row>
    <row r="75" spans="1:7">
      <c r="A75" s="6">
        <v>41643.041666666664</v>
      </c>
      <c r="B75" s="7">
        <v>168.3</v>
      </c>
      <c r="C75" s="20">
        <v>2642.7241039999999</v>
      </c>
      <c r="D75" s="8">
        <v>700.24096599999996</v>
      </c>
      <c r="E75" s="8">
        <v>95.123634000000038</v>
      </c>
      <c r="F75" s="7">
        <f>$C$75/$D$75</f>
        <v>3.7740209903686215</v>
      </c>
      <c r="G75" s="5">
        <f>$A$75</f>
        <v>41643.041666666664</v>
      </c>
    </row>
    <row r="76" spans="1:7">
      <c r="A76" s="6">
        <v>41643.083333333336</v>
      </c>
      <c r="B76" s="7">
        <v>168.4</v>
      </c>
      <c r="C76" s="20">
        <v>2712.8731299999999</v>
      </c>
      <c r="D76" s="8">
        <v>702.40651100000002</v>
      </c>
      <c r="E76" s="8">
        <v>92.958088999999973</v>
      </c>
      <c r="F76" s="7">
        <f>$C$76/$D$76</f>
        <v>3.8622551008784711</v>
      </c>
      <c r="G76" s="5">
        <f>$A$76</f>
        <v>41643.083333333336</v>
      </c>
    </row>
    <row r="77" spans="1:7">
      <c r="A77" s="6">
        <v>41643.125</v>
      </c>
      <c r="B77" s="7">
        <v>168.5</v>
      </c>
      <c r="C77" s="20">
        <v>2783.2302890000001</v>
      </c>
      <c r="D77" s="8">
        <v>704.48105499999997</v>
      </c>
      <c r="E77" s="8">
        <v>90.883545000000026</v>
      </c>
      <c r="F77" s="7">
        <f>$C$77/$D$77</f>
        <v>3.9507524996538059</v>
      </c>
      <c r="G77" s="5">
        <f>$A$77</f>
        <v>41643.125</v>
      </c>
    </row>
    <row r="78" spans="1:7">
      <c r="A78" s="6">
        <v>41643.166666666664</v>
      </c>
      <c r="B78" s="7">
        <v>168.6</v>
      </c>
      <c r="C78" s="20">
        <v>2853.7891279999999</v>
      </c>
      <c r="D78" s="8">
        <v>706.42555800000002</v>
      </c>
      <c r="E78" s="8">
        <v>88.939041999999972</v>
      </c>
      <c r="F78" s="7">
        <f>$C$78/$D$78</f>
        <v>4.0397591730394327</v>
      </c>
      <c r="G78" s="5">
        <f>$A$78</f>
        <v>41643.166666666664</v>
      </c>
    </row>
    <row r="79" spans="1:7">
      <c r="A79" s="6">
        <v>41643.208333333336</v>
      </c>
      <c r="B79" s="7">
        <v>168.7</v>
      </c>
      <c r="C79" s="20">
        <v>2924.5375250000002</v>
      </c>
      <c r="D79" s="8">
        <v>708.31244100000004</v>
      </c>
      <c r="E79" s="8">
        <v>87.052158999999961</v>
      </c>
      <c r="F79" s="7">
        <f>$C$79/$D$79</f>
        <v>4.1288806404008938</v>
      </c>
      <c r="G79" s="5">
        <f>$A$79</f>
        <v>41643.208333333336</v>
      </c>
    </row>
    <row r="80" spans="1:7">
      <c r="A80" s="6">
        <v>41643.25</v>
      </c>
      <c r="B80" s="7">
        <v>168.8</v>
      </c>
      <c r="C80" s="20">
        <v>2995.473614</v>
      </c>
      <c r="D80" s="8">
        <v>710.16055100000005</v>
      </c>
      <c r="E80" s="8">
        <v>85.204048999999941</v>
      </c>
      <c r="F80" s="7">
        <f>$C$80/$D$80</f>
        <v>4.218023107284651</v>
      </c>
      <c r="G80" s="5">
        <f>$A$80</f>
        <v>41643.25</v>
      </c>
    </row>
    <row r="81" spans="1:7">
      <c r="A81" s="6">
        <v>41643.291666666664</v>
      </c>
      <c r="B81" s="7">
        <v>168.9</v>
      </c>
      <c r="C81" s="20">
        <v>3066.5944140000001</v>
      </c>
      <c r="D81" s="8">
        <v>712.01883399999997</v>
      </c>
      <c r="E81" s="8">
        <v>83.345766000000026</v>
      </c>
      <c r="F81" s="7">
        <f>$C$81/$D$81</f>
        <v>4.306900699202572</v>
      </c>
      <c r="G81" s="5">
        <f>$A$81</f>
        <v>41643.291666666664</v>
      </c>
    </row>
    <row r="82" spans="1:7">
      <c r="A82" s="6">
        <v>41643.333333333336</v>
      </c>
      <c r="B82" s="7">
        <v>169</v>
      </c>
      <c r="C82" s="20">
        <v>3137.9033049999998</v>
      </c>
      <c r="D82" s="8">
        <v>713.84274300000004</v>
      </c>
      <c r="E82" s="8">
        <v>81.521856999999954</v>
      </c>
      <c r="F82" s="7">
        <f>$C$82/$D$82</f>
        <v>4.3957907196935668</v>
      </c>
      <c r="G82" s="5">
        <f>$A$82</f>
        <v>41643.333333333336</v>
      </c>
    </row>
    <row r="83" spans="1:7">
      <c r="A83" s="6">
        <v>41643.375</v>
      </c>
      <c r="B83" s="7">
        <v>169.1</v>
      </c>
      <c r="C83" s="20">
        <v>3209.3976980000002</v>
      </c>
      <c r="D83" s="8">
        <v>715.70515799999998</v>
      </c>
      <c r="E83" s="8">
        <v>79.659442000000013</v>
      </c>
      <c r="F83" s="7">
        <f>$C$83/$D$83</f>
        <v>4.484245589298939</v>
      </c>
      <c r="G83" s="5">
        <f>$A$83</f>
        <v>41643.375</v>
      </c>
    </row>
    <row r="84" spans="1:7">
      <c r="A84" s="6">
        <v>41643.416666666664</v>
      </c>
      <c r="B84" s="7">
        <v>169.2</v>
      </c>
      <c r="C84" s="20">
        <v>3281.0760919999998</v>
      </c>
      <c r="D84" s="8">
        <v>717.46714199999997</v>
      </c>
      <c r="E84" s="8">
        <v>77.897458000000029</v>
      </c>
      <c r="F84" s="7">
        <f>$C$84/$D$84</f>
        <v>4.5731377786217839</v>
      </c>
      <c r="G84" s="5">
        <f>$A$84</f>
        <v>41643.416666666664</v>
      </c>
    </row>
    <row r="85" spans="1:7">
      <c r="A85" s="6">
        <v>41643.458333333336</v>
      </c>
      <c r="B85" s="7">
        <v>169.3</v>
      </c>
      <c r="C85" s="20">
        <v>3352.9264189999999</v>
      </c>
      <c r="D85" s="8">
        <v>719.15774699999997</v>
      </c>
      <c r="E85" s="8">
        <v>76.206853000000024</v>
      </c>
      <c r="F85" s="7">
        <f>$C$85/$D$85</f>
        <v>4.6622961832600547</v>
      </c>
      <c r="G85" s="5">
        <f>$A$85</f>
        <v>41643.458333333336</v>
      </c>
    </row>
    <row r="86" spans="1:7">
      <c r="A86" s="6">
        <v>41643.5</v>
      </c>
      <c r="B86" s="7">
        <v>169.4</v>
      </c>
      <c r="C86" s="20">
        <v>3424.944164</v>
      </c>
      <c r="D86" s="8">
        <v>720.79694800000004</v>
      </c>
      <c r="E86" s="8">
        <v>74.567651999999953</v>
      </c>
      <c r="F86" s="7">
        <f>$C$86/$D$86</f>
        <v>4.7516074721226484</v>
      </c>
      <c r="G86" s="5">
        <f>$A$86</f>
        <v>41643.5</v>
      </c>
    </row>
    <row r="87" spans="1:7">
      <c r="A87" s="6">
        <v>41643.541666666664</v>
      </c>
      <c r="B87" s="7">
        <v>169.5</v>
      </c>
      <c r="C87" s="20">
        <v>3497.1236260000001</v>
      </c>
      <c r="D87" s="8">
        <v>722.44691899999998</v>
      </c>
      <c r="E87" s="8">
        <v>72.917681000000016</v>
      </c>
      <c r="F87" s="7">
        <f>$C$87/$D$87</f>
        <v>4.8406651534214653</v>
      </c>
      <c r="G87" s="5">
        <f>$A$87</f>
        <v>41643.541666666664</v>
      </c>
    </row>
    <row r="88" spans="1:7">
      <c r="A88" s="6">
        <v>41643.583333333336</v>
      </c>
      <c r="B88" s="7">
        <v>169.6</v>
      </c>
      <c r="C88" s="20">
        <v>3569.4696210000002</v>
      </c>
      <c r="D88" s="8">
        <v>724.14564900000005</v>
      </c>
      <c r="E88" s="8">
        <v>71.218950999999947</v>
      </c>
      <c r="F88" s="7">
        <f>$C$88/$D$88</f>
        <v>4.9292150355791202</v>
      </c>
      <c r="G88" s="5">
        <f>$A$88</f>
        <v>41643.583333333336</v>
      </c>
    </row>
    <row r="89" spans="1:7">
      <c r="A89" s="6">
        <v>41643.625</v>
      </c>
      <c r="B89" s="7">
        <v>169.7</v>
      </c>
      <c r="C89" s="20">
        <v>3641.9873579999999</v>
      </c>
      <c r="D89" s="8">
        <v>725.89297799999997</v>
      </c>
      <c r="E89" s="8">
        <v>69.471622000000025</v>
      </c>
      <c r="F89" s="7">
        <f>$C$89/$D$89</f>
        <v>5.0172511215558284</v>
      </c>
      <c r="G89" s="5">
        <f>$A$89</f>
        <v>41643.625</v>
      </c>
    </row>
    <row r="90" spans="1:7">
      <c r="A90" s="6">
        <v>41643.666666666664</v>
      </c>
      <c r="B90" s="7">
        <v>169.8</v>
      </c>
      <c r="C90" s="20">
        <v>3714.6837770000002</v>
      </c>
      <c r="D90" s="8">
        <v>727.69169599999998</v>
      </c>
      <c r="E90" s="8">
        <v>67.672904000000017</v>
      </c>
      <c r="F90" s="7">
        <f>$C$90/$D$90</f>
        <v>5.1047494391086197</v>
      </c>
      <c r="G90" s="5">
        <f>$A$90</f>
        <v>41643.666666666664</v>
      </c>
    </row>
    <row r="91" spans="1:7">
      <c r="A91" s="6">
        <v>41643.708333333336</v>
      </c>
      <c r="B91" s="7">
        <v>169.9</v>
      </c>
      <c r="C91" s="20">
        <v>3787.5628769999998</v>
      </c>
      <c r="D91" s="8">
        <v>729.53811499999995</v>
      </c>
      <c r="E91" s="8">
        <v>65.826485000000048</v>
      </c>
      <c r="F91" s="7">
        <f>$C$91/$D$91</f>
        <v>5.1917272026287486</v>
      </c>
      <c r="G91" s="5">
        <f>$A$91</f>
        <v>41643.708333333336</v>
      </c>
    </row>
    <row r="92" spans="1:7">
      <c r="A92" s="6">
        <v>41643.75</v>
      </c>
      <c r="B92" s="7">
        <v>170</v>
      </c>
      <c r="C92" s="20">
        <v>3860.6206609999999</v>
      </c>
      <c r="D92" s="8">
        <v>731.43444899999997</v>
      </c>
      <c r="E92" s="8">
        <v>63.930151000000023</v>
      </c>
      <c r="F92" s="7">
        <f>$C$92/$D$92</f>
        <v>5.2781498961091451</v>
      </c>
      <c r="G92" s="5">
        <f>$A$92</f>
        <v>41643.75</v>
      </c>
    </row>
    <row r="93" spans="1:7">
      <c r="A93" s="6">
        <v>41643.791666666664</v>
      </c>
      <c r="B93" s="7">
        <v>170.1</v>
      </c>
      <c r="C93" s="20">
        <v>3933.8668090000001</v>
      </c>
      <c r="D93" s="8">
        <v>733.33631800000001</v>
      </c>
      <c r="E93" s="8">
        <v>62.02828199999999</v>
      </c>
      <c r="F93" s="7">
        <f>$C$93/$D$93</f>
        <v>5.3643419975826152</v>
      </c>
      <c r="G93" s="5">
        <f>$A$93</f>
        <v>41643.791666666664</v>
      </c>
    </row>
    <row r="94" spans="1:7">
      <c r="A94" s="6">
        <v>41643.833333333336</v>
      </c>
      <c r="B94" s="7">
        <v>170.2</v>
      </c>
      <c r="C94" s="20">
        <v>4007.3059029999999</v>
      </c>
      <c r="D94" s="8">
        <v>735.21306900000002</v>
      </c>
      <c r="E94" s="8">
        <v>60.151530999999977</v>
      </c>
      <c r="F94" s="7">
        <f>$C$94/$D$94</f>
        <v>5.4505368198235873</v>
      </c>
      <c r="G94" s="5">
        <f>$A$94</f>
        <v>41643.833333333336</v>
      </c>
    </row>
    <row r="95" spans="1:7">
      <c r="A95" s="6">
        <v>41643.875</v>
      </c>
      <c r="B95" s="7">
        <v>170.3</v>
      </c>
      <c r="C95" s="20">
        <v>4080.9304310000002</v>
      </c>
      <c r="D95" s="8">
        <v>736.95947999999999</v>
      </c>
      <c r="E95" s="8">
        <v>58.405120000000011</v>
      </c>
      <c r="F95" s="7">
        <f>$C$95/$D$95</f>
        <v>5.5375234890797529</v>
      </c>
      <c r="G95" s="5">
        <f>$A$95</f>
        <v>41643.875</v>
      </c>
    </row>
    <row r="96" spans="1:7">
      <c r="A96" s="6">
        <v>41643.916666666664</v>
      </c>
      <c r="B96" s="7">
        <v>170.4</v>
      </c>
      <c r="C96" s="20">
        <v>4154.7255050000003</v>
      </c>
      <c r="D96" s="8">
        <v>738.63469099999998</v>
      </c>
      <c r="E96" s="8">
        <v>56.729909000000021</v>
      </c>
      <c r="F96" s="7">
        <f>$C$96/$D$96</f>
        <v>5.62487188270988</v>
      </c>
      <c r="G96" s="5">
        <f>$A$96</f>
        <v>41643.916666666664</v>
      </c>
    </row>
    <row r="97" spans="1:7">
      <c r="A97" s="6">
        <v>41643.958333333336</v>
      </c>
      <c r="B97" s="7">
        <v>170.5</v>
      </c>
      <c r="C97" s="20">
        <v>4228.6782620000004</v>
      </c>
      <c r="D97" s="8">
        <v>740.26224200000001</v>
      </c>
      <c r="E97" s="8">
        <v>55.102357999999981</v>
      </c>
      <c r="F97" s="7">
        <f>$C$97/$D$97</f>
        <v>5.7124057152708323</v>
      </c>
      <c r="G97" s="5">
        <f>$A$97</f>
        <v>41643.958333333336</v>
      </c>
    </row>
    <row r="98" spans="1:7">
      <c r="A98" s="6">
        <v>41644</v>
      </c>
      <c r="B98" s="7">
        <v>170.6</v>
      </c>
      <c r="C98" s="20">
        <v>4302.7990799999998</v>
      </c>
      <c r="D98" s="8">
        <v>741.88833199999999</v>
      </c>
      <c r="E98" s="8">
        <v>53.476268000000005</v>
      </c>
      <c r="F98" s="7">
        <f>$C$98/$D$98</f>
        <v>5.7997934384551018</v>
      </c>
      <c r="G98" s="5">
        <f>$A$98</f>
        <v>41644</v>
      </c>
    </row>
    <row r="99" spans="1:7">
      <c r="A99" s="6">
        <v>41644.041666666664</v>
      </c>
      <c r="B99" s="7">
        <v>170.7</v>
      </c>
      <c r="C99" s="20">
        <v>4377.08475</v>
      </c>
      <c r="D99" s="8">
        <v>743.56954299999995</v>
      </c>
      <c r="E99" s="8">
        <v>51.795057000000043</v>
      </c>
      <c r="F99" s="7">
        <f>$C$99/$D$99</f>
        <v>5.8865842357397371</v>
      </c>
      <c r="G99" s="5">
        <f>$A$99</f>
        <v>41644.041666666664</v>
      </c>
    </row>
    <row r="100" spans="1:7">
      <c r="A100" s="6">
        <v>41644.083333333336</v>
      </c>
      <c r="B100" s="7">
        <v>170.8</v>
      </c>
      <c r="C100" s="20">
        <v>4451.5344880000002</v>
      </c>
      <c r="D100" s="8">
        <v>745.22002399999997</v>
      </c>
      <c r="E100" s="8">
        <v>50.144576000000029</v>
      </c>
      <c r="F100" s="7">
        <f>$C$100/$D$100</f>
        <v>5.9734499136324875</v>
      </c>
      <c r="G100" s="5">
        <f>$A$100</f>
        <v>41644.083333333336</v>
      </c>
    </row>
    <row r="101" spans="1:7">
      <c r="A101" s="6">
        <v>41644.125</v>
      </c>
      <c r="B101" s="7">
        <v>170.9</v>
      </c>
      <c r="C101" s="20">
        <v>4526.1456509999998</v>
      </c>
      <c r="D101" s="8">
        <v>746.74253699999997</v>
      </c>
      <c r="E101" s="8">
        <v>48.622063000000026</v>
      </c>
      <c r="F101" s="7">
        <f>$C$101/$D$101</f>
        <v>6.0611863215715003</v>
      </c>
      <c r="G101" s="5">
        <f>$A$101</f>
        <v>41644.125</v>
      </c>
    </row>
    <row r="102" spans="1:7">
      <c r="A102" s="6">
        <v>41644.166666666664</v>
      </c>
      <c r="B102" s="7">
        <v>171</v>
      </c>
      <c r="C102" s="20">
        <v>4600.8997799999997</v>
      </c>
      <c r="D102" s="8">
        <v>748.17776200000003</v>
      </c>
      <c r="E102" s="8">
        <v>47.186837999999966</v>
      </c>
      <c r="F102" s="7">
        <f>$C$102/$D$102</f>
        <v>6.1494741138804381</v>
      </c>
      <c r="G102" s="5">
        <f>$A$102</f>
        <v>41644.166666666664</v>
      </c>
    </row>
    <row r="103" spans="1:7">
      <c r="A103" s="6">
        <v>41644.208333333336</v>
      </c>
      <c r="B103" s="7">
        <v>171.1</v>
      </c>
      <c r="C103" s="20">
        <v>4675.7982549999997</v>
      </c>
      <c r="D103" s="8">
        <v>749.58732999999995</v>
      </c>
      <c r="E103" s="8">
        <v>45.777270000000044</v>
      </c>
      <c r="F103" s="7">
        <f>$C$103/$D$103</f>
        <v>6.2378298936829681</v>
      </c>
      <c r="G103" s="5">
        <f>$A$103</f>
        <v>41644.208333333336</v>
      </c>
    </row>
    <row r="104" spans="1:7">
      <c r="A104" s="6">
        <v>41644.25</v>
      </c>
      <c r="B104" s="7">
        <v>171.2</v>
      </c>
      <c r="C104" s="20">
        <v>4750.8317059999999</v>
      </c>
      <c r="D104" s="8">
        <v>750.92030199999999</v>
      </c>
      <c r="E104" s="8">
        <v>44.444298000000003</v>
      </c>
      <c r="F104" s="7">
        <f>$C$104/$D$104</f>
        <v>6.3266790008828391</v>
      </c>
      <c r="G104" s="5">
        <f>$A$104</f>
        <v>41644.25</v>
      </c>
    </row>
    <row r="105" spans="1:7">
      <c r="A105" s="6">
        <v>41644.291666666664</v>
      </c>
      <c r="B105" s="7">
        <v>171.3</v>
      </c>
      <c r="C105" s="20">
        <v>4825.9964220000002</v>
      </c>
      <c r="D105" s="8">
        <v>752.20685500000002</v>
      </c>
      <c r="E105" s="8">
        <v>43.157744999999977</v>
      </c>
      <c r="F105" s="7">
        <f>$C$105/$D$105</f>
        <v>6.4157836237746064</v>
      </c>
      <c r="G105" s="5">
        <f>$A$105</f>
        <v>41644.291666666664</v>
      </c>
    </row>
    <row r="106" spans="1:7">
      <c r="A106" s="6">
        <v>41644.333333333336</v>
      </c>
      <c r="B106" s="7">
        <v>171.4</v>
      </c>
      <c r="C106" s="20">
        <v>4901.2848620000004</v>
      </c>
      <c r="D106" s="8">
        <v>753.50519099999997</v>
      </c>
      <c r="E106" s="8">
        <v>41.859409000000028</v>
      </c>
      <c r="F106" s="7">
        <f>$C$106/$D$106</f>
        <v>6.504646445096621</v>
      </c>
      <c r="G106" s="5">
        <f>$A$106</f>
        <v>41644.333333333336</v>
      </c>
    </row>
    <row r="107" spans="1:7">
      <c r="A107" s="6">
        <v>41644.375</v>
      </c>
      <c r="B107" s="7">
        <v>171.5</v>
      </c>
      <c r="C107" s="20">
        <v>4976.7092899999998</v>
      </c>
      <c r="D107" s="8">
        <v>754.799173</v>
      </c>
      <c r="E107" s="8">
        <v>40.565427</v>
      </c>
      <c r="F107" s="7">
        <f>$C$107/$D$107</f>
        <v>6.5934217577633722</v>
      </c>
      <c r="G107" s="5">
        <f>$A$107</f>
        <v>41644.375</v>
      </c>
    </row>
    <row r="108" spans="1:7">
      <c r="A108" s="6">
        <v>41644.416666666664</v>
      </c>
      <c r="B108" s="7">
        <v>171.6</v>
      </c>
      <c r="C108" s="20">
        <v>5052.2620129999996</v>
      </c>
      <c r="D108" s="8">
        <v>756.03703499999995</v>
      </c>
      <c r="E108" s="8">
        <v>39.32756500000005</v>
      </c>
      <c r="F108" s="7">
        <f>$C$108/$D$108</f>
        <v>6.6825588947504402</v>
      </c>
      <c r="G108" s="5">
        <f>$A$108</f>
        <v>41644.416666666664</v>
      </c>
    </row>
    <row r="109" spans="1:7">
      <c r="A109" s="6">
        <v>41644.458333333336</v>
      </c>
      <c r="B109" s="7">
        <v>171.7</v>
      </c>
      <c r="C109" s="20">
        <v>5127.9329740000003</v>
      </c>
      <c r="D109" s="8">
        <v>757.27203799999995</v>
      </c>
      <c r="E109" s="8">
        <v>38.092562000000044</v>
      </c>
      <c r="F109" s="7">
        <f>$C$109/$D$109</f>
        <v>6.7715863212686065</v>
      </c>
      <c r="G109" s="5">
        <f>$A$109</f>
        <v>41644.458333333336</v>
      </c>
    </row>
    <row r="110" spans="1:7">
      <c r="A110" s="6">
        <v>41644.5</v>
      </c>
      <c r="B110" s="7">
        <v>171.8</v>
      </c>
      <c r="C110" s="20">
        <v>5203.7310710000002</v>
      </c>
      <c r="D110" s="8">
        <v>758.56042600000001</v>
      </c>
      <c r="E110" s="8">
        <v>36.804173999999989</v>
      </c>
      <c r="F110" s="7">
        <f>$C$110/$D$110</f>
        <v>6.8600086329839725</v>
      </c>
      <c r="G110" s="5">
        <f>$A$110</f>
        <v>41644.5</v>
      </c>
    </row>
    <row r="111" spans="1:7">
      <c r="A111" s="6">
        <v>41644.541666666664</v>
      </c>
      <c r="B111" s="7">
        <v>171.9</v>
      </c>
      <c r="C111" s="20">
        <v>5279.6561119999997</v>
      </c>
      <c r="D111" s="8">
        <v>759.84491600000001</v>
      </c>
      <c r="E111" s="8">
        <v>35.519683999999984</v>
      </c>
      <c r="F111" s="7">
        <f>$C$111/$D$111</f>
        <v>6.9483337992091005</v>
      </c>
      <c r="G111" s="5">
        <f>$A$111</f>
        <v>41644.541666666664</v>
      </c>
    </row>
    <row r="112" spans="1:7">
      <c r="A112" s="6">
        <v>41644.583333333336</v>
      </c>
      <c r="B112" s="7">
        <v>172</v>
      </c>
      <c r="C112" s="20">
        <v>5355.7084379999997</v>
      </c>
      <c r="D112" s="8">
        <v>761.09881099999996</v>
      </c>
      <c r="E112" s="8">
        <v>34.265789000000041</v>
      </c>
      <c r="F112" s="7">
        <f>$C$112/$D$112</f>
        <v>7.0368109378113326</v>
      </c>
      <c r="G112" s="5">
        <f>$A$112</f>
        <v>41644.583333333336</v>
      </c>
    </row>
    <row r="113" spans="1:7">
      <c r="A113" s="6">
        <v>41644.625</v>
      </c>
      <c r="B113" s="7">
        <v>172.1</v>
      </c>
      <c r="C113" s="20">
        <v>5431.8833370000002</v>
      </c>
      <c r="D113" s="8">
        <v>762.30079699999999</v>
      </c>
      <c r="E113" s="8">
        <v>33.063803000000007</v>
      </c>
      <c r="F113" s="7">
        <f>$C$113/$D$113</f>
        <v>7.1256429986390275</v>
      </c>
      <c r="G113" s="5">
        <f>$A$113</f>
        <v>41644.625</v>
      </c>
    </row>
    <row r="114" spans="1:7">
      <c r="A114" s="6">
        <v>41644.666666666664</v>
      </c>
      <c r="B114" s="7">
        <v>172.2</v>
      </c>
      <c r="C114" s="20">
        <v>5508.1789289999997</v>
      </c>
      <c r="D114" s="8">
        <v>763.54981599999996</v>
      </c>
      <c r="E114" s="8">
        <v>31.814784000000031</v>
      </c>
      <c r="F114" s="7">
        <f>$C$114/$D$114</f>
        <v>7.2139090516132089</v>
      </c>
      <c r="G114" s="5">
        <f>$A$114</f>
        <v>41644.666666666664</v>
      </c>
    </row>
    <row r="115" spans="1:7">
      <c r="A115" s="6">
        <v>41644.708333333336</v>
      </c>
      <c r="B115" s="7">
        <v>172.3</v>
      </c>
      <c r="C115" s="20">
        <v>5584.5957909999997</v>
      </c>
      <c r="D115" s="8">
        <v>764.68227300000001</v>
      </c>
      <c r="E115" s="8">
        <v>30.682326999999987</v>
      </c>
      <c r="F115" s="7">
        <f>$C$115/$D$115</f>
        <v>7.3031584334896698</v>
      </c>
      <c r="G115" s="5">
        <f>$A$115</f>
        <v>41644.708333333336</v>
      </c>
    </row>
    <row r="116" spans="1:7">
      <c r="A116" s="6">
        <v>41644.75</v>
      </c>
      <c r="B116" s="7">
        <v>172.4</v>
      </c>
      <c r="C116" s="20">
        <v>5661.1284260000002</v>
      </c>
      <c r="D116" s="8">
        <v>765.84308499999997</v>
      </c>
      <c r="E116" s="8">
        <v>29.521515000000022</v>
      </c>
      <c r="F116" s="7">
        <f>$C$116/$D$116</f>
        <v>7.3920213381570203</v>
      </c>
      <c r="G116" s="5">
        <f>$A$116</f>
        <v>41644.75</v>
      </c>
    </row>
    <row r="117" spans="1:7">
      <c r="A117" s="6">
        <v>41644.791666666664</v>
      </c>
      <c r="B117" s="7">
        <v>172.5</v>
      </c>
      <c r="C117" s="20">
        <v>5737.775122</v>
      </c>
      <c r="D117" s="8">
        <v>766.99933199999998</v>
      </c>
      <c r="E117" s="8">
        <v>28.365268000000015</v>
      </c>
      <c r="F117" s="7">
        <f>$C$117/$D$117</f>
        <v>7.4808084995828912</v>
      </c>
      <c r="G117" s="5">
        <f>$A$117</f>
        <v>41644.791666666664</v>
      </c>
    </row>
    <row r="118" spans="1:7">
      <c r="A118" s="6">
        <v>41644.833333333336</v>
      </c>
      <c r="B118" s="7">
        <v>172.6</v>
      </c>
      <c r="C118" s="20">
        <v>5814.5342559999999</v>
      </c>
      <c r="D118" s="8">
        <v>768.11863500000004</v>
      </c>
      <c r="E118" s="8">
        <v>27.245964999999956</v>
      </c>
      <c r="F118" s="7">
        <f>$C$118/$D$118</f>
        <v>7.5698388127245471</v>
      </c>
      <c r="G118" s="5">
        <f>$A$118</f>
        <v>41644.833333333336</v>
      </c>
    </row>
    <row r="119" spans="1:7">
      <c r="A119" s="6">
        <v>41644.875</v>
      </c>
      <c r="B119" s="7">
        <v>172.7</v>
      </c>
      <c r="C119" s="20">
        <v>5891.4052430000002</v>
      </c>
      <c r="D119" s="8">
        <v>769.24530900000002</v>
      </c>
      <c r="E119" s="8">
        <v>26.119290999999976</v>
      </c>
      <c r="F119" s="7">
        <f>$C$119/$D$119</f>
        <v>7.6586820537894242</v>
      </c>
      <c r="G119" s="5">
        <f>$A$119</f>
        <v>41644.875</v>
      </c>
    </row>
    <row r="120" spans="1:7">
      <c r="A120" s="6">
        <v>41644.916666666664</v>
      </c>
      <c r="B120" s="7">
        <v>172.8</v>
      </c>
      <c r="C120" s="20">
        <v>5968.3885369999998</v>
      </c>
      <c r="D120" s="8">
        <v>770.34992499999998</v>
      </c>
      <c r="E120" s="8">
        <v>25.014675000000011</v>
      </c>
      <c r="F120" s="7">
        <f>$C$120/$D$120</f>
        <v>7.7476330474102397</v>
      </c>
      <c r="G120" s="5">
        <f>$A$120</f>
        <v>41644.916666666664</v>
      </c>
    </row>
    <row r="121" spans="1:7">
      <c r="A121" s="6">
        <v>41644.958333333336</v>
      </c>
      <c r="B121" s="7">
        <v>172.9</v>
      </c>
      <c r="C121" s="20">
        <v>6045.4784890000001</v>
      </c>
      <c r="D121" s="8">
        <v>771.38707399999998</v>
      </c>
      <c r="E121" s="8">
        <v>23.977526000000012</v>
      </c>
      <c r="F121" s="7">
        <f>$C$121/$D$121</f>
        <v>7.8371529583084509</v>
      </c>
      <c r="G121" s="5">
        <f>$A$121</f>
        <v>41644.958333333336</v>
      </c>
    </row>
    <row r="122" spans="1:7">
      <c r="A122" s="6">
        <v>41645</v>
      </c>
      <c r="B122" s="7">
        <v>173</v>
      </c>
      <c r="C122" s="20">
        <v>6122.6695570000002</v>
      </c>
      <c r="D122" s="8">
        <v>772.38811999999996</v>
      </c>
      <c r="E122" s="8">
        <v>22.976480000000038</v>
      </c>
      <c r="F122" s="7">
        <f>$C$122/$D$122</f>
        <v>7.9269338800809113</v>
      </c>
      <c r="G122" s="5">
        <f>$A$122</f>
        <v>41645</v>
      </c>
    </row>
    <row r="123" spans="1:7">
      <c r="A123" s="6">
        <v>41645.041666666664</v>
      </c>
      <c r="B123" s="7">
        <v>173.1</v>
      </c>
      <c r="C123" s="20">
        <v>6199.9606290000002</v>
      </c>
      <c r="D123" s="8">
        <v>773.38234699999998</v>
      </c>
      <c r="E123" s="8">
        <v>21.982253000000014</v>
      </c>
      <c r="F123" s="7">
        <f>$C$123/$D$123</f>
        <v>8.016682373278945</v>
      </c>
      <c r="G123" s="5">
        <f>$A$123</f>
        <v>41645.041666666664</v>
      </c>
    </row>
    <row r="124" spans="1:7">
      <c r="A124" s="6">
        <v>41645.083333333336</v>
      </c>
      <c r="B124" s="7">
        <v>173.2</v>
      </c>
      <c r="C124" s="20">
        <v>6277.3519290000004</v>
      </c>
      <c r="D124" s="8">
        <v>774.44946000000004</v>
      </c>
      <c r="E124" s="8">
        <v>20.915139999999951</v>
      </c>
      <c r="F124" s="7">
        <f>$C$124/$D$124</f>
        <v>8.1055669262136227</v>
      </c>
      <c r="G124" s="5">
        <f>$A$124</f>
        <v>41645.083333333336</v>
      </c>
    </row>
    <row r="125" spans="1:7">
      <c r="A125" s="6">
        <v>41645.125</v>
      </c>
      <c r="B125" s="7">
        <v>173.3</v>
      </c>
      <c r="C125" s="20">
        <v>6354.8494170000004</v>
      </c>
      <c r="D125" s="8">
        <v>775.51645399999995</v>
      </c>
      <c r="E125" s="8">
        <v>19.848146000000042</v>
      </c>
      <c r="F125" s="7">
        <f>$C$125/$D$125</f>
        <v>8.1943450512527747</v>
      </c>
      <c r="G125" s="5">
        <f>$A$125</f>
        <v>41645.125</v>
      </c>
    </row>
    <row r="126" spans="1:7">
      <c r="A126" s="6">
        <v>41645.166666666664</v>
      </c>
      <c r="B126" s="7">
        <v>173.4</v>
      </c>
      <c r="C126" s="20">
        <v>6432.4502689999999</v>
      </c>
      <c r="D126" s="8">
        <v>776.51669000000004</v>
      </c>
      <c r="E126" s="8">
        <v>18.847909999999956</v>
      </c>
      <c r="F126" s="7">
        <f>$C$126/$D$126</f>
        <v>8.2837244219438464</v>
      </c>
      <c r="G126" s="5">
        <f>$A$126</f>
        <v>41645.166666666664</v>
      </c>
    </row>
    <row r="127" spans="1:7">
      <c r="A127" s="6">
        <v>41645.208333333336</v>
      </c>
      <c r="B127" s="7">
        <v>173.5</v>
      </c>
      <c r="C127" s="20">
        <v>6510.1515589999999</v>
      </c>
      <c r="D127" s="8">
        <v>777.47583999999995</v>
      </c>
      <c r="E127" s="8">
        <v>17.888760000000048</v>
      </c>
      <c r="F127" s="7">
        <f>$C$127/$D$127</f>
        <v>8.3734454809553966</v>
      </c>
      <c r="G127" s="5">
        <f>$A$127</f>
        <v>41645.208333333336</v>
      </c>
    </row>
    <row r="128" spans="1:7">
      <c r="A128" s="6">
        <v>41645.25</v>
      </c>
      <c r="B128" s="7">
        <v>173.6</v>
      </c>
      <c r="C128" s="20">
        <v>6587.9435229999999</v>
      </c>
      <c r="D128" s="8">
        <v>778.33669699999996</v>
      </c>
      <c r="E128" s="8">
        <v>17.027903000000038</v>
      </c>
      <c r="F128" s="7">
        <f>$C$128/$D$128</f>
        <v>8.4641306884185106</v>
      </c>
      <c r="G128" s="5">
        <f>$A$128</f>
        <v>41645.25</v>
      </c>
    </row>
    <row r="129" spans="1:7">
      <c r="A129" s="6">
        <v>41645.291666666664</v>
      </c>
      <c r="B129" s="7">
        <v>173.7</v>
      </c>
      <c r="C129" s="20">
        <v>6665.823206</v>
      </c>
      <c r="D129" s="8">
        <v>779.23673699999995</v>
      </c>
      <c r="E129" s="8">
        <v>16.127863000000048</v>
      </c>
      <c r="F129" s="7">
        <f>$C$129/$D$129</f>
        <v>8.5542979296162223</v>
      </c>
      <c r="G129" s="5">
        <f>$A$129</f>
        <v>41645.291666666664</v>
      </c>
    </row>
    <row r="130" spans="1:7">
      <c r="A130" s="6">
        <v>41645.333333333336</v>
      </c>
      <c r="B130" s="7">
        <v>173.8</v>
      </c>
      <c r="C130" s="20">
        <v>6743.7893059999997</v>
      </c>
      <c r="D130" s="8">
        <v>779.98712499999999</v>
      </c>
      <c r="E130" s="8">
        <v>15.377475000000004</v>
      </c>
      <c r="F130" s="7">
        <f>$C$130/$D$130</f>
        <v>8.64602644050054</v>
      </c>
      <c r="G130" s="5">
        <f>$A$130</f>
        <v>41645.333333333336</v>
      </c>
    </row>
    <row r="131" spans="1:7">
      <c r="A131" s="6">
        <v>41645.375</v>
      </c>
      <c r="B131" s="7">
        <v>173.9</v>
      </c>
      <c r="C131" s="20">
        <v>6821.820925</v>
      </c>
      <c r="D131" s="8">
        <v>780.62135699999999</v>
      </c>
      <c r="E131" s="8">
        <v>14.743243000000007</v>
      </c>
      <c r="F131" s="7">
        <f>$C$131/$D$131</f>
        <v>8.7389627042960853</v>
      </c>
      <c r="G131" s="5">
        <f>$A$131</f>
        <v>41645.375</v>
      </c>
    </row>
    <row r="132" spans="1:7">
      <c r="A132" s="6">
        <v>41645.416666666664</v>
      </c>
      <c r="B132" s="7">
        <v>174</v>
      </c>
      <c r="C132" s="20">
        <v>6899.9124300000003</v>
      </c>
      <c r="D132" s="8">
        <v>781.170298</v>
      </c>
      <c r="E132" s="8">
        <v>14.194301999999993</v>
      </c>
      <c r="F132" s="7">
        <f>$C$132/$D$132</f>
        <v>8.8327890188164844</v>
      </c>
      <c r="G132" s="5">
        <f>$A$132</f>
        <v>41645.416666666664</v>
      </c>
    </row>
    <row r="133" spans="1:7">
      <c r="A133" s="6">
        <v>41645.458333333336</v>
      </c>
      <c r="B133" s="7">
        <v>174.1</v>
      </c>
      <c r="C133" s="20">
        <v>6978.054862</v>
      </c>
      <c r="D133" s="8">
        <v>781.71222</v>
      </c>
      <c r="E133" s="8">
        <v>13.652379999999994</v>
      </c>
      <c r="F133" s="7">
        <f>$C$133/$D$133</f>
        <v>8.9266288583796225</v>
      </c>
      <c r="G133" s="5">
        <f>$A$133</f>
        <v>41645.458333333336</v>
      </c>
    </row>
    <row r="134" spans="1:7">
      <c r="A134" s="6">
        <v>41645.5</v>
      </c>
      <c r="B134" s="7">
        <v>174.2</v>
      </c>
      <c r="C134" s="20">
        <v>7056.2518389999996</v>
      </c>
      <c r="D134" s="8">
        <v>782.24626000000001</v>
      </c>
      <c r="E134" s="8">
        <v>13.118339999999989</v>
      </c>
      <c r="F134" s="7">
        <f>$C$134/$D$134</f>
        <v>9.0204992977531138</v>
      </c>
      <c r="G134" s="5">
        <f>$A$134</f>
        <v>41645.5</v>
      </c>
    </row>
    <row r="135" spans="1:7">
      <c r="A135" s="6">
        <v>41645.541666666664</v>
      </c>
      <c r="B135" s="7">
        <v>174.3</v>
      </c>
      <c r="C135" s="20">
        <v>7134.5012399999996</v>
      </c>
      <c r="D135" s="8">
        <v>782.76679200000001</v>
      </c>
      <c r="E135" s="8">
        <v>12.597807999999986</v>
      </c>
      <c r="F135" s="7">
        <f>$C$135/$D$135</f>
        <v>9.114465908512889</v>
      </c>
      <c r="G135" s="5">
        <f>$A$135</f>
        <v>41645.541666666664</v>
      </c>
    </row>
    <row r="136" spans="1:7">
      <c r="A136" s="6">
        <v>41645.583333333336</v>
      </c>
      <c r="B136" s="7">
        <v>174.4</v>
      </c>
      <c r="C136" s="20">
        <v>7212.8030310000004</v>
      </c>
      <c r="D136" s="8">
        <v>783.27277300000003</v>
      </c>
      <c r="E136" s="8">
        <v>12.091826999999967</v>
      </c>
      <c r="F136" s="7">
        <f>$C$136/$D$136</f>
        <v>9.2085455790507869</v>
      </c>
      <c r="G136" s="5">
        <f>$A$136</f>
        <v>41645.583333333336</v>
      </c>
    </row>
    <row r="137" spans="1:7">
      <c r="A137" s="6">
        <v>41645.625</v>
      </c>
      <c r="B137" s="7">
        <v>174.5</v>
      </c>
      <c r="C137" s="20">
        <v>7291.1556039999996</v>
      </c>
      <c r="D137" s="8">
        <v>783.76973199999998</v>
      </c>
      <c r="E137" s="8">
        <v>11.594868000000019</v>
      </c>
      <c r="F137" s="7">
        <f>$C$137/$D$137</f>
        <v>9.302675653721213</v>
      </c>
      <c r="G137" s="5">
        <f>$A$137</f>
        <v>41645.625</v>
      </c>
    </row>
    <row r="138" spans="1:7">
      <c r="A138" s="6">
        <v>41645.666666666664</v>
      </c>
      <c r="B138" s="7">
        <v>174.6</v>
      </c>
      <c r="C138" s="20">
        <v>7369.5561539999999</v>
      </c>
      <c r="D138" s="8">
        <v>784.25416499999994</v>
      </c>
      <c r="E138" s="8">
        <v>11.110435000000052</v>
      </c>
      <c r="F138" s="7">
        <f>$C$138/$D$138</f>
        <v>9.3968976932369888</v>
      </c>
      <c r="G138" s="5">
        <f>$A$138</f>
        <v>41645.666666666664</v>
      </c>
    </row>
    <row r="139" spans="1:7">
      <c r="A139" s="6">
        <v>41645.708333333336</v>
      </c>
      <c r="B139" s="7">
        <v>174.7</v>
      </c>
      <c r="C139" s="20">
        <v>7448.0057159999997</v>
      </c>
      <c r="D139" s="8">
        <v>784.69785100000001</v>
      </c>
      <c r="E139" s="8">
        <v>10.666748999999982</v>
      </c>
      <c r="F139" s="7">
        <f>$C$139/$D$139</f>
        <v>9.4915587018728811</v>
      </c>
      <c r="G139" s="5">
        <f>$A$139</f>
        <v>41645.708333333336</v>
      </c>
    </row>
    <row r="140" spans="1:7">
      <c r="A140" s="6">
        <v>41645.75</v>
      </c>
      <c r="B140" s="7">
        <v>174.8</v>
      </c>
      <c r="C140" s="20">
        <v>7526.4973819999996</v>
      </c>
      <c r="D140" s="8">
        <v>785.10791900000004</v>
      </c>
      <c r="E140" s="8">
        <v>10.256680999999958</v>
      </c>
      <c r="F140" s="7">
        <f>$C$140/$D$140</f>
        <v>9.5865768257522816</v>
      </c>
      <c r="G140" s="5">
        <f>$A$140</f>
        <v>41645.75</v>
      </c>
    </row>
    <row r="141" spans="1:7">
      <c r="A141" s="6">
        <v>41645.791666666664</v>
      </c>
      <c r="B141" s="7">
        <v>174.9</v>
      </c>
      <c r="C141" s="20">
        <v>7605.0289730000004</v>
      </c>
      <c r="D141" s="8">
        <v>785.49877100000003</v>
      </c>
      <c r="E141" s="8">
        <v>9.8658289999999624</v>
      </c>
      <c r="F141" s="7">
        <f>$C$141/$D$141</f>
        <v>9.6817834142734771</v>
      </c>
      <c r="G141" s="5">
        <f>$A$141</f>
        <v>41645.791666666664</v>
      </c>
    </row>
    <row r="142" spans="1:7">
      <c r="A142" s="6">
        <v>41645.833333333336</v>
      </c>
      <c r="B142" s="7">
        <v>175</v>
      </c>
      <c r="C142" s="20">
        <v>7683.5992409999999</v>
      </c>
      <c r="D142" s="8">
        <v>785.87743799999998</v>
      </c>
      <c r="E142" s="8">
        <v>9.4871620000000121</v>
      </c>
      <c r="F142" s="7">
        <f>$C$142/$D$142</f>
        <v>9.7770961087191814</v>
      </c>
      <c r="G142" s="5">
        <f>$A$142</f>
        <v>41645.833333333336</v>
      </c>
    </row>
    <row r="143" spans="1:7">
      <c r="A143" s="6">
        <v>41645.875</v>
      </c>
      <c r="B143" s="7">
        <v>175.1</v>
      </c>
      <c r="C143" s="20">
        <v>7762.2060320000001</v>
      </c>
      <c r="D143" s="8">
        <v>786.245678</v>
      </c>
      <c r="E143" s="8">
        <v>9.1189219999999978</v>
      </c>
      <c r="F143" s="7">
        <f>$C$143/$D$143</f>
        <v>9.8724943731900545</v>
      </c>
      <c r="G143" s="5">
        <f>$A$143</f>
        <v>41645.875</v>
      </c>
    </row>
    <row r="144" spans="1:7">
      <c r="A144" s="6">
        <v>41645.916666666664</v>
      </c>
      <c r="B144" s="7">
        <v>175.2</v>
      </c>
      <c r="C144" s="20">
        <v>7840.8466399999998</v>
      </c>
      <c r="D144" s="8">
        <v>786.59583999999995</v>
      </c>
      <c r="E144" s="8">
        <v>8.768760000000043</v>
      </c>
      <c r="F144" s="7">
        <f>$C$144/$D$144</f>
        <v>9.9680753968899705</v>
      </c>
      <c r="G144" s="5">
        <f>$A$144</f>
        <v>41645.916666666664</v>
      </c>
    </row>
    <row r="145" spans="1:7">
      <c r="A145" s="6">
        <v>41645.958333333336</v>
      </c>
      <c r="B145" s="7">
        <v>175.3</v>
      </c>
      <c r="C145" s="20">
        <v>7919.5247129999998</v>
      </c>
      <c r="D145" s="8">
        <v>786.933448</v>
      </c>
      <c r="E145" s="8">
        <v>8.4311519999999973</v>
      </c>
      <c r="F145" s="7">
        <f>$C$145/$D$145</f>
        <v>10.063779514173097</v>
      </c>
      <c r="G145" s="5">
        <f>$A$145</f>
        <v>41645.958333333336</v>
      </c>
    </row>
    <row r="146" spans="1:7">
      <c r="A146" s="6">
        <v>41646</v>
      </c>
      <c r="B146" s="7">
        <v>175.4</v>
      </c>
      <c r="C146" s="20">
        <v>7998.2352289999999</v>
      </c>
      <c r="D146" s="8">
        <v>787.24424799999997</v>
      </c>
      <c r="E146" s="8">
        <v>8.1203520000000253</v>
      </c>
      <c r="F146" s="7">
        <f>$C$146/$D$146</f>
        <v>10.159788717821156</v>
      </c>
      <c r="G146" s="5">
        <f>$A$146</f>
        <v>41646</v>
      </c>
    </row>
    <row r="147" spans="1:7">
      <c r="A147" s="6">
        <v>41646.041666666664</v>
      </c>
      <c r="B147" s="7">
        <v>175.5</v>
      </c>
      <c r="C147" s="20">
        <v>8076.9763579999999</v>
      </c>
      <c r="D147" s="8">
        <v>787.53614400000004</v>
      </c>
      <c r="E147" s="8">
        <v>7.8284559999999601</v>
      </c>
      <c r="F147" s="7">
        <f>$C$147/$D$147</f>
        <v>10.25600719349333</v>
      </c>
      <c r="G147" s="5">
        <f>$A$147</f>
        <v>41646.041666666664</v>
      </c>
    </row>
    <row r="148" spans="1:7">
      <c r="A148" s="6">
        <v>41646.083333333336</v>
      </c>
      <c r="B148" s="7">
        <v>175.6</v>
      </c>
      <c r="C148" s="20">
        <v>8155.7466999999997</v>
      </c>
      <c r="D148" s="8">
        <v>787.81970699999999</v>
      </c>
      <c r="E148" s="8">
        <v>7.5448930000000018</v>
      </c>
      <c r="F148" s="7">
        <f>$C$148/$D$148</f>
        <v>10.352300948470688</v>
      </c>
      <c r="G148" s="5">
        <f>$A$148</f>
        <v>41646.083333333336</v>
      </c>
    </row>
    <row r="149" spans="1:7">
      <c r="A149" s="6">
        <v>41646.125</v>
      </c>
      <c r="B149" s="7">
        <v>175.7</v>
      </c>
      <c r="C149" s="20">
        <v>8234.5394610000003</v>
      </c>
      <c r="D149" s="8">
        <v>788.08740799999998</v>
      </c>
      <c r="E149" s="8">
        <v>7.2771920000000136</v>
      </c>
      <c r="F149" s="7">
        <f>$C$149/$D$149</f>
        <v>10.448764156627663</v>
      </c>
      <c r="G149" s="5">
        <f>$A$149</f>
        <v>41646.125</v>
      </c>
    </row>
    <row r="150" spans="1:7">
      <c r="A150" s="6">
        <v>41646.166666666664</v>
      </c>
      <c r="B150" s="7">
        <v>175.8</v>
      </c>
      <c r="C150" s="20">
        <v>8313.3615669999999</v>
      </c>
      <c r="D150" s="8">
        <v>788.35402499999998</v>
      </c>
      <c r="E150" s="8">
        <v>7.0105750000000171</v>
      </c>
      <c r="F150" s="7">
        <f>$C$150/$D$150</f>
        <v>10.545213575842402</v>
      </c>
      <c r="G150" s="5">
        <f>$A$150</f>
        <v>41646.166666666664</v>
      </c>
    </row>
    <row r="151" spans="1:7">
      <c r="A151" s="6">
        <v>41646.208333333336</v>
      </c>
      <c r="B151" s="7">
        <v>175.9</v>
      </c>
      <c r="C151" s="20">
        <v>8392.2117469999994</v>
      </c>
      <c r="D151" s="8">
        <v>788.61391800000001</v>
      </c>
      <c r="E151" s="8">
        <v>6.7506819999999834</v>
      </c>
      <c r="F151" s="7">
        <f>$C$151/$D$151</f>
        <v>10.641724112964488</v>
      </c>
      <c r="G151" s="5">
        <f>$A$151</f>
        <v>41646.208333333336</v>
      </c>
    </row>
    <row r="152" spans="1:7">
      <c r="A152" s="6">
        <v>41646.25</v>
      </c>
      <c r="B152" s="7">
        <v>176</v>
      </c>
      <c r="C152" s="20">
        <v>8471.0877509999991</v>
      </c>
      <c r="D152" s="8">
        <v>788.85915899999998</v>
      </c>
      <c r="E152" s="8">
        <v>6.5054410000000189</v>
      </c>
      <c r="F152" s="7">
        <f>$C$152/$D$152</f>
        <v>10.738403242650314</v>
      </c>
      <c r="G152" s="5">
        <f>$A$152</f>
        <v>41646.25</v>
      </c>
    </row>
    <row r="153" spans="1:7">
      <c r="A153" s="6">
        <v>41646.291666666664</v>
      </c>
      <c r="B153" s="7">
        <v>176.1</v>
      </c>
      <c r="C153" s="20">
        <v>8549.987185</v>
      </c>
      <c r="D153" s="8">
        <v>789.089519</v>
      </c>
      <c r="E153" s="8">
        <v>6.2750810000000001</v>
      </c>
      <c r="F153" s="7">
        <f>$C$153/$D$153</f>
        <v>10.8352563037908</v>
      </c>
      <c r="G153" s="5">
        <f>$A$153</f>
        <v>41646.291666666664</v>
      </c>
    </row>
    <row r="154" spans="1:7">
      <c r="A154" s="6">
        <v>41646.333333333336</v>
      </c>
      <c r="B154" s="7">
        <v>176.2</v>
      </c>
      <c r="C154" s="20">
        <v>8628.9115259999999</v>
      </c>
      <c r="D154" s="8">
        <v>789.30320400000005</v>
      </c>
      <c r="E154" s="8">
        <v>6.0613959999999452</v>
      </c>
      <c r="F154" s="7">
        <f>$C$154/$D$154</f>
        <v>10.932315341266497</v>
      </c>
      <c r="G154" s="5">
        <f>$A$154</f>
        <v>41646.333333333336</v>
      </c>
    </row>
    <row r="155" spans="1:7">
      <c r="A155" s="6">
        <v>41646.375</v>
      </c>
      <c r="B155" s="7">
        <v>176.3</v>
      </c>
      <c r="C155" s="20">
        <v>8707.8566310000006</v>
      </c>
      <c r="D155" s="8">
        <v>789.51091699999995</v>
      </c>
      <c r="E155" s="8">
        <v>5.8536830000000464</v>
      </c>
      <c r="F155" s="7">
        <f>$C$155/$D$155</f>
        <v>11.029431567695474</v>
      </c>
      <c r="G155" s="5">
        <f>$A$155</f>
        <v>41646.375</v>
      </c>
    </row>
    <row r="156" spans="1:7">
      <c r="A156" s="6">
        <v>41646.416666666664</v>
      </c>
      <c r="B156" s="7">
        <v>176.4</v>
      </c>
      <c r="C156" s="20">
        <v>8786.8217879999993</v>
      </c>
      <c r="D156" s="8">
        <v>789.71598300000005</v>
      </c>
      <c r="E156" s="8">
        <v>5.6486169999999447</v>
      </c>
      <c r="F156" s="7">
        <f>$C$156/$D$156</f>
        <v>11.12655939242906</v>
      </c>
      <c r="G156" s="5">
        <f>$A$156</f>
        <v>41646.416666666664</v>
      </c>
    </row>
    <row r="157" spans="1:7">
      <c r="A157" s="6">
        <v>41646.458333333336</v>
      </c>
      <c r="B157" s="7">
        <v>176.5</v>
      </c>
      <c r="C157" s="20">
        <v>8865.806552</v>
      </c>
      <c r="D157" s="8">
        <v>789.91709600000002</v>
      </c>
      <c r="E157" s="8">
        <v>5.4475039999999808</v>
      </c>
      <c r="F157" s="7">
        <f>$C$157/$D$157</f>
        <v>11.223717776074061</v>
      </c>
      <c r="G157" s="5">
        <f>$A$157</f>
        <v>41646.458333333336</v>
      </c>
    </row>
    <row r="158" spans="1:7">
      <c r="A158" s="6">
        <v>41646.5</v>
      </c>
      <c r="B158" s="7">
        <v>176.6</v>
      </c>
      <c r="C158" s="20">
        <v>8944.8110660000002</v>
      </c>
      <c r="D158" s="8">
        <v>790.11214700000005</v>
      </c>
      <c r="E158" s="8">
        <v>5.2524529999999459</v>
      </c>
      <c r="F158" s="7">
        <f>$C$158/$D$158</f>
        <v>11.320938552790025</v>
      </c>
      <c r="G158" s="5">
        <f>$A$158</f>
        <v>41646.5</v>
      </c>
    </row>
    <row r="159" spans="1:7">
      <c r="A159" s="6">
        <v>41646.541666666664</v>
      </c>
      <c r="B159" s="7">
        <v>176.7</v>
      </c>
      <c r="C159" s="20">
        <v>9023.8370950000008</v>
      </c>
      <c r="D159" s="8">
        <v>790.30180700000005</v>
      </c>
      <c r="E159" s="8">
        <v>5.0627929999999424</v>
      </c>
      <c r="F159" s="7">
        <f>$C$159/$D$159</f>
        <v>11.418216452338189</v>
      </c>
      <c r="G159" s="5">
        <f>$A$159</f>
        <v>41646.541666666664</v>
      </c>
    </row>
    <row r="160" spans="1:7">
      <c r="A160" s="6">
        <v>41646.583333333336</v>
      </c>
      <c r="B160" s="7">
        <v>176.8</v>
      </c>
      <c r="C160" s="20">
        <v>9102.8808100000006</v>
      </c>
      <c r="D160" s="8">
        <v>790.49091299999998</v>
      </c>
      <c r="E160" s="8">
        <v>4.8736870000000181</v>
      </c>
      <c r="F160" s="7">
        <f>$C$160/$D$160</f>
        <v>11.515478116571343</v>
      </c>
      <c r="G160" s="5">
        <f>$A$160</f>
        <v>41646.583333333336</v>
      </c>
    </row>
    <row r="161" spans="1:7">
      <c r="A161" s="6">
        <v>41646.625</v>
      </c>
      <c r="B161" s="7">
        <v>176.9</v>
      </c>
      <c r="C161" s="20">
        <v>9181.9446879999996</v>
      </c>
      <c r="D161" s="8">
        <v>790.67904599999997</v>
      </c>
      <c r="E161" s="8">
        <v>4.6855540000000246</v>
      </c>
      <c r="F161" s="7">
        <f>$C$161/$D$161</f>
        <v>11.61273304819564</v>
      </c>
      <c r="G161" s="5">
        <f>$A$161</f>
        <v>41646.625</v>
      </c>
    </row>
    <row r="162" spans="1:7">
      <c r="A162" s="6">
        <v>41646.666666666664</v>
      </c>
      <c r="B162" s="7">
        <v>177</v>
      </c>
      <c r="C162" s="20">
        <v>9261.0244559999992</v>
      </c>
      <c r="D162" s="8">
        <v>790.861627</v>
      </c>
      <c r="E162" s="8">
        <v>4.5029729999999972</v>
      </c>
      <c r="F162" s="7">
        <f>$C$162/$D$162</f>
        <v>11.710044007483498</v>
      </c>
      <c r="G162" s="5">
        <f>$A$162</f>
        <v>41646.666666666664</v>
      </c>
    </row>
    <row r="163" spans="1:7">
      <c r="A163" s="6">
        <v>41646.708333333336</v>
      </c>
      <c r="B163" s="7">
        <v>177.1</v>
      </c>
      <c r="C163" s="20">
        <v>9340.1248759999999</v>
      </c>
      <c r="D163" s="8">
        <v>791.042507</v>
      </c>
      <c r="E163" s="8">
        <v>4.3220929999999953</v>
      </c>
      <c r="F163" s="7">
        <f>$C$163/$D$163</f>
        <v>11.807361542961939</v>
      </c>
      <c r="G163" s="5">
        <f>$A$163</f>
        <v>41646.708333333336</v>
      </c>
    </row>
    <row r="164" spans="1:7">
      <c r="A164" s="6">
        <v>41646.75</v>
      </c>
      <c r="B164" s="7">
        <v>177.2</v>
      </c>
      <c r="C164" s="20">
        <v>9419.2402650000004</v>
      </c>
      <c r="D164" s="8">
        <v>791.22239500000001</v>
      </c>
      <c r="E164" s="8">
        <v>4.1422049999999899</v>
      </c>
      <c r="F164" s="7">
        <f>$C$164/$D$164</f>
        <v>11.904668427642269</v>
      </c>
      <c r="G164" s="5">
        <f>$A$164</f>
        <v>41646.75</v>
      </c>
    </row>
    <row r="165" spans="1:7">
      <c r="A165" s="6">
        <v>41646.791666666664</v>
      </c>
      <c r="B165" s="7">
        <v>177.3</v>
      </c>
      <c r="C165" s="20">
        <v>9498.3747010000006</v>
      </c>
      <c r="D165" s="8">
        <v>791.39579000000003</v>
      </c>
      <c r="E165" s="8">
        <v>3.9688099999999622</v>
      </c>
      <c r="F165" s="7">
        <f>$C$165/$D$165</f>
        <v>12.002053613401204</v>
      </c>
      <c r="G165" s="5">
        <f>$A$165</f>
        <v>41646.791666666664</v>
      </c>
    </row>
    <row r="166" spans="1:7">
      <c r="A166" s="6">
        <v>41646.833333333336</v>
      </c>
      <c r="B166" s="7">
        <v>177.4</v>
      </c>
      <c r="C166" s="20">
        <v>9577.5260880000005</v>
      </c>
      <c r="D166" s="8">
        <v>791.56567700000005</v>
      </c>
      <c r="E166" s="8">
        <v>3.7989229999999452</v>
      </c>
      <c r="F166" s="7">
        <f>$C$166/$D$166</f>
        <v>12.099471169970903</v>
      </c>
      <c r="G166" s="5">
        <f>$A$166</f>
        <v>41646.833333333336</v>
      </c>
    </row>
    <row r="167" spans="1:7">
      <c r="A167" s="6">
        <v>41646.875</v>
      </c>
      <c r="B167" s="7">
        <v>177.5</v>
      </c>
      <c r="C167" s="20">
        <v>9656.6956329999994</v>
      </c>
      <c r="D167" s="8">
        <v>791.73530200000005</v>
      </c>
      <c r="E167" s="8">
        <v>3.6292979999999488</v>
      </c>
      <c r="F167" s="7">
        <f>$C$167/$D$167</f>
        <v>12.196873890309364</v>
      </c>
      <c r="G167" s="5">
        <f>$A$167</f>
        <v>41646.875</v>
      </c>
    </row>
    <row r="168" spans="1:7">
      <c r="A168" s="6">
        <v>41646.916666666664</v>
      </c>
      <c r="B168" s="7">
        <v>177.6</v>
      </c>
      <c r="C168" s="20">
        <v>9735.8808819999995</v>
      </c>
      <c r="D168" s="8">
        <v>791.90466600000002</v>
      </c>
      <c r="E168" s="8">
        <v>3.4599339999999756</v>
      </c>
      <c r="F168" s="7">
        <f>$C$168/$D$168</f>
        <v>12.294258766243965</v>
      </c>
      <c r="G168" s="5">
        <f>$A$168</f>
        <v>41646.916666666664</v>
      </c>
    </row>
    <row r="169" spans="1:7">
      <c r="A169" s="6">
        <v>41646.958333333336</v>
      </c>
      <c r="B169" s="7">
        <v>177.7</v>
      </c>
      <c r="C169" s="20">
        <v>9815.0833449999991</v>
      </c>
      <c r="D169" s="8">
        <v>792.07378800000004</v>
      </c>
      <c r="E169" s="8">
        <v>3.2908119999999599</v>
      </c>
      <c r="F169" s="7">
        <f>$C$169/$D$169</f>
        <v>12.391627514632511</v>
      </c>
      <c r="G169" s="5">
        <f>$A$169</f>
        <v>41646.958333333336</v>
      </c>
    </row>
    <row r="170" spans="1:7">
      <c r="A170" s="6">
        <v>41647</v>
      </c>
      <c r="B170" s="7">
        <v>177.8</v>
      </c>
      <c r="C170" s="20">
        <v>9894.3055710000008</v>
      </c>
      <c r="D170" s="8">
        <v>792.24253399999998</v>
      </c>
      <c r="E170" s="8">
        <v>3.122066000000018</v>
      </c>
      <c r="F170" s="7">
        <f>$C$170/$D$170</f>
        <v>12.488985564867439</v>
      </c>
      <c r="G170" s="5">
        <f>$A$170</f>
        <v>41647</v>
      </c>
    </row>
    <row r="171" spans="1:7">
      <c r="A171" s="6">
        <v>41647.041666666664</v>
      </c>
      <c r="B171" s="7">
        <v>177.9</v>
      </c>
      <c r="C171" s="20">
        <v>9973.5459780000001</v>
      </c>
      <c r="D171" s="8">
        <v>792.42300699999998</v>
      </c>
      <c r="E171" s="8">
        <v>2.9415930000000117</v>
      </c>
      <c r="F171" s="7">
        <f>$C$171/$D$171</f>
        <v>12.586138829762675</v>
      </c>
      <c r="G171" s="5">
        <f>$A$171</f>
        <v>41647.041666666664</v>
      </c>
    </row>
    <row r="172" spans="1:7">
      <c r="A172" s="6">
        <v>41647.083333333336</v>
      </c>
      <c r="B172" s="7">
        <v>178</v>
      </c>
      <c r="C172" s="20">
        <v>10052.802917000001</v>
      </c>
      <c r="D172" s="8">
        <v>792.60193300000003</v>
      </c>
      <c r="E172" s="8">
        <v>2.7626669999999649</v>
      </c>
      <c r="F172" s="7">
        <f>$C$172/$D$172</f>
        <v>12.683293464791488</v>
      </c>
      <c r="G172" s="5">
        <f>$A$172</f>
        <v>41647.083333333336</v>
      </c>
    </row>
    <row r="173" spans="1:7">
      <c r="A173" s="6">
        <v>41647.125</v>
      </c>
      <c r="B173" s="7">
        <v>178.1</v>
      </c>
      <c r="C173" s="20">
        <v>10132.075765</v>
      </c>
      <c r="D173" s="8">
        <v>792.77786800000001</v>
      </c>
      <c r="E173" s="8">
        <v>2.5867319999999836</v>
      </c>
      <c r="F173" s="7">
        <f>$C$173/$D$173</f>
        <v>12.780472530799761</v>
      </c>
      <c r="G173" s="5">
        <f>$A$173</f>
        <v>41647.125</v>
      </c>
    </row>
    <row r="174" spans="1:7">
      <c r="A174" s="6">
        <v>41647.166666666664</v>
      </c>
      <c r="B174" s="7">
        <v>178.2</v>
      </c>
      <c r="C174" s="20">
        <v>10211.367859</v>
      </c>
      <c r="D174" s="8">
        <v>792.95589800000005</v>
      </c>
      <c r="E174" s="8">
        <v>2.4087019999999484</v>
      </c>
      <c r="F174" s="7">
        <f>$C$174/$D$174</f>
        <v>12.87759872239452</v>
      </c>
      <c r="G174" s="5">
        <f>$A$174</f>
        <v>41647.166666666664</v>
      </c>
    </row>
    <row r="175" spans="1:7">
      <c r="A175" s="6">
        <v>41647.208333333336</v>
      </c>
      <c r="B175" s="7">
        <v>178.3</v>
      </c>
      <c r="C175" s="20">
        <v>10290.677655</v>
      </c>
      <c r="D175" s="8">
        <v>793.12792000000002</v>
      </c>
      <c r="E175" s="8">
        <v>2.2366799999999785</v>
      </c>
      <c r="F175" s="7">
        <f>$C$175/$D$175</f>
        <v>12.974801914677268</v>
      </c>
      <c r="G175" s="5">
        <f>$A$175</f>
        <v>41647.208333333336</v>
      </c>
    </row>
    <row r="176" spans="1:7">
      <c r="A176" s="6">
        <v>41647.25</v>
      </c>
      <c r="B176" s="7">
        <v>178.4</v>
      </c>
      <c r="C176" s="20">
        <v>10370.004536</v>
      </c>
      <c r="D176" s="8">
        <v>793.29710399999999</v>
      </c>
      <c r="E176" s="8">
        <v>2.0674960000000056</v>
      </c>
      <c r="F176" s="7">
        <f>$C$176/$D$176</f>
        <v>13.072031252492762</v>
      </c>
      <c r="G176" s="5">
        <f>$A$176</f>
        <v>41647.25</v>
      </c>
    </row>
    <row r="177" spans="1:7">
      <c r="A177" s="6">
        <v>41647.291666666664</v>
      </c>
      <c r="B177" s="7">
        <v>178.5</v>
      </c>
      <c r="C177" s="20">
        <v>10449.346970000001</v>
      </c>
      <c r="D177" s="8">
        <v>793.45308299999999</v>
      </c>
      <c r="E177" s="8">
        <v>1.9115170000000035</v>
      </c>
      <c r="F177" s="7">
        <f>$C$177/$D$177</f>
        <v>13.169457897235242</v>
      </c>
      <c r="G177" s="5">
        <f>$A$177</f>
        <v>41647.291666666664</v>
      </c>
    </row>
    <row r="178" spans="1:7">
      <c r="A178" s="6">
        <v>41647.333333333336</v>
      </c>
      <c r="B178" s="7">
        <v>178.6</v>
      </c>
      <c r="C178" s="20">
        <v>10528.704959000001</v>
      </c>
      <c r="D178" s="8">
        <v>793.59857699999998</v>
      </c>
      <c r="E178" s="8">
        <v>1.7660230000000183</v>
      </c>
      <c r="F178" s="7">
        <f>$C$178/$D$178</f>
        <v>13.267041126511497</v>
      </c>
      <c r="G178" s="5">
        <f>$A$178</f>
        <v>41647.333333333336</v>
      </c>
    </row>
    <row r="179" spans="1:7">
      <c r="A179" s="6">
        <v>41647.375</v>
      </c>
      <c r="B179" s="7">
        <v>178.7</v>
      </c>
      <c r="C179" s="20">
        <v>10608.075981</v>
      </c>
      <c r="D179" s="8">
        <v>793.73344199999997</v>
      </c>
      <c r="E179" s="8">
        <v>1.6311580000000276</v>
      </c>
      <c r="F179" s="7">
        <f>$C$179/$D$179</f>
        <v>13.364783968621042</v>
      </c>
      <c r="G179" s="5">
        <f>$A$179</f>
        <v>41647.375</v>
      </c>
    </row>
    <row r="180" spans="1:7">
      <c r="A180" s="6">
        <v>41647.416666666664</v>
      </c>
      <c r="B180" s="7">
        <v>178.8</v>
      </c>
      <c r="C180" s="20">
        <v>10687.460684</v>
      </c>
      <c r="D180" s="8">
        <v>793.86221</v>
      </c>
      <c r="E180" s="8">
        <v>1.5023899999999912</v>
      </c>
      <c r="F180" s="7">
        <f>$C$180/$D$180</f>
        <v>13.462614228733724</v>
      </c>
      <c r="G180" s="5">
        <f>$A$180</f>
        <v>41647.416666666664</v>
      </c>
    </row>
    <row r="181" spans="1:7">
      <c r="A181" s="6">
        <v>41647.458333333336</v>
      </c>
      <c r="B181" s="7">
        <v>178.9</v>
      </c>
      <c r="C181" s="20">
        <v>10766.858058</v>
      </c>
      <c r="D181" s="8">
        <v>793.98271199999999</v>
      </c>
      <c r="E181" s="8">
        <v>1.3818880000000036</v>
      </c>
      <c r="F181" s="7">
        <f>$C$181/$D$181</f>
        <v>13.560569890594797</v>
      </c>
      <c r="G181" s="5">
        <f>$A$181</f>
        <v>41647.458333333336</v>
      </c>
    </row>
    <row r="182" spans="1:7">
      <c r="A182" s="6">
        <v>41647.5</v>
      </c>
      <c r="B182" s="7">
        <v>179</v>
      </c>
      <c r="C182" s="20">
        <v>10846.265817</v>
      </c>
      <c r="D182" s="8">
        <v>794.10030500000005</v>
      </c>
      <c r="E182" s="8">
        <v>1.2642949999999473</v>
      </c>
      <c r="F182" s="7">
        <f>$C$182/$D$182</f>
        <v>13.658558936077979</v>
      </c>
      <c r="G182" s="5">
        <f>$A$182</f>
        <v>41647.5</v>
      </c>
    </row>
    <row r="183" spans="1:7">
      <c r="A183" s="6">
        <v>41647.541666666664</v>
      </c>
      <c r="B183" s="7">
        <v>179.1</v>
      </c>
      <c r="C183" s="20">
        <v>10925.686367</v>
      </c>
      <c r="D183" s="8">
        <v>794.20548899999994</v>
      </c>
      <c r="E183" s="8">
        <v>1.1591110000000526</v>
      </c>
      <c r="F183" s="7">
        <f>$C$183/$D$183</f>
        <v>13.7567500078056</v>
      </c>
      <c r="G183" s="5">
        <f>$A$183</f>
        <v>41647.541666666664</v>
      </c>
    </row>
    <row r="184" spans="1:7">
      <c r="A184" s="6">
        <v>41647.583333333336</v>
      </c>
      <c r="B184" s="7">
        <v>179.2</v>
      </c>
      <c r="C184" s="20">
        <v>11005.114616999999</v>
      </c>
      <c r="D184" s="8">
        <v>794.30049199999996</v>
      </c>
      <c r="E184" s="8">
        <v>1.0641080000000329</v>
      </c>
      <c r="F184" s="7">
        <f>$C$184/$D$184</f>
        <v>13.855102354638854</v>
      </c>
      <c r="G184" s="5">
        <f>$A$184</f>
        <v>41647.583333333336</v>
      </c>
    </row>
    <row r="185" spans="1:7">
      <c r="A185" s="6">
        <v>41647.625</v>
      </c>
      <c r="B185" s="7">
        <v>179.3</v>
      </c>
      <c r="C185" s="20">
        <v>11084.553056999999</v>
      </c>
      <c r="D185" s="8">
        <v>794.39238499999999</v>
      </c>
      <c r="E185" s="8">
        <v>0.9722150000000056</v>
      </c>
      <c r="F185" s="7">
        <f>$C$185/$D$185</f>
        <v>13.953498631535849</v>
      </c>
      <c r="G185" s="5">
        <f>$A$185</f>
        <v>41647.625</v>
      </c>
    </row>
    <row r="186" spans="1:7">
      <c r="A186" s="6">
        <v>41647.666666666664</v>
      </c>
      <c r="B186" s="7">
        <v>179.4</v>
      </c>
      <c r="C186" s="20">
        <v>11163.999669999999</v>
      </c>
      <c r="D186" s="8">
        <v>794.48366399999998</v>
      </c>
      <c r="E186" s="8">
        <v>0.8809360000000197</v>
      </c>
      <c r="F186" s="7">
        <f>$C$186/$D$186</f>
        <v>14.051893293554238</v>
      </c>
      <c r="G186" s="5">
        <f>$A$186</f>
        <v>41647.666666666664</v>
      </c>
    </row>
    <row r="187" spans="1:7">
      <c r="A187" s="6">
        <v>41647.708333333336</v>
      </c>
      <c r="B187" s="7">
        <v>179.5</v>
      </c>
      <c r="C187" s="20">
        <v>11243.454641</v>
      </c>
      <c r="D187" s="8">
        <v>794.57350399999996</v>
      </c>
      <c r="E187" s="8">
        <v>0.79109600000003866</v>
      </c>
      <c r="F187" s="7">
        <f>$C$187/$D$187</f>
        <v>14.150301494322168</v>
      </c>
      <c r="G187" s="5">
        <f>$A$187</f>
        <v>41647.708333333336</v>
      </c>
    </row>
    <row r="188" spans="1:7">
      <c r="A188" s="6">
        <v>41647.75</v>
      </c>
      <c r="B188" s="7">
        <v>179.6</v>
      </c>
      <c r="C188" s="20">
        <v>11322.919717000001</v>
      </c>
      <c r="D188" s="8">
        <v>794.66101600000002</v>
      </c>
      <c r="E188" s="8">
        <v>0.703583999999978</v>
      </c>
      <c r="F188" s="7">
        <f>$C$188/$D$188</f>
        <v>14.248741902547287</v>
      </c>
      <c r="G188" s="5">
        <f>$A$188</f>
        <v>41647.75</v>
      </c>
    </row>
    <row r="189" spans="1:7">
      <c r="A189" s="6">
        <v>41647.791666666664</v>
      </c>
      <c r="B189" s="7">
        <v>179.7</v>
      </c>
      <c r="C189" s="20">
        <v>11402.392328</v>
      </c>
      <c r="D189" s="8">
        <v>794.74196099999995</v>
      </c>
      <c r="E189" s="8">
        <v>0.62263900000004924</v>
      </c>
      <c r="F189" s="7">
        <f>$C$189/$D$189</f>
        <v>14.347288664175618</v>
      </c>
      <c r="G189" s="5">
        <f>$A$189</f>
        <v>41647.791666666664</v>
      </c>
    </row>
    <row r="190" spans="1:7">
      <c r="A190" s="6">
        <v>41647.833333333336</v>
      </c>
      <c r="B190" s="7">
        <v>179.8</v>
      </c>
      <c r="C190" s="20">
        <v>11481.873235999999</v>
      </c>
      <c r="D190" s="8">
        <v>794.81613000000004</v>
      </c>
      <c r="E190" s="8">
        <v>0.54846999999995205</v>
      </c>
      <c r="F190" s="7">
        <f>$C$190/$D$190</f>
        <v>14.445948946707963</v>
      </c>
      <c r="G190" s="5">
        <f>$A$190</f>
        <v>41647.833333333336</v>
      </c>
    </row>
    <row r="191" spans="1:7">
      <c r="A191" s="6">
        <v>41647.875</v>
      </c>
      <c r="B191" s="7">
        <v>179.9</v>
      </c>
      <c r="C191" s="20">
        <v>11561.362080999999</v>
      </c>
      <c r="D191" s="8">
        <v>794.88113899999996</v>
      </c>
      <c r="E191" s="8">
        <v>0.48346100000003389</v>
      </c>
      <c r="F191" s="7">
        <f>$C$191/$D$191</f>
        <v>14.544768410966158</v>
      </c>
      <c r="G191" s="5">
        <f>$A$191</f>
        <v>41647.875</v>
      </c>
    </row>
    <row r="192" spans="1:7">
      <c r="A192" s="6">
        <v>41647.916666666664</v>
      </c>
      <c r="B192" s="7">
        <v>180</v>
      </c>
      <c r="C192" s="20">
        <v>11640.856334</v>
      </c>
      <c r="D192" s="8">
        <v>794.93858999999998</v>
      </c>
      <c r="E192" s="8">
        <v>0.42601000000001932</v>
      </c>
      <c r="F192" s="7">
        <f>$C$192/$D$192</f>
        <v>14.64371774176921</v>
      </c>
      <c r="G192" s="5">
        <f>$A$192</f>
        <v>41647.916666666664</v>
      </c>
    </row>
    <row r="193" spans="1:7">
      <c r="A193" s="6">
        <v>41647.958333333336</v>
      </c>
      <c r="B193" s="7">
        <v>180.1</v>
      </c>
      <c r="C193" s="20">
        <v>11720.356293999999</v>
      </c>
      <c r="D193" s="8">
        <v>794.98931900000002</v>
      </c>
      <c r="E193" s="8">
        <v>0.37528099999997266</v>
      </c>
      <c r="F193" s="7">
        <f>$C$193/$D$193</f>
        <v>14.74278460588978</v>
      </c>
      <c r="G193" s="5">
        <f>$A$193</f>
        <v>41647.958333333336</v>
      </c>
    </row>
    <row r="194" spans="1:7">
      <c r="A194" s="6">
        <v>41648</v>
      </c>
      <c r="B194" s="7">
        <v>180.2</v>
      </c>
      <c r="C194" s="20">
        <v>11799.859892</v>
      </c>
      <c r="D194" s="8">
        <v>795.03731600000003</v>
      </c>
      <c r="E194" s="8">
        <v>0.32728399999996327</v>
      </c>
      <c r="F194" s="7">
        <f>$C$194/$D$194</f>
        <v>14.841894404865897</v>
      </c>
      <c r="G194" s="5">
        <f>$A$194</f>
        <v>41648</v>
      </c>
    </row>
    <row r="195" spans="1:7">
      <c r="A195" s="6">
        <v>41648.041666666664</v>
      </c>
      <c r="B195" s="7">
        <v>180.3</v>
      </c>
      <c r="C195" s="20">
        <v>11879.368350999999</v>
      </c>
      <c r="D195" s="8">
        <v>795.08162400000003</v>
      </c>
      <c r="E195" s="8">
        <v>0.28297599999996237</v>
      </c>
      <c r="F195" s="7">
        <f>$C$195/$D$195</f>
        <v>14.941067674581294</v>
      </c>
      <c r="G195" s="5">
        <f>$A$195</f>
        <v>41648.041666666664</v>
      </c>
    </row>
    <row r="196" spans="1:7">
      <c r="A196" s="6">
        <v>41648.083333333336</v>
      </c>
      <c r="B196" s="7">
        <v>180.4</v>
      </c>
      <c r="C196" s="20">
        <v>11958.88141</v>
      </c>
      <c r="D196" s="8">
        <v>795.120812</v>
      </c>
      <c r="E196" s="8">
        <v>0.24378799999999501</v>
      </c>
      <c r="F196" s="7">
        <f>$C$196/$D$196</f>
        <v>15.040332524964771</v>
      </c>
      <c r="G196" s="5">
        <f>$A$196</f>
        <v>41648.083333333336</v>
      </c>
    </row>
    <row r="197" spans="1:7">
      <c r="A197" s="6">
        <v>41648.125</v>
      </c>
      <c r="B197" s="7">
        <v>180.5</v>
      </c>
      <c r="C197" s="20">
        <v>12038.39745</v>
      </c>
      <c r="D197" s="8">
        <v>795.15618099999995</v>
      </c>
      <c r="E197" s="8">
        <v>0.20841900000004898</v>
      </c>
      <c r="F197" s="7">
        <f>$C$197/$D$197</f>
        <v>15.139664052991876</v>
      </c>
      <c r="G197" s="5">
        <f>$A$197</f>
        <v>41648.125</v>
      </c>
    </row>
    <row r="198" spans="1:7">
      <c r="A198" s="6">
        <v>41648.166666666664</v>
      </c>
      <c r="B198" s="7">
        <v>180.6</v>
      </c>
      <c r="C198" s="20">
        <v>12117.917101999999</v>
      </c>
      <c r="D198" s="8">
        <v>795.18739000000005</v>
      </c>
      <c r="E198" s="8">
        <v>0.17720999999994547</v>
      </c>
      <c r="F198" s="7">
        <f>$C$198/$D$198</f>
        <v>15.239071009413264</v>
      </c>
      <c r="G198" s="5">
        <f>$A$198</f>
        <v>41648.166666666664</v>
      </c>
    </row>
    <row r="199" spans="1:7">
      <c r="A199" s="6">
        <v>41648.208333333336</v>
      </c>
      <c r="B199" s="7">
        <v>180.7</v>
      </c>
      <c r="C199" s="20">
        <v>12197.439104999999</v>
      </c>
      <c r="D199" s="8">
        <v>795.21327900000006</v>
      </c>
      <c r="E199" s="8">
        <v>0.15132099999993898</v>
      </c>
      <c r="F199" s="7">
        <f>$C$199/$D$199</f>
        <v>15.338575734472863</v>
      </c>
      <c r="G199" s="5">
        <f>$A$199</f>
        <v>41648.208333333336</v>
      </c>
    </row>
    <row r="200" spans="1:7">
      <c r="A200" s="6">
        <v>41648.25</v>
      </c>
      <c r="B200" s="7">
        <v>180.8</v>
      </c>
      <c r="C200" s="20">
        <v>12276.96308</v>
      </c>
      <c r="D200" s="8">
        <v>795.23496999999998</v>
      </c>
      <c r="E200" s="8">
        <v>0.12963000000002012</v>
      </c>
      <c r="F200" s="7">
        <f>$C$200/$D$200</f>
        <v>15.438157957263876</v>
      </c>
      <c r="G200" s="5">
        <f>$A$200</f>
        <v>41648.25</v>
      </c>
    </row>
    <row r="201" spans="1:7">
      <c r="A201" s="6">
        <v>41648.291666666664</v>
      </c>
      <c r="B201" s="7">
        <v>180.9</v>
      </c>
      <c r="C201" s="20">
        <v>12356.489135</v>
      </c>
      <c r="D201" s="8">
        <v>795.25363000000004</v>
      </c>
      <c r="E201" s="8">
        <v>0.11096999999995205</v>
      </c>
      <c r="F201" s="7">
        <f>$C$201/$D$201</f>
        <v>15.537796583210817</v>
      </c>
      <c r="G201" s="5">
        <f>$A$201</f>
        <v>41648.291666666664</v>
      </c>
    </row>
    <row r="202" spans="1:7">
      <c r="A202" s="6">
        <v>41648.333333333336</v>
      </c>
      <c r="B202" s="7">
        <v>181</v>
      </c>
      <c r="C202" s="20">
        <v>12436.017314000001</v>
      </c>
      <c r="D202" s="8">
        <v>795.26889700000004</v>
      </c>
      <c r="E202" s="8">
        <v>9.5702999999957683E-2</v>
      </c>
      <c r="F202" s="7">
        <f>$C$202/$D$202</f>
        <v>15.637499920985844</v>
      </c>
      <c r="G202" s="5">
        <f>$A$202</f>
        <v>41648.333333333336</v>
      </c>
    </row>
    <row r="203" spans="1:7">
      <c r="A203" s="6">
        <v>41648.375</v>
      </c>
      <c r="B203" s="7">
        <v>181.1</v>
      </c>
      <c r="C203" s="20">
        <v>12515.546025</v>
      </c>
      <c r="D203" s="8">
        <v>795.28179699999998</v>
      </c>
      <c r="E203" s="8">
        <v>8.2803000000012617E-2</v>
      </c>
      <c r="F203" s="7">
        <f>$C$203/$D$203</f>
        <v>15.737246938395598</v>
      </c>
      <c r="G203" s="5">
        <f>$A$203</f>
        <v>41648.375</v>
      </c>
    </row>
    <row r="204" spans="1:7">
      <c r="A204" s="6">
        <v>41648.416666666664</v>
      </c>
      <c r="B204" s="7">
        <v>181.2</v>
      </c>
      <c r="C204" s="20">
        <v>12595.076127</v>
      </c>
      <c r="D204" s="8">
        <v>795.292597</v>
      </c>
      <c r="E204" s="8">
        <v>7.2002999999995154E-2</v>
      </c>
      <c r="F204" s="7">
        <f>$C$204/$D$204</f>
        <v>15.837034287143</v>
      </c>
      <c r="G204" s="5">
        <f>$A$204</f>
        <v>41648.416666666664</v>
      </c>
    </row>
    <row r="205" spans="1:7">
      <c r="A205" s="6">
        <v>41648.458333333336</v>
      </c>
      <c r="B205" s="7">
        <v>181.3</v>
      </c>
      <c r="C205" s="20">
        <v>12674.607524999999</v>
      </c>
      <c r="D205" s="8">
        <v>795.30219199999999</v>
      </c>
      <c r="E205" s="8">
        <v>6.2408000000004904E-2</v>
      </c>
      <c r="F205" s="7">
        <f>$C$205/$D$205</f>
        <v>15.936844701919291</v>
      </c>
      <c r="G205" s="5">
        <f>$A$205</f>
        <v>41648.458333333336</v>
      </c>
    </row>
    <row r="206" spans="1:7">
      <c r="A206" s="6">
        <v>41648.5</v>
      </c>
      <c r="B206" s="7">
        <v>181.4</v>
      </c>
      <c r="C206" s="20">
        <v>12754.139207</v>
      </c>
      <c r="D206" s="8">
        <v>795.31098899999995</v>
      </c>
      <c r="E206" s="8">
        <v>5.3611000000046261E-2</v>
      </c>
      <c r="F206" s="7">
        <f>$C$206/$D$206</f>
        <v>16.036669156346839</v>
      </c>
      <c r="G206" s="5">
        <f>$A$206</f>
        <v>41648.5</v>
      </c>
    </row>
    <row r="207" spans="1:7">
      <c r="A207" s="6">
        <v>41648.541666666664</v>
      </c>
      <c r="B207" s="7">
        <v>181.5</v>
      </c>
      <c r="C207" s="20">
        <v>12833.671232000001</v>
      </c>
      <c r="D207" s="8">
        <v>795.31772100000001</v>
      </c>
      <c r="E207" s="8">
        <v>4.6878999999989901E-2</v>
      </c>
      <c r="F207" s="7">
        <f>$C$207/$D$207</f>
        <v>16.136533731278448</v>
      </c>
      <c r="G207" s="5">
        <f>$A$207</f>
        <v>41648.541666666664</v>
      </c>
    </row>
    <row r="208" spans="1:7">
      <c r="A208" s="6">
        <v>41648.583333333336</v>
      </c>
      <c r="B208" s="7">
        <v>181.6</v>
      </c>
      <c r="C208" s="20">
        <v>12913.203957</v>
      </c>
      <c r="D208" s="8">
        <v>795.32426999999996</v>
      </c>
      <c r="E208" s="8">
        <v>4.0330000000039945E-2</v>
      </c>
      <c r="F208" s="7">
        <f>$C$208/$D$208</f>
        <v>16.23640123166366</v>
      </c>
      <c r="G208" s="5">
        <f>$A$208</f>
        <v>41648.583333333336</v>
      </c>
    </row>
    <row r="209" spans="1:7">
      <c r="A209" s="6">
        <v>41648.625</v>
      </c>
      <c r="B209" s="7">
        <v>181.7</v>
      </c>
      <c r="C209" s="20">
        <v>12992.737381000001</v>
      </c>
      <c r="D209" s="8">
        <v>795.33018800000002</v>
      </c>
      <c r="E209" s="8">
        <v>3.4411999999974796E-2</v>
      </c>
      <c r="F209" s="7">
        <f>$C$209/$D$209</f>
        <v>16.336280927136141</v>
      </c>
      <c r="G209" s="5">
        <f>$A$209</f>
        <v>41648.625</v>
      </c>
    </row>
    <row r="210" spans="1:7">
      <c r="A210" s="6">
        <v>41648.666666666664</v>
      </c>
      <c r="B210" s="7">
        <v>181.8</v>
      </c>
      <c r="C210" s="20">
        <v>13072.271183000001</v>
      </c>
      <c r="D210" s="8">
        <v>795.33538799999997</v>
      </c>
      <c r="E210" s="8">
        <v>2.9212000000029548E-2</v>
      </c>
      <c r="F210" s="7">
        <f>$C$210/$D$210</f>
        <v>16.436174449463831</v>
      </c>
      <c r="G210" s="5">
        <f>$A$210</f>
        <v>41648.666666666664</v>
      </c>
    </row>
    <row r="211" spans="1:7">
      <c r="A211" s="6">
        <v>41648.708333333336</v>
      </c>
      <c r="B211" s="7">
        <v>181.9</v>
      </c>
      <c r="C211" s="20">
        <v>13151.806006999999</v>
      </c>
      <c r="D211" s="8">
        <v>795.34056499999997</v>
      </c>
      <c r="E211" s="8">
        <v>2.403500000002623E-2</v>
      </c>
      <c r="F211" s="7">
        <f>$C$211/$D$211</f>
        <v>16.536068428749136</v>
      </c>
      <c r="G211" s="5">
        <f>$A$211</f>
        <v>41648.708333333336</v>
      </c>
    </row>
    <row r="212" spans="1:7">
      <c r="A212" s="6">
        <v>41648.75</v>
      </c>
      <c r="B212" s="7">
        <v>182</v>
      </c>
      <c r="C212" s="20">
        <v>13231.340918</v>
      </c>
      <c r="D212" s="8">
        <v>795.34524499999998</v>
      </c>
      <c r="E212" s="8">
        <v>1.9355000000018663E-2</v>
      </c>
      <c r="F212" s="7">
        <f>$C$212/$D$212</f>
        <v>16.635971612554243</v>
      </c>
      <c r="G212" s="5">
        <f>$A$212</f>
        <v>41648.75</v>
      </c>
    </row>
    <row r="213" spans="1:7">
      <c r="A213" s="6">
        <v>41648.791666666664</v>
      </c>
      <c r="B213" s="7">
        <v>182.1</v>
      </c>
      <c r="C213" s="20">
        <v>13310.876136000001</v>
      </c>
      <c r="D213" s="8">
        <v>795.34986000000004</v>
      </c>
      <c r="E213" s="8">
        <v>1.4739999999960673E-2</v>
      </c>
      <c r="F213" s="7">
        <f>$C$213/$D$213</f>
        <v>16.735875374391842</v>
      </c>
      <c r="G213" s="5">
        <f>$A$213</f>
        <v>41648.791666666664</v>
      </c>
    </row>
    <row r="214" spans="1:7">
      <c r="A214" s="6">
        <v>41648.833333333336</v>
      </c>
      <c r="B214" s="7">
        <v>182.2</v>
      </c>
      <c r="C214" s="20">
        <v>13390.411757</v>
      </c>
      <c r="D214" s="8">
        <v>795.35371499999997</v>
      </c>
      <c r="E214" s="8">
        <v>1.0885000000030232E-2</v>
      </c>
      <c r="F214" s="7">
        <f>$C$214/$D$214</f>
        <v>16.835794570972741</v>
      </c>
      <c r="G214" s="5">
        <f>$A$214</f>
        <v>41648.833333333336</v>
      </c>
    </row>
    <row r="215" spans="1:7">
      <c r="A215" s="6">
        <v>41648.875</v>
      </c>
      <c r="B215" s="7">
        <v>182.3</v>
      </c>
      <c r="C215" s="20">
        <v>13469.947552</v>
      </c>
      <c r="D215" s="8">
        <v>795.35647700000004</v>
      </c>
      <c r="E215" s="8">
        <v>8.1229999999550273E-3</v>
      </c>
      <c r="F215" s="7">
        <f>$C$215/$D$215</f>
        <v>16.93573629123787</v>
      </c>
      <c r="G215" s="5">
        <f>$A$215</f>
        <v>41648.875</v>
      </c>
    </row>
    <row r="216" spans="1:7">
      <c r="A216" s="6">
        <v>41648.916666666664</v>
      </c>
      <c r="B216" s="7">
        <v>182.4</v>
      </c>
      <c r="C216" s="20">
        <v>13549.483429</v>
      </c>
      <c r="D216" s="8">
        <v>795.35852999999997</v>
      </c>
      <c r="E216" s="8">
        <v>6.0700000000224463E-3</v>
      </c>
      <c r="F216" s="7">
        <f>$C$216/$D$216</f>
        <v>17.035692606452589</v>
      </c>
      <c r="G216" s="5">
        <f>$A$216</f>
        <v>41648.916666666664</v>
      </c>
    </row>
    <row r="217" spans="1:7">
      <c r="A217" s="6">
        <v>41648.958333333336</v>
      </c>
      <c r="B217" s="7">
        <v>182.5</v>
      </c>
      <c r="C217" s="20">
        <v>13629.019627</v>
      </c>
      <c r="D217" s="8">
        <v>795.36015999999995</v>
      </c>
      <c r="E217" s="8">
        <v>4.4400000000450746E-3</v>
      </c>
      <c r="F217" s="7">
        <f>$C$217/$D$217</f>
        <v>17.135657922569319</v>
      </c>
      <c r="G217" s="5">
        <f>$A$217</f>
        <v>41648.958333333336</v>
      </c>
    </row>
    <row r="218" spans="1:7">
      <c r="A218" s="6">
        <v>41649</v>
      </c>
      <c r="B218" s="7">
        <v>182.6</v>
      </c>
      <c r="C218" s="20">
        <v>13708.555875</v>
      </c>
      <c r="D218" s="8">
        <v>795.36133700000005</v>
      </c>
      <c r="E218" s="8">
        <v>3.2629999999471693E-3</v>
      </c>
      <c r="F218" s="7">
        <f>$C$218/$D$218</f>
        <v>17.2356327084076</v>
      </c>
      <c r="G218" s="5">
        <f>$A$218</f>
        <v>41649</v>
      </c>
    </row>
    <row r="219" spans="1:7">
      <c r="A219" s="6">
        <v>41649.041666666664</v>
      </c>
      <c r="B219" s="7">
        <v>182.7</v>
      </c>
      <c r="C219" s="20">
        <v>13788.09232</v>
      </c>
      <c r="D219" s="8">
        <v>795.36220900000001</v>
      </c>
      <c r="E219" s="8">
        <v>2.3909999999887077E-3</v>
      </c>
      <c r="F219" s="7">
        <f>$C$219/$D$219</f>
        <v>17.335614093779505</v>
      </c>
      <c r="G219" s="5">
        <f>$A$219</f>
        <v>41649.041666666664</v>
      </c>
    </row>
    <row r="220" spans="1:7">
      <c r="A220" s="6">
        <v>41649.083333333336</v>
      </c>
      <c r="B220" s="7">
        <v>182.8</v>
      </c>
      <c r="C220" s="20">
        <v>13867.629167999999</v>
      </c>
      <c r="D220" s="8">
        <v>795.36295800000005</v>
      </c>
      <c r="E220" s="8">
        <v>1.6419999999470747E-3</v>
      </c>
      <c r="F220" s="7">
        <f>$C$220/$D$220</f>
        <v>17.435598462959849</v>
      </c>
      <c r="G220" s="5">
        <f>$A$220</f>
        <v>41649.083333333336</v>
      </c>
    </row>
    <row r="221" spans="1:7">
      <c r="A221" s="6">
        <v>41649.125</v>
      </c>
      <c r="B221" s="7">
        <v>182.9</v>
      </c>
      <c r="C221" s="20">
        <v>13947.165580999999</v>
      </c>
      <c r="D221" s="8">
        <v>795.36378999999999</v>
      </c>
      <c r="E221" s="8">
        <v>8.1000000000130967E-4</v>
      </c>
      <c r="F221" s="7">
        <f>$C$221/$D$221</f>
        <v>17.535580266987008</v>
      </c>
      <c r="G221" s="5">
        <f>$A$221</f>
        <v>41649.125</v>
      </c>
    </row>
    <row r="222" spans="1:7">
      <c r="A222" s="6">
        <v>41649.166666666664</v>
      </c>
      <c r="B222" s="7">
        <v>183</v>
      </c>
      <c r="C222" s="20">
        <v>14026.70204</v>
      </c>
      <c r="D222" s="8">
        <v>795.36461199999997</v>
      </c>
      <c r="E222" s="8">
        <v>-1.1999999969702912E-5</v>
      </c>
      <c r="F222" s="7">
        <f>$C$222/$D$222</f>
        <v>17.635562141404399</v>
      </c>
      <c r="G222" s="5">
        <f>$A$222</f>
        <v>41649.166666666664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workbookViewId="0"/>
  </sheetViews>
  <sheetFormatPr defaultRowHeight="15"/>
  <cols>
    <col min="1" max="1" width="24.85546875" bestFit="1" customWidth="1"/>
    <col min="2" max="2" width="31.7109375" customWidth="1"/>
    <col min="3" max="3" width="6.5703125" bestFit="1" customWidth="1"/>
    <col min="4" max="4" width="15.85546875" bestFit="1" customWidth="1"/>
    <col min="5" max="5" width="14.5703125" bestFit="1" customWidth="1"/>
    <col min="6" max="6" width="16.28515625" bestFit="1" customWidth="1"/>
    <col min="7" max="7" width="16.7109375" bestFit="1" customWidth="1"/>
    <col min="8" max="8" width="16" bestFit="1" customWidth="1"/>
    <col min="9" max="9" width="16.42578125" bestFit="1" customWidth="1"/>
    <col min="10" max="10" width="17.28515625" bestFit="1" customWidth="1"/>
    <col min="11" max="11" width="17.7109375" bestFit="1" customWidth="1"/>
    <col min="12" max="12" width="20.42578125" bestFit="1" customWidth="1"/>
  </cols>
  <sheetData>
    <row r="1" spans="1:14">
      <c r="A1" t="s">
        <v>35</v>
      </c>
      <c r="B1" t="s">
        <v>36</v>
      </c>
    </row>
    <row r="2" spans="1:14">
      <c r="A2" t="s">
        <v>37</v>
      </c>
      <c r="B2" t="s">
        <v>38</v>
      </c>
    </row>
    <row r="3" spans="1:14">
      <c r="A3" t="s">
        <v>39</v>
      </c>
      <c r="B3" t="s">
        <v>40</v>
      </c>
    </row>
    <row r="4" spans="1:14">
      <c r="A4" t="s">
        <v>41</v>
      </c>
      <c r="B4" t="s">
        <v>42</v>
      </c>
    </row>
    <row r="5" spans="1:14">
      <c r="A5" t="s">
        <v>43</v>
      </c>
      <c r="B5" t="s">
        <v>44</v>
      </c>
    </row>
    <row r="6" spans="1:14">
      <c r="B6" t="s">
        <v>45</v>
      </c>
      <c r="C6" t="s">
        <v>46</v>
      </c>
      <c r="D6" t="s">
        <v>47</v>
      </c>
      <c r="E6" t="s">
        <v>48</v>
      </c>
      <c r="F6" t="s">
        <v>49</v>
      </c>
      <c r="G6" t="s">
        <v>50</v>
      </c>
      <c r="H6" t="s">
        <v>51</v>
      </c>
      <c r="I6" t="s">
        <v>52</v>
      </c>
      <c r="J6" t="s">
        <v>53</v>
      </c>
      <c r="K6" t="s">
        <v>54</v>
      </c>
      <c r="L6" t="s">
        <v>55</v>
      </c>
      <c r="M6" t="s">
        <v>56</v>
      </c>
      <c r="N6" t="s">
        <v>57</v>
      </c>
    </row>
    <row r="7" spans="1:14">
      <c r="B7">
        <v>1</v>
      </c>
      <c r="C7">
        <v>0</v>
      </c>
      <c r="D7">
        <v>1</v>
      </c>
      <c r="E7" t="s">
        <v>28</v>
      </c>
      <c r="M7" t="s">
        <v>58</v>
      </c>
      <c r="N7" t="s">
        <v>28</v>
      </c>
    </row>
    <row r="8" spans="1:14">
      <c r="A8" t="s">
        <v>59</v>
      </c>
      <c r="B8" t="s">
        <v>60</v>
      </c>
    </row>
    <row r="9" spans="1:14">
      <c r="A9" t="s">
        <v>61</v>
      </c>
      <c r="B9" t="s">
        <v>62</v>
      </c>
    </row>
    <row r="10" spans="1:14">
      <c r="A10" t="s">
        <v>63</v>
      </c>
      <c r="B10" t="s">
        <v>22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68"/>
  <sheetViews>
    <sheetView workbookViewId="0"/>
  </sheetViews>
  <sheetFormatPr defaultRowHeight="15"/>
  <sheetData>
    <row r="1" spans="1:1">
      <c r="A1" t="s">
        <v>64</v>
      </c>
    </row>
    <row r="2" spans="1:1">
      <c r="A2" t="s">
        <v>65</v>
      </c>
    </row>
    <row r="3" spans="1:1">
      <c r="A3" t="s">
        <v>66</v>
      </c>
    </row>
    <row r="4" spans="1:1">
      <c r="A4" t="s">
        <v>67</v>
      </c>
    </row>
    <row r="5" spans="1:1">
      <c r="A5" t="s">
        <v>68</v>
      </c>
    </row>
    <row r="6" spans="1:1">
      <c r="A6" t="s">
        <v>69</v>
      </c>
    </row>
    <row r="7" spans="1:1">
      <c r="A7" t="s">
        <v>67</v>
      </c>
    </row>
    <row r="8" spans="1:1">
      <c r="A8" t="s">
        <v>70</v>
      </c>
    </row>
    <row r="9" spans="1:1">
      <c r="A9" t="s">
        <v>71</v>
      </c>
    </row>
    <row r="10" spans="1:1">
      <c r="A10" t="s">
        <v>67</v>
      </c>
    </row>
    <row r="11" spans="1:1">
      <c r="A11" t="s">
        <v>72</v>
      </c>
    </row>
    <row r="12" spans="1:1">
      <c r="A12" t="s">
        <v>73</v>
      </c>
    </row>
    <row r="13" spans="1:1">
      <c r="A13" t="s">
        <v>67</v>
      </c>
    </row>
    <row r="14" spans="1:1">
      <c r="A14" t="s">
        <v>74</v>
      </c>
    </row>
    <row r="15" spans="1:1">
      <c r="A15" t="s">
        <v>75</v>
      </c>
    </row>
    <row r="16" spans="1:1">
      <c r="A16" t="s">
        <v>67</v>
      </c>
    </row>
    <row r="17" spans="1:1">
      <c r="A17" t="s">
        <v>76</v>
      </c>
    </row>
    <row r="18" spans="1:1">
      <c r="A18" t="s">
        <v>77</v>
      </c>
    </row>
    <row r="19" spans="1:1">
      <c r="A19" t="s">
        <v>67</v>
      </c>
    </row>
    <row r="20" spans="1:1">
      <c r="A20" t="s">
        <v>78</v>
      </c>
    </row>
    <row r="21" spans="1:1">
      <c r="A21" t="s">
        <v>79</v>
      </c>
    </row>
    <row r="22" spans="1:1">
      <c r="A22" t="s">
        <v>67</v>
      </c>
    </row>
    <row r="23" spans="1:1">
      <c r="A23" t="s">
        <v>80</v>
      </c>
    </row>
    <row r="24" spans="1:1">
      <c r="A24" t="s">
        <v>81</v>
      </c>
    </row>
    <row r="25" spans="1:1">
      <c r="A25" t="s">
        <v>67</v>
      </c>
    </row>
    <row r="26" spans="1:1">
      <c r="A26" t="s">
        <v>82</v>
      </c>
    </row>
    <row r="27" spans="1:1">
      <c r="A27" t="s">
        <v>83</v>
      </c>
    </row>
    <row r="28" spans="1:1">
      <c r="A28" t="s">
        <v>67</v>
      </c>
    </row>
    <row r="29" spans="1:1">
      <c r="A29" t="s">
        <v>84</v>
      </c>
    </row>
    <row r="30" spans="1:1">
      <c r="A30" t="s">
        <v>85</v>
      </c>
    </row>
    <row r="31" spans="1:1">
      <c r="A31" t="s">
        <v>67</v>
      </c>
    </row>
    <row r="32" spans="1:1">
      <c r="A32" t="s">
        <v>86</v>
      </c>
    </row>
    <row r="33" spans="1:1">
      <c r="A33" t="s">
        <v>87</v>
      </c>
    </row>
    <row r="34" spans="1:1">
      <c r="A34" t="s">
        <v>67</v>
      </c>
    </row>
    <row r="35" spans="1:1">
      <c r="A35" t="s">
        <v>88</v>
      </c>
    </row>
    <row r="36" spans="1:1">
      <c r="A36" t="s">
        <v>89</v>
      </c>
    </row>
    <row r="37" spans="1:1">
      <c r="A37" t="s">
        <v>67</v>
      </c>
    </row>
    <row r="38" spans="1:1">
      <c r="A38" t="s">
        <v>90</v>
      </c>
    </row>
    <row r="39" spans="1:1">
      <c r="A39" t="s">
        <v>91</v>
      </c>
    </row>
    <row r="40" spans="1:1">
      <c r="A40" t="s">
        <v>67</v>
      </c>
    </row>
    <row r="41" spans="1:1">
      <c r="A41" t="s">
        <v>92</v>
      </c>
    </row>
    <row r="42" spans="1:1">
      <c r="A42" t="s">
        <v>93</v>
      </c>
    </row>
    <row r="43" spans="1:1">
      <c r="A43" t="s">
        <v>67</v>
      </c>
    </row>
    <row r="44" spans="1:1">
      <c r="A44" t="s">
        <v>94</v>
      </c>
    </row>
    <row r="45" spans="1:1">
      <c r="A45" t="s">
        <v>95</v>
      </c>
    </row>
    <row r="46" spans="1:1">
      <c r="A46" t="s">
        <v>67</v>
      </c>
    </row>
    <row r="47" spans="1:1">
      <c r="A47" t="s">
        <v>96</v>
      </c>
    </row>
    <row r="48" spans="1:1">
      <c r="A48" t="s">
        <v>97</v>
      </c>
    </row>
    <row r="49" spans="1:1">
      <c r="A49" t="s">
        <v>67</v>
      </c>
    </row>
    <row r="50" spans="1:1">
      <c r="A50" t="s">
        <v>98</v>
      </c>
    </row>
    <row r="51" spans="1:1">
      <c r="A51" t="s">
        <v>99</v>
      </c>
    </row>
    <row r="52" spans="1:1">
      <c r="A52" t="s">
        <v>67</v>
      </c>
    </row>
    <row r="53" spans="1:1">
      <c r="A53" t="s">
        <v>100</v>
      </c>
    </row>
    <row r="54" spans="1:1">
      <c r="A54" t="s">
        <v>101</v>
      </c>
    </row>
    <row r="55" spans="1:1">
      <c r="A55" t="s">
        <v>67</v>
      </c>
    </row>
    <row r="56" spans="1:1">
      <c r="A56" t="s">
        <v>102</v>
      </c>
    </row>
    <row r="57" spans="1:1">
      <c r="A57" t="s">
        <v>103</v>
      </c>
    </row>
    <row r="58" spans="1:1">
      <c r="A58" t="s">
        <v>67</v>
      </c>
    </row>
    <row r="59" spans="1:1">
      <c r="A59" t="s">
        <v>104</v>
      </c>
    </row>
    <row r="60" spans="1:1">
      <c r="A60" t="s">
        <v>105</v>
      </c>
    </row>
    <row r="61" spans="1:1">
      <c r="A61" t="s">
        <v>67</v>
      </c>
    </row>
    <row r="62" spans="1:1">
      <c r="A62" t="s">
        <v>106</v>
      </c>
    </row>
    <row r="63" spans="1:1">
      <c r="A63" t="s">
        <v>107</v>
      </c>
    </row>
    <row r="64" spans="1:1">
      <c r="A64" t="s">
        <v>67</v>
      </c>
    </row>
    <row r="65" spans="1:1">
      <c r="A65" t="s">
        <v>108</v>
      </c>
    </row>
    <row r="66" spans="1:1">
      <c r="A66" t="s">
        <v>109</v>
      </c>
    </row>
    <row r="67" spans="1:1">
      <c r="A67" t="s">
        <v>67</v>
      </c>
    </row>
    <row r="68" spans="1:1">
      <c r="A68" t="s">
        <v>110</v>
      </c>
    </row>
    <row r="69" spans="1:1">
      <c r="A69" t="s">
        <v>111</v>
      </c>
    </row>
    <row r="70" spans="1:1">
      <c r="A70" t="s">
        <v>67</v>
      </c>
    </row>
    <row r="71" spans="1:1">
      <c r="A71" t="s">
        <v>112</v>
      </c>
    </row>
    <row r="72" spans="1:1">
      <c r="A72" t="s">
        <v>113</v>
      </c>
    </row>
    <row r="73" spans="1:1">
      <c r="A73" t="s">
        <v>67</v>
      </c>
    </row>
    <row r="74" spans="1:1">
      <c r="A74" t="s">
        <v>114</v>
      </c>
    </row>
    <row r="75" spans="1:1">
      <c r="A75" t="s">
        <v>115</v>
      </c>
    </row>
    <row r="76" spans="1:1">
      <c r="A76" t="s">
        <v>67</v>
      </c>
    </row>
    <row r="77" spans="1:1">
      <c r="A77" t="s">
        <v>116</v>
      </c>
    </row>
    <row r="78" spans="1:1">
      <c r="A78" t="s">
        <v>117</v>
      </c>
    </row>
    <row r="79" spans="1:1">
      <c r="A79" t="s">
        <v>67</v>
      </c>
    </row>
    <row r="80" spans="1:1">
      <c r="A80" t="s">
        <v>118</v>
      </c>
    </row>
    <row r="81" spans="1:1">
      <c r="A81" t="s">
        <v>119</v>
      </c>
    </row>
    <row r="82" spans="1:1">
      <c r="A82" t="s">
        <v>67</v>
      </c>
    </row>
    <row r="83" spans="1:1">
      <c r="A83" t="s">
        <v>120</v>
      </c>
    </row>
    <row r="84" spans="1:1">
      <c r="A84" t="s">
        <v>121</v>
      </c>
    </row>
    <row r="85" spans="1:1">
      <c r="A85" t="s">
        <v>67</v>
      </c>
    </row>
    <row r="86" spans="1:1">
      <c r="A86" t="s">
        <v>122</v>
      </c>
    </row>
    <row r="87" spans="1:1">
      <c r="A87" t="s">
        <v>123</v>
      </c>
    </row>
    <row r="88" spans="1:1">
      <c r="A88" t="s">
        <v>67</v>
      </c>
    </row>
    <row r="89" spans="1:1">
      <c r="A89" t="s">
        <v>124</v>
      </c>
    </row>
    <row r="90" spans="1:1">
      <c r="A90" t="s">
        <v>125</v>
      </c>
    </row>
    <row r="91" spans="1:1">
      <c r="A91" t="s">
        <v>67</v>
      </c>
    </row>
    <row r="92" spans="1:1">
      <c r="A92" t="s">
        <v>126</v>
      </c>
    </row>
    <row r="93" spans="1:1">
      <c r="A93" t="s">
        <v>127</v>
      </c>
    </row>
    <row r="94" spans="1:1">
      <c r="A94" t="s">
        <v>67</v>
      </c>
    </row>
    <row r="95" spans="1:1">
      <c r="A95" t="s">
        <v>128</v>
      </c>
    </row>
    <row r="96" spans="1:1">
      <c r="A96" t="s">
        <v>129</v>
      </c>
    </row>
    <row r="97" spans="1:1">
      <c r="A97" t="s">
        <v>67</v>
      </c>
    </row>
    <row r="98" spans="1:1">
      <c r="A98" t="s">
        <v>130</v>
      </c>
    </row>
    <row r="99" spans="1:1">
      <c r="A99" t="s">
        <v>131</v>
      </c>
    </row>
    <row r="100" spans="1:1">
      <c r="A100" t="s">
        <v>67</v>
      </c>
    </row>
    <row r="101" spans="1:1">
      <c r="A101" t="s">
        <v>132</v>
      </c>
    </row>
    <row r="102" spans="1:1">
      <c r="A102" t="s">
        <v>133</v>
      </c>
    </row>
    <row r="103" spans="1:1">
      <c r="A103" t="s">
        <v>67</v>
      </c>
    </row>
    <row r="104" spans="1:1">
      <c r="A104" t="s">
        <v>134</v>
      </c>
    </row>
    <row r="105" spans="1:1">
      <c r="A105" t="s">
        <v>135</v>
      </c>
    </row>
    <row r="106" spans="1:1">
      <c r="A106" t="s">
        <v>67</v>
      </c>
    </row>
    <row r="107" spans="1:1">
      <c r="A107" t="s">
        <v>136</v>
      </c>
    </row>
    <row r="108" spans="1:1">
      <c r="A108" t="s">
        <v>137</v>
      </c>
    </row>
    <row r="109" spans="1:1">
      <c r="A109" t="s">
        <v>67</v>
      </c>
    </row>
    <row r="110" spans="1:1">
      <c r="A110" t="s">
        <v>138</v>
      </c>
    </row>
    <row r="111" spans="1:1">
      <c r="A111" t="s">
        <v>139</v>
      </c>
    </row>
    <row r="112" spans="1:1">
      <c r="A112" t="s">
        <v>67</v>
      </c>
    </row>
    <row r="113" spans="1:1">
      <c r="A113" t="s">
        <v>140</v>
      </c>
    </row>
    <row r="114" spans="1:1">
      <c r="A114" t="s">
        <v>141</v>
      </c>
    </row>
    <row r="115" spans="1:1">
      <c r="A115" t="s">
        <v>67</v>
      </c>
    </row>
    <row r="116" spans="1:1">
      <c r="A116" t="s">
        <v>142</v>
      </c>
    </row>
    <row r="117" spans="1:1">
      <c r="A117" t="s">
        <v>143</v>
      </c>
    </row>
    <row r="118" spans="1:1">
      <c r="A118" t="s">
        <v>67</v>
      </c>
    </row>
    <row r="119" spans="1:1">
      <c r="A119" t="s">
        <v>144</v>
      </c>
    </row>
    <row r="120" spans="1:1">
      <c r="A120" t="s">
        <v>145</v>
      </c>
    </row>
    <row r="121" spans="1:1">
      <c r="A121" t="s">
        <v>67</v>
      </c>
    </row>
    <row r="122" spans="1:1">
      <c r="A122" t="s">
        <v>146</v>
      </c>
    </row>
    <row r="123" spans="1:1">
      <c r="A123" t="s">
        <v>147</v>
      </c>
    </row>
    <row r="124" spans="1:1">
      <c r="A124" t="s">
        <v>67</v>
      </c>
    </row>
    <row r="125" spans="1:1">
      <c r="A125" t="s">
        <v>148</v>
      </c>
    </row>
    <row r="126" spans="1:1">
      <c r="A126" t="s">
        <v>149</v>
      </c>
    </row>
    <row r="127" spans="1:1">
      <c r="A127" t="s">
        <v>67</v>
      </c>
    </row>
    <row r="128" spans="1:1">
      <c r="A128" t="s">
        <v>150</v>
      </c>
    </row>
    <row r="129" spans="1:1">
      <c r="A129" t="s">
        <v>151</v>
      </c>
    </row>
    <row r="130" spans="1:1">
      <c r="A130" t="s">
        <v>67</v>
      </c>
    </row>
    <row r="131" spans="1:1">
      <c r="A131" t="s">
        <v>152</v>
      </c>
    </row>
    <row r="132" spans="1:1">
      <c r="A132" t="s">
        <v>153</v>
      </c>
    </row>
    <row r="133" spans="1:1">
      <c r="A133" t="s">
        <v>67</v>
      </c>
    </row>
    <row r="134" spans="1:1">
      <c r="A134" t="s">
        <v>154</v>
      </c>
    </row>
    <row r="135" spans="1:1">
      <c r="A135" t="s">
        <v>155</v>
      </c>
    </row>
    <row r="136" spans="1:1">
      <c r="A136" t="s">
        <v>67</v>
      </c>
    </row>
    <row r="137" spans="1:1">
      <c r="A137" t="s">
        <v>156</v>
      </c>
    </row>
    <row r="138" spans="1:1">
      <c r="A138" t="s">
        <v>157</v>
      </c>
    </row>
    <row r="139" spans="1:1">
      <c r="A139" t="s">
        <v>67</v>
      </c>
    </row>
    <row r="140" spans="1:1">
      <c r="A140" t="s">
        <v>158</v>
      </c>
    </row>
    <row r="141" spans="1:1">
      <c r="A141" t="s">
        <v>159</v>
      </c>
    </row>
    <row r="142" spans="1:1">
      <c r="A142" t="s">
        <v>67</v>
      </c>
    </row>
    <row r="143" spans="1:1">
      <c r="A143" t="s">
        <v>160</v>
      </c>
    </row>
    <row r="144" spans="1:1">
      <c r="A144" t="s">
        <v>161</v>
      </c>
    </row>
    <row r="145" spans="1:1">
      <c r="A145" t="s">
        <v>67</v>
      </c>
    </row>
    <row r="146" spans="1:1">
      <c r="A146" t="s">
        <v>162</v>
      </c>
    </row>
    <row r="147" spans="1:1">
      <c r="A147" t="s">
        <v>163</v>
      </c>
    </row>
    <row r="148" spans="1:1">
      <c r="A148" t="s">
        <v>67</v>
      </c>
    </row>
    <row r="149" spans="1:1">
      <c r="A149" t="s">
        <v>164</v>
      </c>
    </row>
    <row r="150" spans="1:1">
      <c r="A150" t="s">
        <v>165</v>
      </c>
    </row>
    <row r="151" spans="1:1">
      <c r="A151" t="s">
        <v>67</v>
      </c>
    </row>
    <row r="152" spans="1:1">
      <c r="A152" t="s">
        <v>166</v>
      </c>
    </row>
    <row r="153" spans="1:1">
      <c r="A153" t="s">
        <v>167</v>
      </c>
    </row>
    <row r="154" spans="1:1">
      <c r="A154" t="s">
        <v>67</v>
      </c>
    </row>
    <row r="155" spans="1:1">
      <c r="A155" t="s">
        <v>168</v>
      </c>
    </row>
    <row r="156" spans="1:1">
      <c r="A156" t="s">
        <v>169</v>
      </c>
    </row>
    <row r="157" spans="1:1">
      <c r="A157" t="s">
        <v>67</v>
      </c>
    </row>
    <row r="158" spans="1:1">
      <c r="A158" t="s">
        <v>170</v>
      </c>
    </row>
    <row r="159" spans="1:1">
      <c r="A159" t="s">
        <v>171</v>
      </c>
    </row>
    <row r="160" spans="1:1">
      <c r="A160" t="s">
        <v>67</v>
      </c>
    </row>
    <row r="161" spans="1:1">
      <c r="A161" t="s">
        <v>172</v>
      </c>
    </row>
    <row r="162" spans="1:1">
      <c r="A162" t="s">
        <v>173</v>
      </c>
    </row>
    <row r="163" spans="1:1">
      <c r="A163" t="s">
        <v>67</v>
      </c>
    </row>
    <row r="164" spans="1:1">
      <c r="A164" t="s">
        <v>174</v>
      </c>
    </row>
    <row r="165" spans="1:1">
      <c r="A165" t="s">
        <v>175</v>
      </c>
    </row>
    <row r="166" spans="1:1">
      <c r="A166" t="s">
        <v>67</v>
      </c>
    </row>
    <row r="167" spans="1:1">
      <c r="A167" t="s">
        <v>176</v>
      </c>
    </row>
    <row r="168" spans="1:1">
      <c r="A168" t="s">
        <v>177</v>
      </c>
    </row>
    <row r="169" spans="1:1">
      <c r="A169" t="s">
        <v>67</v>
      </c>
    </row>
    <row r="170" spans="1:1">
      <c r="A170" t="s">
        <v>178</v>
      </c>
    </row>
    <row r="171" spans="1:1">
      <c r="A171" t="s">
        <v>179</v>
      </c>
    </row>
    <row r="172" spans="1:1">
      <c r="A172" t="s">
        <v>67</v>
      </c>
    </row>
    <row r="173" spans="1:1">
      <c r="A173" t="s">
        <v>180</v>
      </c>
    </row>
    <row r="174" spans="1:1">
      <c r="A174" t="s">
        <v>181</v>
      </c>
    </row>
    <row r="175" spans="1:1">
      <c r="A175" t="s">
        <v>67</v>
      </c>
    </row>
    <row r="176" spans="1:1">
      <c r="A176" t="s">
        <v>182</v>
      </c>
    </row>
    <row r="177" spans="1:1">
      <c r="A177" t="s">
        <v>183</v>
      </c>
    </row>
    <row r="178" spans="1:1">
      <c r="A178" t="s">
        <v>67</v>
      </c>
    </row>
    <row r="179" spans="1:1">
      <c r="A179" t="s">
        <v>184</v>
      </c>
    </row>
    <row r="180" spans="1:1">
      <c r="A180" t="s">
        <v>185</v>
      </c>
    </row>
    <row r="181" spans="1:1">
      <c r="A181" t="s">
        <v>67</v>
      </c>
    </row>
    <row r="182" spans="1:1">
      <c r="A182" t="s">
        <v>186</v>
      </c>
    </row>
    <row r="183" spans="1:1">
      <c r="A183" t="s">
        <v>187</v>
      </c>
    </row>
    <row r="184" spans="1:1">
      <c r="A184" t="s">
        <v>67</v>
      </c>
    </row>
    <row r="185" spans="1:1">
      <c r="A185" t="s">
        <v>188</v>
      </c>
    </row>
    <row r="186" spans="1:1">
      <c r="A186" t="s">
        <v>189</v>
      </c>
    </row>
    <row r="187" spans="1:1">
      <c r="A187" t="s">
        <v>67</v>
      </c>
    </row>
    <row r="188" spans="1:1">
      <c r="A188" t="s">
        <v>190</v>
      </c>
    </row>
    <row r="189" spans="1:1">
      <c r="A189" t="s">
        <v>191</v>
      </c>
    </row>
    <row r="190" spans="1:1">
      <c r="A190" t="s">
        <v>67</v>
      </c>
    </row>
    <row r="191" spans="1:1">
      <c r="A191" t="s">
        <v>192</v>
      </c>
    </row>
    <row r="192" spans="1:1">
      <c r="A192" t="s">
        <v>193</v>
      </c>
    </row>
    <row r="193" spans="1:1">
      <c r="A193" t="s">
        <v>67</v>
      </c>
    </row>
    <row r="194" spans="1:1">
      <c r="A194" t="s">
        <v>194</v>
      </c>
    </row>
    <row r="195" spans="1:1">
      <c r="A195" t="s">
        <v>195</v>
      </c>
    </row>
    <row r="196" spans="1:1">
      <c r="A196" t="s">
        <v>67</v>
      </c>
    </row>
    <row r="197" spans="1:1">
      <c r="A197" t="s">
        <v>196</v>
      </c>
    </row>
    <row r="198" spans="1:1">
      <c r="A198" t="s">
        <v>197</v>
      </c>
    </row>
    <row r="199" spans="1:1">
      <c r="A199" t="s">
        <v>67</v>
      </c>
    </row>
    <row r="200" spans="1:1">
      <c r="A200" t="s">
        <v>198</v>
      </c>
    </row>
    <row r="201" spans="1:1">
      <c r="A201" t="s">
        <v>199</v>
      </c>
    </row>
    <row r="202" spans="1:1">
      <c r="A202" t="s">
        <v>67</v>
      </c>
    </row>
    <row r="203" spans="1:1">
      <c r="A203" t="s">
        <v>200</v>
      </c>
    </row>
    <row r="204" spans="1:1">
      <c r="A204" t="s">
        <v>201</v>
      </c>
    </row>
    <row r="205" spans="1:1">
      <c r="A205" t="s">
        <v>67</v>
      </c>
    </row>
    <row r="206" spans="1:1">
      <c r="A206" t="s">
        <v>202</v>
      </c>
    </row>
    <row r="207" spans="1:1">
      <c r="A207" t="s">
        <v>203</v>
      </c>
    </row>
    <row r="208" spans="1:1">
      <c r="A208" t="s">
        <v>67</v>
      </c>
    </row>
    <row r="209" spans="1:1">
      <c r="A209" t="s">
        <v>204</v>
      </c>
    </row>
    <row r="210" spans="1:1">
      <c r="A210" t="s">
        <v>205</v>
      </c>
    </row>
    <row r="211" spans="1:1">
      <c r="A211" t="s">
        <v>67</v>
      </c>
    </row>
    <row r="212" spans="1:1">
      <c r="A212" t="s">
        <v>206</v>
      </c>
    </row>
    <row r="213" spans="1:1">
      <c r="A213" t="s">
        <v>207</v>
      </c>
    </row>
    <row r="214" spans="1:1">
      <c r="A214" t="s">
        <v>67</v>
      </c>
    </row>
    <row r="215" spans="1:1">
      <c r="A215" t="s">
        <v>208</v>
      </c>
    </row>
    <row r="216" spans="1:1">
      <c r="A216" t="s">
        <v>209</v>
      </c>
    </row>
    <row r="217" spans="1:1">
      <c r="A217" t="s">
        <v>67</v>
      </c>
    </row>
    <row r="218" spans="1:1">
      <c r="A218" t="s">
        <v>210</v>
      </c>
    </row>
    <row r="219" spans="1:1">
      <c r="A219" t="s">
        <v>211</v>
      </c>
    </row>
    <row r="220" spans="1:1">
      <c r="A220" t="s">
        <v>67</v>
      </c>
    </row>
    <row r="221" spans="1:1">
      <c r="A221" t="s">
        <v>212</v>
      </c>
    </row>
    <row r="222" spans="1:1">
      <c r="A222" t="s">
        <v>213</v>
      </c>
    </row>
    <row r="223" spans="1:1">
      <c r="A223" t="s">
        <v>67</v>
      </c>
    </row>
    <row r="224" spans="1:1">
      <c r="A224" t="s">
        <v>214</v>
      </c>
    </row>
    <row r="225" spans="1:1">
      <c r="A225" t="s">
        <v>215</v>
      </c>
    </row>
    <row r="226" spans="1:1">
      <c r="A226" t="s">
        <v>67</v>
      </c>
    </row>
    <row r="227" spans="1:1">
      <c r="A227" t="s">
        <v>216</v>
      </c>
    </row>
    <row r="228" spans="1:1">
      <c r="A228" t="s">
        <v>217</v>
      </c>
    </row>
    <row r="229" spans="1:1">
      <c r="A229" t="s">
        <v>67</v>
      </c>
    </row>
    <row r="230" spans="1:1">
      <c r="A230" t="s">
        <v>218</v>
      </c>
    </row>
    <row r="231" spans="1:1">
      <c r="A231" t="s">
        <v>219</v>
      </c>
    </row>
    <row r="232" spans="1:1">
      <c r="A232" t="s">
        <v>67</v>
      </c>
    </row>
    <row r="233" spans="1:1">
      <c r="A233" t="s">
        <v>220</v>
      </c>
    </row>
    <row r="234" spans="1:1">
      <c r="A234" t="s">
        <v>221</v>
      </c>
    </row>
    <row r="235" spans="1:1">
      <c r="A235" t="s">
        <v>67</v>
      </c>
    </row>
    <row r="236" spans="1:1">
      <c r="A236" t="s">
        <v>222</v>
      </c>
    </row>
    <row r="237" spans="1:1">
      <c r="A237" t="s">
        <v>223</v>
      </c>
    </row>
    <row r="238" spans="1:1">
      <c r="A238" t="s">
        <v>67</v>
      </c>
    </row>
    <row r="239" spans="1:1">
      <c r="A239" t="s">
        <v>224</v>
      </c>
    </row>
    <row r="240" spans="1:1">
      <c r="A240" t="s">
        <v>225</v>
      </c>
    </row>
    <row r="241" spans="1:1">
      <c r="A241" t="s">
        <v>67</v>
      </c>
    </row>
    <row r="242" spans="1:1">
      <c r="A242" t="s">
        <v>226</v>
      </c>
    </row>
    <row r="243" spans="1:1">
      <c r="A243" t="s">
        <v>227</v>
      </c>
    </row>
    <row r="244" spans="1:1">
      <c r="A244" t="s">
        <v>67</v>
      </c>
    </row>
    <row r="245" spans="1:1">
      <c r="A245" t="s">
        <v>228</v>
      </c>
    </row>
    <row r="246" spans="1:1">
      <c r="A246" t="s">
        <v>229</v>
      </c>
    </row>
    <row r="247" spans="1:1">
      <c r="A247" t="s">
        <v>67</v>
      </c>
    </row>
    <row r="248" spans="1:1">
      <c r="A248" t="s">
        <v>230</v>
      </c>
    </row>
    <row r="249" spans="1:1">
      <c r="A249" t="s">
        <v>231</v>
      </c>
    </row>
    <row r="250" spans="1:1">
      <c r="A250" t="s">
        <v>67</v>
      </c>
    </row>
    <row r="251" spans="1:1">
      <c r="A251" t="s">
        <v>232</v>
      </c>
    </row>
    <row r="252" spans="1:1">
      <c r="A252" t="s">
        <v>233</v>
      </c>
    </row>
    <row r="253" spans="1:1">
      <c r="A253" t="s">
        <v>67</v>
      </c>
    </row>
    <row r="254" spans="1:1">
      <c r="A254" t="s">
        <v>234</v>
      </c>
    </row>
    <row r="255" spans="1:1">
      <c r="A255" t="s">
        <v>235</v>
      </c>
    </row>
    <row r="256" spans="1:1">
      <c r="A256" t="s">
        <v>67</v>
      </c>
    </row>
    <row r="257" spans="1:1">
      <c r="A257" t="s">
        <v>236</v>
      </c>
    </row>
    <row r="258" spans="1:1">
      <c r="A258" t="s">
        <v>237</v>
      </c>
    </row>
    <row r="259" spans="1:1">
      <c r="A259" t="s">
        <v>67</v>
      </c>
    </row>
    <row r="260" spans="1:1">
      <c r="A260" t="s">
        <v>238</v>
      </c>
    </row>
    <row r="261" spans="1:1">
      <c r="A261" t="s">
        <v>239</v>
      </c>
    </row>
    <row r="262" spans="1:1">
      <c r="A262" t="s">
        <v>67</v>
      </c>
    </row>
    <row r="263" spans="1:1">
      <c r="A263" t="s">
        <v>240</v>
      </c>
    </row>
    <row r="264" spans="1:1">
      <c r="A264" t="s">
        <v>241</v>
      </c>
    </row>
    <row r="265" spans="1:1">
      <c r="A265" t="s">
        <v>67</v>
      </c>
    </row>
    <row r="266" spans="1:1">
      <c r="A266" t="s">
        <v>242</v>
      </c>
    </row>
    <row r="267" spans="1:1">
      <c r="A267" t="s">
        <v>243</v>
      </c>
    </row>
    <row r="268" spans="1:1">
      <c r="A268" t="s">
        <v>67</v>
      </c>
    </row>
    <row r="269" spans="1:1">
      <c r="A269" t="s">
        <v>244</v>
      </c>
    </row>
    <row r="270" spans="1:1">
      <c r="A270" t="s">
        <v>245</v>
      </c>
    </row>
    <row r="271" spans="1:1">
      <c r="A271" t="s">
        <v>67</v>
      </c>
    </row>
    <row r="272" spans="1:1">
      <c r="A272" t="s">
        <v>246</v>
      </c>
    </row>
    <row r="273" spans="1:1">
      <c r="A273" t="s">
        <v>247</v>
      </c>
    </row>
    <row r="274" spans="1:1">
      <c r="A274" t="s">
        <v>67</v>
      </c>
    </row>
    <row r="275" spans="1:1">
      <c r="A275" t="s">
        <v>248</v>
      </c>
    </row>
    <row r="276" spans="1:1">
      <c r="A276" t="s">
        <v>249</v>
      </c>
    </row>
    <row r="277" spans="1:1">
      <c r="A277" t="s">
        <v>67</v>
      </c>
    </row>
    <row r="278" spans="1:1">
      <c r="A278" t="s">
        <v>250</v>
      </c>
    </row>
    <row r="279" spans="1:1">
      <c r="A279" t="s">
        <v>251</v>
      </c>
    </row>
    <row r="280" spans="1:1">
      <c r="A280" t="s">
        <v>67</v>
      </c>
    </row>
    <row r="281" spans="1:1">
      <c r="A281" t="s">
        <v>252</v>
      </c>
    </row>
    <row r="282" spans="1:1">
      <c r="A282" t="s">
        <v>253</v>
      </c>
    </row>
    <row r="283" spans="1:1">
      <c r="A283" t="s">
        <v>67</v>
      </c>
    </row>
    <row r="284" spans="1:1">
      <c r="A284" t="s">
        <v>254</v>
      </c>
    </row>
    <row r="285" spans="1:1">
      <c r="A285" t="s">
        <v>255</v>
      </c>
    </row>
    <row r="286" spans="1:1">
      <c r="A286" t="s">
        <v>67</v>
      </c>
    </row>
    <row r="287" spans="1:1">
      <c r="A287" t="s">
        <v>256</v>
      </c>
    </row>
    <row r="288" spans="1:1">
      <c r="A288" t="s">
        <v>257</v>
      </c>
    </row>
    <row r="289" spans="1:1">
      <c r="A289" t="s">
        <v>67</v>
      </c>
    </row>
    <row r="290" spans="1:1">
      <c r="A290" t="s">
        <v>258</v>
      </c>
    </row>
    <row r="291" spans="1:1">
      <c r="A291" t="s">
        <v>259</v>
      </c>
    </row>
    <row r="292" spans="1:1">
      <c r="A292" t="s">
        <v>67</v>
      </c>
    </row>
    <row r="293" spans="1:1">
      <c r="A293" t="s">
        <v>260</v>
      </c>
    </row>
    <row r="294" spans="1:1">
      <c r="A294" t="s">
        <v>261</v>
      </c>
    </row>
    <row r="295" spans="1:1">
      <c r="A295" t="s">
        <v>67</v>
      </c>
    </row>
    <row r="296" spans="1:1">
      <c r="A296" t="s">
        <v>262</v>
      </c>
    </row>
    <row r="297" spans="1:1">
      <c r="A297" t="s">
        <v>263</v>
      </c>
    </row>
    <row r="298" spans="1:1">
      <c r="A298" t="s">
        <v>67</v>
      </c>
    </row>
    <row r="299" spans="1:1">
      <c r="A299" t="s">
        <v>264</v>
      </c>
    </row>
    <row r="300" spans="1:1">
      <c r="A300" t="s">
        <v>265</v>
      </c>
    </row>
    <row r="301" spans="1:1">
      <c r="A301" t="s">
        <v>67</v>
      </c>
    </row>
    <row r="302" spans="1:1">
      <c r="A302" t="s">
        <v>266</v>
      </c>
    </row>
    <row r="303" spans="1:1">
      <c r="A303" t="s">
        <v>267</v>
      </c>
    </row>
    <row r="304" spans="1:1">
      <c r="A304" t="s">
        <v>67</v>
      </c>
    </row>
    <row r="305" spans="1:1">
      <c r="A305" t="s">
        <v>268</v>
      </c>
    </row>
    <row r="306" spans="1:1">
      <c r="A306" t="s">
        <v>269</v>
      </c>
    </row>
    <row r="307" spans="1:1">
      <c r="A307" t="s">
        <v>67</v>
      </c>
    </row>
    <row r="308" spans="1:1">
      <c r="A308" t="s">
        <v>270</v>
      </c>
    </row>
    <row r="309" spans="1:1">
      <c r="A309" t="s">
        <v>271</v>
      </c>
    </row>
    <row r="310" spans="1:1">
      <c r="A310" t="s">
        <v>67</v>
      </c>
    </row>
    <row r="311" spans="1:1">
      <c r="A311" t="s">
        <v>272</v>
      </c>
    </row>
    <row r="312" spans="1:1">
      <c r="A312" t="s">
        <v>273</v>
      </c>
    </row>
    <row r="313" spans="1:1">
      <c r="A313" t="s">
        <v>67</v>
      </c>
    </row>
    <row r="314" spans="1:1">
      <c r="A314" t="s">
        <v>274</v>
      </c>
    </row>
    <row r="315" spans="1:1">
      <c r="A315" t="s">
        <v>275</v>
      </c>
    </row>
    <row r="316" spans="1:1">
      <c r="A316" t="s">
        <v>67</v>
      </c>
    </row>
    <row r="317" spans="1:1">
      <c r="A317" t="s">
        <v>276</v>
      </c>
    </row>
    <row r="318" spans="1:1">
      <c r="A318" t="s">
        <v>277</v>
      </c>
    </row>
    <row r="319" spans="1:1">
      <c r="A319" t="s">
        <v>67</v>
      </c>
    </row>
    <row r="320" spans="1:1">
      <c r="A320" t="s">
        <v>278</v>
      </c>
    </row>
    <row r="321" spans="1:1">
      <c r="A321" t="s">
        <v>279</v>
      </c>
    </row>
    <row r="322" spans="1:1">
      <c r="A322" t="s">
        <v>67</v>
      </c>
    </row>
    <row r="323" spans="1:1">
      <c r="A323" t="s">
        <v>280</v>
      </c>
    </row>
    <row r="324" spans="1:1">
      <c r="A324" t="s">
        <v>281</v>
      </c>
    </row>
    <row r="325" spans="1:1">
      <c r="A325" t="s">
        <v>67</v>
      </c>
    </row>
    <row r="326" spans="1:1">
      <c r="A326" t="s">
        <v>282</v>
      </c>
    </row>
    <row r="327" spans="1:1">
      <c r="A327" t="s">
        <v>283</v>
      </c>
    </row>
    <row r="328" spans="1:1">
      <c r="A328" t="s">
        <v>67</v>
      </c>
    </row>
    <row r="329" spans="1:1">
      <c r="A329" t="s">
        <v>284</v>
      </c>
    </row>
    <row r="330" spans="1:1">
      <c r="A330" t="s">
        <v>285</v>
      </c>
    </row>
    <row r="331" spans="1:1">
      <c r="A331" t="s">
        <v>67</v>
      </c>
    </row>
    <row r="332" spans="1:1">
      <c r="A332" t="s">
        <v>286</v>
      </c>
    </row>
    <row r="333" spans="1:1">
      <c r="A333" t="s">
        <v>287</v>
      </c>
    </row>
    <row r="334" spans="1:1">
      <c r="A334" t="s">
        <v>67</v>
      </c>
    </row>
    <row r="335" spans="1:1">
      <c r="A335" t="s">
        <v>288</v>
      </c>
    </row>
    <row r="336" spans="1:1">
      <c r="A336" t="s">
        <v>289</v>
      </c>
    </row>
    <row r="337" spans="1:1">
      <c r="A337" t="s">
        <v>67</v>
      </c>
    </row>
    <row r="338" spans="1:1">
      <c r="A338" t="s">
        <v>290</v>
      </c>
    </row>
    <row r="339" spans="1:1">
      <c r="A339" t="s">
        <v>291</v>
      </c>
    </row>
    <row r="340" spans="1:1">
      <c r="A340" t="s">
        <v>67</v>
      </c>
    </row>
    <row r="341" spans="1:1">
      <c r="A341" t="s">
        <v>292</v>
      </c>
    </row>
    <row r="342" spans="1:1">
      <c r="A342" t="s">
        <v>293</v>
      </c>
    </row>
    <row r="343" spans="1:1">
      <c r="A343" t="s">
        <v>67</v>
      </c>
    </row>
    <row r="344" spans="1:1">
      <c r="A344" t="s">
        <v>294</v>
      </c>
    </row>
    <row r="345" spans="1:1">
      <c r="A345" t="s">
        <v>295</v>
      </c>
    </row>
    <row r="346" spans="1:1">
      <c r="A346" t="s">
        <v>67</v>
      </c>
    </row>
    <row r="347" spans="1:1">
      <c r="A347" t="s">
        <v>296</v>
      </c>
    </row>
    <row r="348" spans="1:1">
      <c r="A348" t="s">
        <v>297</v>
      </c>
    </row>
    <row r="349" spans="1:1">
      <c r="A349" t="s">
        <v>67</v>
      </c>
    </row>
    <row r="350" spans="1:1">
      <c r="A350" t="s">
        <v>298</v>
      </c>
    </row>
    <row r="351" spans="1:1">
      <c r="A351" t="s">
        <v>299</v>
      </c>
    </row>
    <row r="352" spans="1:1">
      <c r="A352" t="s">
        <v>67</v>
      </c>
    </row>
    <row r="353" spans="1:1">
      <c r="A353" t="s">
        <v>300</v>
      </c>
    </row>
    <row r="354" spans="1:1">
      <c r="A354" t="s">
        <v>301</v>
      </c>
    </row>
    <row r="355" spans="1:1">
      <c r="A355" t="s">
        <v>67</v>
      </c>
    </row>
    <row r="356" spans="1:1">
      <c r="A356" t="s">
        <v>302</v>
      </c>
    </row>
    <row r="357" spans="1:1">
      <c r="A357" t="s">
        <v>303</v>
      </c>
    </row>
    <row r="358" spans="1:1">
      <c r="A358" t="s">
        <v>67</v>
      </c>
    </row>
    <row r="359" spans="1:1">
      <c r="A359" t="s">
        <v>304</v>
      </c>
    </row>
    <row r="360" spans="1:1">
      <c r="A360" t="s">
        <v>305</v>
      </c>
    </row>
    <row r="361" spans="1:1">
      <c r="A361" t="s">
        <v>67</v>
      </c>
    </row>
    <row r="362" spans="1:1">
      <c r="A362" t="s">
        <v>306</v>
      </c>
    </row>
    <row r="363" spans="1:1">
      <c r="A363" t="s">
        <v>307</v>
      </c>
    </row>
    <row r="364" spans="1:1">
      <c r="A364" t="s">
        <v>67</v>
      </c>
    </row>
    <row r="365" spans="1:1">
      <c r="A365" t="s">
        <v>308</v>
      </c>
    </row>
    <row r="366" spans="1:1">
      <c r="A366" t="s">
        <v>309</v>
      </c>
    </row>
    <row r="367" spans="1:1">
      <c r="A367" t="s">
        <v>67</v>
      </c>
    </row>
    <row r="368" spans="1:1">
      <c r="A368" t="s">
        <v>310</v>
      </c>
    </row>
    <row r="369" spans="1:1">
      <c r="A369" t="s">
        <v>311</v>
      </c>
    </row>
    <row r="370" spans="1:1">
      <c r="A370" t="s">
        <v>67</v>
      </c>
    </row>
    <row r="371" spans="1:1">
      <c r="A371" t="s">
        <v>312</v>
      </c>
    </row>
    <row r="372" spans="1:1">
      <c r="A372" t="s">
        <v>313</v>
      </c>
    </row>
    <row r="373" spans="1:1">
      <c r="A373" t="s">
        <v>67</v>
      </c>
    </row>
    <row r="374" spans="1:1">
      <c r="A374" t="s">
        <v>314</v>
      </c>
    </row>
    <row r="375" spans="1:1">
      <c r="A375" t="s">
        <v>315</v>
      </c>
    </row>
    <row r="376" spans="1:1">
      <c r="A376" t="s">
        <v>67</v>
      </c>
    </row>
    <row r="377" spans="1:1">
      <c r="A377" t="s">
        <v>316</v>
      </c>
    </row>
    <row r="378" spans="1:1">
      <c r="A378" t="s">
        <v>317</v>
      </c>
    </row>
    <row r="379" spans="1:1">
      <c r="A379" t="s">
        <v>67</v>
      </c>
    </row>
    <row r="380" spans="1:1">
      <c r="A380" t="s">
        <v>318</v>
      </c>
    </row>
    <row r="381" spans="1:1">
      <c r="A381" t="s">
        <v>319</v>
      </c>
    </row>
    <row r="382" spans="1:1">
      <c r="A382" t="s">
        <v>67</v>
      </c>
    </row>
    <row r="383" spans="1:1">
      <c r="A383" t="s">
        <v>320</v>
      </c>
    </row>
    <row r="384" spans="1:1">
      <c r="A384" t="s">
        <v>321</v>
      </c>
    </row>
    <row r="385" spans="1:1">
      <c r="A385" t="s">
        <v>67</v>
      </c>
    </row>
    <row r="386" spans="1:1">
      <c r="A386" t="s">
        <v>322</v>
      </c>
    </row>
    <row r="387" spans="1:1">
      <c r="A387" t="s">
        <v>323</v>
      </c>
    </row>
    <row r="388" spans="1:1">
      <c r="A388" t="s">
        <v>67</v>
      </c>
    </row>
    <row r="389" spans="1:1">
      <c r="A389" t="s">
        <v>324</v>
      </c>
    </row>
    <row r="390" spans="1:1">
      <c r="A390" t="s">
        <v>325</v>
      </c>
    </row>
    <row r="391" spans="1:1">
      <c r="A391" t="s">
        <v>67</v>
      </c>
    </row>
    <row r="392" spans="1:1">
      <c r="A392" t="s">
        <v>326</v>
      </c>
    </row>
    <row r="393" spans="1:1">
      <c r="A393" t="s">
        <v>327</v>
      </c>
    </row>
    <row r="394" spans="1:1">
      <c r="A394" t="s">
        <v>67</v>
      </c>
    </row>
    <row r="395" spans="1:1">
      <c r="A395" t="s">
        <v>328</v>
      </c>
    </row>
    <row r="396" spans="1:1">
      <c r="A396" t="s">
        <v>329</v>
      </c>
    </row>
    <row r="397" spans="1:1">
      <c r="A397" t="s">
        <v>67</v>
      </c>
    </row>
    <row r="398" spans="1:1">
      <c r="A398" t="s">
        <v>330</v>
      </c>
    </row>
    <row r="399" spans="1:1">
      <c r="A399" t="s">
        <v>331</v>
      </c>
    </row>
    <row r="400" spans="1:1">
      <c r="A400" t="s">
        <v>67</v>
      </c>
    </row>
    <row r="401" spans="1:1">
      <c r="A401" t="s">
        <v>332</v>
      </c>
    </row>
    <row r="402" spans="1:1">
      <c r="A402" t="s">
        <v>333</v>
      </c>
    </row>
    <row r="403" spans="1:1">
      <c r="A403" t="s">
        <v>67</v>
      </c>
    </row>
    <row r="404" spans="1:1">
      <c r="A404" t="s">
        <v>334</v>
      </c>
    </row>
    <row r="405" spans="1:1">
      <c r="A405" t="s">
        <v>335</v>
      </c>
    </row>
    <row r="406" spans="1:1">
      <c r="A406" t="s">
        <v>67</v>
      </c>
    </row>
    <row r="407" spans="1:1">
      <c r="A407" t="s">
        <v>336</v>
      </c>
    </row>
    <row r="408" spans="1:1">
      <c r="A408" t="s">
        <v>337</v>
      </c>
    </row>
    <row r="409" spans="1:1">
      <c r="A409" t="s">
        <v>67</v>
      </c>
    </row>
    <row r="410" spans="1:1">
      <c r="A410" t="s">
        <v>338</v>
      </c>
    </row>
    <row r="411" spans="1:1">
      <c r="A411" t="s">
        <v>339</v>
      </c>
    </row>
    <row r="412" spans="1:1">
      <c r="A412" t="s">
        <v>67</v>
      </c>
    </row>
    <row r="413" spans="1:1">
      <c r="A413" t="s">
        <v>340</v>
      </c>
    </row>
    <row r="414" spans="1:1">
      <c r="A414" t="s">
        <v>341</v>
      </c>
    </row>
    <row r="415" spans="1:1">
      <c r="A415" t="s">
        <v>67</v>
      </c>
    </row>
    <row r="416" spans="1:1">
      <c r="A416" t="s">
        <v>342</v>
      </c>
    </row>
    <row r="417" spans="1:1">
      <c r="A417" t="s">
        <v>343</v>
      </c>
    </row>
    <row r="418" spans="1:1">
      <c r="A418" t="s">
        <v>67</v>
      </c>
    </row>
    <row r="419" spans="1:1">
      <c r="A419" t="s">
        <v>344</v>
      </c>
    </row>
    <row r="420" spans="1:1">
      <c r="A420" t="s">
        <v>345</v>
      </c>
    </row>
    <row r="421" spans="1:1">
      <c r="A421" t="s">
        <v>67</v>
      </c>
    </row>
    <row r="422" spans="1:1">
      <c r="A422" t="s">
        <v>346</v>
      </c>
    </row>
    <row r="423" spans="1:1">
      <c r="A423" t="s">
        <v>347</v>
      </c>
    </row>
    <row r="424" spans="1:1">
      <c r="A424" t="s">
        <v>67</v>
      </c>
    </row>
    <row r="425" spans="1:1">
      <c r="A425" t="s">
        <v>348</v>
      </c>
    </row>
    <row r="426" spans="1:1">
      <c r="A426" t="s">
        <v>349</v>
      </c>
    </row>
    <row r="427" spans="1:1">
      <c r="A427" t="s">
        <v>67</v>
      </c>
    </row>
    <row r="428" spans="1:1">
      <c r="A428" t="s">
        <v>350</v>
      </c>
    </row>
    <row r="429" spans="1:1">
      <c r="A429" t="s">
        <v>351</v>
      </c>
    </row>
    <row r="430" spans="1:1">
      <c r="A430" t="s">
        <v>67</v>
      </c>
    </row>
    <row r="431" spans="1:1">
      <c r="A431" t="s">
        <v>352</v>
      </c>
    </row>
    <row r="432" spans="1:1">
      <c r="A432" t="s">
        <v>353</v>
      </c>
    </row>
    <row r="433" spans="1:1">
      <c r="A433" t="s">
        <v>67</v>
      </c>
    </row>
    <row r="434" spans="1:1">
      <c r="A434" t="s">
        <v>354</v>
      </c>
    </row>
    <row r="435" spans="1:1">
      <c r="A435" t="s">
        <v>355</v>
      </c>
    </row>
    <row r="436" spans="1:1">
      <c r="A436" t="s">
        <v>67</v>
      </c>
    </row>
    <row r="437" spans="1:1">
      <c r="A437" t="s">
        <v>356</v>
      </c>
    </row>
    <row r="438" spans="1:1">
      <c r="A438" t="s">
        <v>357</v>
      </c>
    </row>
    <row r="439" spans="1:1">
      <c r="A439" t="s">
        <v>67</v>
      </c>
    </row>
    <row r="440" spans="1:1">
      <c r="A440" t="s">
        <v>358</v>
      </c>
    </row>
    <row r="441" spans="1:1">
      <c r="A441" t="s">
        <v>359</v>
      </c>
    </row>
    <row r="442" spans="1:1">
      <c r="A442" t="s">
        <v>67</v>
      </c>
    </row>
    <row r="443" spans="1:1">
      <c r="A443" t="s">
        <v>360</v>
      </c>
    </row>
    <row r="444" spans="1:1">
      <c r="A444" t="s">
        <v>361</v>
      </c>
    </row>
    <row r="445" spans="1:1">
      <c r="A445" t="s">
        <v>67</v>
      </c>
    </row>
    <row r="446" spans="1:1">
      <c r="A446" t="s">
        <v>362</v>
      </c>
    </row>
    <row r="447" spans="1:1">
      <c r="A447" t="s">
        <v>363</v>
      </c>
    </row>
    <row r="448" spans="1:1">
      <c r="A448" t="s">
        <v>67</v>
      </c>
    </row>
    <row r="449" spans="1:1">
      <c r="A449" t="s">
        <v>364</v>
      </c>
    </row>
    <row r="450" spans="1:1">
      <c r="A450" t="s">
        <v>365</v>
      </c>
    </row>
    <row r="451" spans="1:1">
      <c r="A451" t="s">
        <v>67</v>
      </c>
    </row>
    <row r="452" spans="1:1">
      <c r="A452" t="s">
        <v>366</v>
      </c>
    </row>
    <row r="453" spans="1:1">
      <c r="A453" t="s">
        <v>367</v>
      </c>
    </row>
    <row r="454" spans="1:1">
      <c r="A454" t="s">
        <v>67</v>
      </c>
    </row>
    <row r="455" spans="1:1">
      <c r="A455" t="s">
        <v>368</v>
      </c>
    </row>
    <row r="456" spans="1:1">
      <c r="A456" t="s">
        <v>369</v>
      </c>
    </row>
    <row r="457" spans="1:1">
      <c r="A457" t="s">
        <v>67</v>
      </c>
    </row>
    <row r="458" spans="1:1">
      <c r="A458" t="s">
        <v>370</v>
      </c>
    </row>
    <row r="459" spans="1:1">
      <c r="A459" t="s">
        <v>371</v>
      </c>
    </row>
    <row r="460" spans="1:1">
      <c r="A460" t="s">
        <v>67</v>
      </c>
    </row>
    <row r="461" spans="1:1">
      <c r="A461" t="s">
        <v>372</v>
      </c>
    </row>
    <row r="462" spans="1:1">
      <c r="A462" t="s">
        <v>373</v>
      </c>
    </row>
    <row r="463" spans="1:1">
      <c r="A463" t="s">
        <v>67</v>
      </c>
    </row>
    <row r="464" spans="1:1">
      <c r="A464" t="s">
        <v>374</v>
      </c>
    </row>
    <row r="465" spans="1:1">
      <c r="A465" t="s">
        <v>375</v>
      </c>
    </row>
    <row r="466" spans="1:1">
      <c r="A466" t="s">
        <v>67</v>
      </c>
    </row>
    <row r="467" spans="1:1">
      <c r="A467" t="s">
        <v>376</v>
      </c>
    </row>
    <row r="468" spans="1:1">
      <c r="A468" t="s">
        <v>377</v>
      </c>
    </row>
    <row r="469" spans="1:1">
      <c r="A469" t="s">
        <v>67</v>
      </c>
    </row>
    <row r="470" spans="1:1">
      <c r="A470" t="s">
        <v>378</v>
      </c>
    </row>
    <row r="471" spans="1:1">
      <c r="A471" t="s">
        <v>379</v>
      </c>
    </row>
    <row r="472" spans="1:1">
      <c r="A472" t="s">
        <v>67</v>
      </c>
    </row>
    <row r="473" spans="1:1">
      <c r="A473" t="s">
        <v>380</v>
      </c>
    </row>
    <row r="474" spans="1:1">
      <c r="A474" t="s">
        <v>381</v>
      </c>
    </row>
    <row r="475" spans="1:1">
      <c r="A475" t="s">
        <v>67</v>
      </c>
    </row>
    <row r="476" spans="1:1">
      <c r="A476" t="s">
        <v>382</v>
      </c>
    </row>
    <row r="477" spans="1:1">
      <c r="A477" t="s">
        <v>383</v>
      </c>
    </row>
    <row r="478" spans="1:1">
      <c r="A478" t="s">
        <v>67</v>
      </c>
    </row>
    <row r="479" spans="1:1">
      <c r="A479" t="s">
        <v>384</v>
      </c>
    </row>
    <row r="480" spans="1:1">
      <c r="A480" t="s">
        <v>385</v>
      </c>
    </row>
    <row r="481" spans="1:1">
      <c r="A481" t="s">
        <v>67</v>
      </c>
    </row>
    <row r="482" spans="1:1">
      <c r="A482" t="s">
        <v>386</v>
      </c>
    </row>
    <row r="483" spans="1:1">
      <c r="A483" t="s">
        <v>387</v>
      </c>
    </row>
    <row r="484" spans="1:1">
      <c r="A484" t="s">
        <v>67</v>
      </c>
    </row>
    <row r="485" spans="1:1">
      <c r="A485" t="s">
        <v>388</v>
      </c>
    </row>
    <row r="486" spans="1:1">
      <c r="A486" t="s">
        <v>389</v>
      </c>
    </row>
    <row r="487" spans="1:1">
      <c r="A487" t="s">
        <v>67</v>
      </c>
    </row>
    <row r="488" spans="1:1">
      <c r="A488" t="s">
        <v>390</v>
      </c>
    </row>
    <row r="489" spans="1:1">
      <c r="A489" t="s">
        <v>391</v>
      </c>
    </row>
    <row r="490" spans="1:1">
      <c r="A490" t="s">
        <v>67</v>
      </c>
    </row>
    <row r="491" spans="1:1">
      <c r="A491" t="s">
        <v>392</v>
      </c>
    </row>
    <row r="492" spans="1:1">
      <c r="A492" t="s">
        <v>393</v>
      </c>
    </row>
    <row r="493" spans="1:1">
      <c r="A493" t="s">
        <v>67</v>
      </c>
    </row>
    <row r="494" spans="1:1">
      <c r="A494" t="s">
        <v>394</v>
      </c>
    </row>
    <row r="495" spans="1:1">
      <c r="A495" t="s">
        <v>395</v>
      </c>
    </row>
    <row r="496" spans="1:1">
      <c r="A496" t="s">
        <v>67</v>
      </c>
    </row>
    <row r="497" spans="1:1">
      <c r="A497" t="s">
        <v>396</v>
      </c>
    </row>
    <row r="498" spans="1:1">
      <c r="A498" t="s">
        <v>397</v>
      </c>
    </row>
    <row r="499" spans="1:1">
      <c r="A499" t="s">
        <v>67</v>
      </c>
    </row>
    <row r="500" spans="1:1">
      <c r="A500" t="s">
        <v>398</v>
      </c>
    </row>
    <row r="501" spans="1:1">
      <c r="A501" t="s">
        <v>399</v>
      </c>
    </row>
    <row r="502" spans="1:1">
      <c r="A502" t="s">
        <v>67</v>
      </c>
    </row>
    <row r="503" spans="1:1">
      <c r="A503" t="s">
        <v>400</v>
      </c>
    </row>
    <row r="504" spans="1:1">
      <c r="A504" t="s">
        <v>401</v>
      </c>
    </row>
    <row r="505" spans="1:1">
      <c r="A505" t="s">
        <v>67</v>
      </c>
    </row>
    <row r="506" spans="1:1">
      <c r="A506" t="s">
        <v>402</v>
      </c>
    </row>
    <row r="507" spans="1:1">
      <c r="A507" t="s">
        <v>403</v>
      </c>
    </row>
    <row r="508" spans="1:1">
      <c r="A508" t="s">
        <v>67</v>
      </c>
    </row>
    <row r="509" spans="1:1">
      <c r="A509" t="s">
        <v>404</v>
      </c>
    </row>
    <row r="510" spans="1:1">
      <c r="A510" t="s">
        <v>405</v>
      </c>
    </row>
    <row r="511" spans="1:1">
      <c r="A511" t="s">
        <v>67</v>
      </c>
    </row>
    <row r="512" spans="1:1">
      <c r="A512" t="s">
        <v>406</v>
      </c>
    </row>
    <row r="513" spans="1:1">
      <c r="A513" t="s">
        <v>407</v>
      </c>
    </row>
    <row r="514" spans="1:1">
      <c r="A514" t="s">
        <v>67</v>
      </c>
    </row>
    <row r="515" spans="1:1">
      <c r="A515" t="s">
        <v>408</v>
      </c>
    </row>
    <row r="516" spans="1:1">
      <c r="A516" t="s">
        <v>409</v>
      </c>
    </row>
    <row r="517" spans="1:1">
      <c r="A517" t="s">
        <v>67</v>
      </c>
    </row>
    <row r="518" spans="1:1">
      <c r="A518" t="s">
        <v>410</v>
      </c>
    </row>
    <row r="519" spans="1:1">
      <c r="A519" t="s">
        <v>411</v>
      </c>
    </row>
    <row r="520" spans="1:1">
      <c r="A520" t="s">
        <v>67</v>
      </c>
    </row>
    <row r="521" spans="1:1">
      <c r="A521" t="s">
        <v>412</v>
      </c>
    </row>
    <row r="522" spans="1:1">
      <c r="A522" t="s">
        <v>413</v>
      </c>
    </row>
    <row r="523" spans="1:1">
      <c r="A523" t="s">
        <v>67</v>
      </c>
    </row>
    <row r="524" spans="1:1">
      <c r="A524" t="s">
        <v>414</v>
      </c>
    </row>
    <row r="525" spans="1:1">
      <c r="A525" t="s">
        <v>415</v>
      </c>
    </row>
    <row r="526" spans="1:1">
      <c r="A526" t="s">
        <v>67</v>
      </c>
    </row>
    <row r="527" spans="1:1">
      <c r="A527" t="s">
        <v>416</v>
      </c>
    </row>
    <row r="528" spans="1:1">
      <c r="A528" t="s">
        <v>417</v>
      </c>
    </row>
    <row r="529" spans="1:1">
      <c r="A529" t="s">
        <v>67</v>
      </c>
    </row>
    <row r="530" spans="1:1">
      <c r="A530" t="s">
        <v>418</v>
      </c>
    </row>
    <row r="531" spans="1:1">
      <c r="A531" t="s">
        <v>419</v>
      </c>
    </row>
    <row r="532" spans="1:1">
      <c r="A532" t="s">
        <v>67</v>
      </c>
    </row>
    <row r="533" spans="1:1">
      <c r="A533" t="s">
        <v>420</v>
      </c>
    </row>
    <row r="534" spans="1:1">
      <c r="A534" t="s">
        <v>421</v>
      </c>
    </row>
    <row r="535" spans="1:1">
      <c r="A535" t="s">
        <v>67</v>
      </c>
    </row>
    <row r="536" spans="1:1">
      <c r="A536" t="s">
        <v>422</v>
      </c>
    </row>
    <row r="537" spans="1:1">
      <c r="A537" t="s">
        <v>423</v>
      </c>
    </row>
    <row r="538" spans="1:1">
      <c r="A538" t="s">
        <v>67</v>
      </c>
    </row>
    <row r="539" spans="1:1">
      <c r="A539" t="s">
        <v>424</v>
      </c>
    </row>
    <row r="540" spans="1:1">
      <c r="A540" t="s">
        <v>425</v>
      </c>
    </row>
    <row r="541" spans="1:1">
      <c r="A541" t="s">
        <v>67</v>
      </c>
    </row>
    <row r="542" spans="1:1">
      <c r="A542" t="s">
        <v>426</v>
      </c>
    </row>
    <row r="543" spans="1:1">
      <c r="A543" t="s">
        <v>427</v>
      </c>
    </row>
    <row r="544" spans="1:1">
      <c r="A544" t="s">
        <v>67</v>
      </c>
    </row>
    <row r="545" spans="1:1">
      <c r="A545" t="s">
        <v>428</v>
      </c>
    </row>
    <row r="546" spans="1:1">
      <c r="A546" t="s">
        <v>429</v>
      </c>
    </row>
    <row r="547" spans="1:1">
      <c r="A547" t="s">
        <v>67</v>
      </c>
    </row>
    <row r="548" spans="1:1">
      <c r="A548" t="s">
        <v>430</v>
      </c>
    </row>
    <row r="549" spans="1:1">
      <c r="A549" t="s">
        <v>431</v>
      </c>
    </row>
    <row r="550" spans="1:1">
      <c r="A550" t="s">
        <v>67</v>
      </c>
    </row>
    <row r="551" spans="1:1">
      <c r="A551" t="s">
        <v>432</v>
      </c>
    </row>
    <row r="552" spans="1:1">
      <c r="A552" t="s">
        <v>433</v>
      </c>
    </row>
    <row r="553" spans="1:1">
      <c r="A553" t="s">
        <v>67</v>
      </c>
    </row>
    <row r="554" spans="1:1">
      <c r="A554" t="s">
        <v>434</v>
      </c>
    </row>
    <row r="555" spans="1:1">
      <c r="A555" t="s">
        <v>435</v>
      </c>
    </row>
    <row r="556" spans="1:1">
      <c r="A556" t="s">
        <v>67</v>
      </c>
    </row>
    <row r="557" spans="1:1">
      <c r="A557" t="s">
        <v>436</v>
      </c>
    </row>
    <row r="558" spans="1:1">
      <c r="A558" t="s">
        <v>437</v>
      </c>
    </row>
    <row r="559" spans="1:1">
      <c r="A559" t="s">
        <v>67</v>
      </c>
    </row>
    <row r="560" spans="1:1">
      <c r="A560" t="s">
        <v>438</v>
      </c>
    </row>
    <row r="561" spans="1:1">
      <c r="A561" t="s">
        <v>439</v>
      </c>
    </row>
    <row r="562" spans="1:1">
      <c r="A562" t="s">
        <v>67</v>
      </c>
    </row>
    <row r="563" spans="1:1">
      <c r="A563" t="s">
        <v>440</v>
      </c>
    </row>
    <row r="564" spans="1:1">
      <c r="A564" t="s">
        <v>441</v>
      </c>
    </row>
    <row r="565" spans="1:1">
      <c r="A565" t="s">
        <v>67</v>
      </c>
    </row>
    <row r="566" spans="1:1">
      <c r="A566" t="s">
        <v>442</v>
      </c>
    </row>
    <row r="567" spans="1:1">
      <c r="A567" t="s">
        <v>443</v>
      </c>
    </row>
    <row r="568" spans="1:1">
      <c r="A568" t="s">
        <v>67</v>
      </c>
    </row>
    <row r="569" spans="1:1">
      <c r="A569" t="s">
        <v>444</v>
      </c>
    </row>
    <row r="570" spans="1:1">
      <c r="A570" t="s">
        <v>445</v>
      </c>
    </row>
    <row r="571" spans="1:1">
      <c r="A571" t="s">
        <v>67</v>
      </c>
    </row>
    <row r="572" spans="1:1">
      <c r="A572" t="s">
        <v>446</v>
      </c>
    </row>
    <row r="573" spans="1:1">
      <c r="A573" t="s">
        <v>447</v>
      </c>
    </row>
    <row r="574" spans="1:1">
      <c r="A574" t="s">
        <v>67</v>
      </c>
    </row>
    <row r="575" spans="1:1">
      <c r="A575" t="s">
        <v>448</v>
      </c>
    </row>
    <row r="576" spans="1:1">
      <c r="A576" t="s">
        <v>449</v>
      </c>
    </row>
    <row r="577" spans="1:1">
      <c r="A577" t="s">
        <v>67</v>
      </c>
    </row>
    <row r="578" spans="1:1">
      <c r="A578" t="s">
        <v>450</v>
      </c>
    </row>
    <row r="579" spans="1:1">
      <c r="A579" t="s">
        <v>451</v>
      </c>
    </row>
    <row r="580" spans="1:1">
      <c r="A580" t="s">
        <v>67</v>
      </c>
    </row>
    <row r="581" spans="1:1">
      <c r="A581" t="s">
        <v>452</v>
      </c>
    </row>
    <row r="582" spans="1:1">
      <c r="A582" t="s">
        <v>453</v>
      </c>
    </row>
    <row r="583" spans="1:1">
      <c r="A583" t="s">
        <v>67</v>
      </c>
    </row>
    <row r="584" spans="1:1">
      <c r="A584" t="s">
        <v>454</v>
      </c>
    </row>
    <row r="585" spans="1:1">
      <c r="A585" t="s">
        <v>455</v>
      </c>
    </row>
    <row r="586" spans="1:1">
      <c r="A586" t="s">
        <v>67</v>
      </c>
    </row>
    <row r="587" spans="1:1">
      <c r="A587" t="s">
        <v>456</v>
      </c>
    </row>
    <row r="588" spans="1:1">
      <c r="A588" t="s">
        <v>457</v>
      </c>
    </row>
    <row r="589" spans="1:1">
      <c r="A589" t="s">
        <v>67</v>
      </c>
    </row>
    <row r="590" spans="1:1">
      <c r="A590" t="s">
        <v>458</v>
      </c>
    </row>
    <row r="591" spans="1:1">
      <c r="A591" t="s">
        <v>459</v>
      </c>
    </row>
    <row r="592" spans="1:1">
      <c r="A592" t="s">
        <v>67</v>
      </c>
    </row>
    <row r="593" spans="1:1">
      <c r="A593" t="s">
        <v>460</v>
      </c>
    </row>
    <row r="594" spans="1:1">
      <c r="A594" t="s">
        <v>461</v>
      </c>
    </row>
    <row r="595" spans="1:1">
      <c r="A595" t="s">
        <v>67</v>
      </c>
    </row>
    <row r="596" spans="1:1">
      <c r="A596" t="s">
        <v>462</v>
      </c>
    </row>
    <row r="597" spans="1:1">
      <c r="A597" t="s">
        <v>463</v>
      </c>
    </row>
    <row r="598" spans="1:1">
      <c r="A598" t="s">
        <v>67</v>
      </c>
    </row>
    <row r="599" spans="1:1">
      <c r="A599" t="s">
        <v>464</v>
      </c>
    </row>
    <row r="600" spans="1:1">
      <c r="A600" t="s">
        <v>465</v>
      </c>
    </row>
    <row r="601" spans="1:1">
      <c r="A601" t="s">
        <v>67</v>
      </c>
    </row>
    <row r="602" spans="1:1">
      <c r="A602" t="s">
        <v>466</v>
      </c>
    </row>
    <row r="603" spans="1:1">
      <c r="A603" t="s">
        <v>467</v>
      </c>
    </row>
    <row r="604" spans="1:1">
      <c r="A604" t="s">
        <v>67</v>
      </c>
    </row>
    <row r="605" spans="1:1">
      <c r="A605" t="s">
        <v>468</v>
      </c>
    </row>
    <row r="606" spans="1:1">
      <c r="A606" t="s">
        <v>469</v>
      </c>
    </row>
    <row r="607" spans="1:1">
      <c r="A607" t="s">
        <v>67</v>
      </c>
    </row>
    <row r="608" spans="1:1">
      <c r="A608" t="s">
        <v>470</v>
      </c>
    </row>
    <row r="609" spans="1:1">
      <c r="A609" t="s">
        <v>471</v>
      </c>
    </row>
    <row r="610" spans="1:1">
      <c r="A610" t="s">
        <v>67</v>
      </c>
    </row>
    <row r="611" spans="1:1">
      <c r="A611" t="s">
        <v>472</v>
      </c>
    </row>
    <row r="612" spans="1:1">
      <c r="A612" t="s">
        <v>473</v>
      </c>
    </row>
    <row r="613" spans="1:1">
      <c r="A613" t="s">
        <v>67</v>
      </c>
    </row>
    <row r="614" spans="1:1">
      <c r="A614" t="s">
        <v>474</v>
      </c>
    </row>
    <row r="615" spans="1:1">
      <c r="A615" t="s">
        <v>475</v>
      </c>
    </row>
    <row r="616" spans="1:1">
      <c r="A616" t="s">
        <v>67</v>
      </c>
    </row>
    <row r="617" spans="1:1">
      <c r="A617" t="s">
        <v>476</v>
      </c>
    </row>
    <row r="618" spans="1:1">
      <c r="A618" t="s">
        <v>477</v>
      </c>
    </row>
    <row r="619" spans="1:1">
      <c r="A619" t="s">
        <v>67</v>
      </c>
    </row>
    <row r="620" spans="1:1">
      <c r="A620" t="s">
        <v>478</v>
      </c>
    </row>
    <row r="621" spans="1:1">
      <c r="A621" t="s">
        <v>479</v>
      </c>
    </row>
    <row r="622" spans="1:1">
      <c r="A622" t="s">
        <v>67</v>
      </c>
    </row>
    <row r="623" spans="1:1">
      <c r="A623" t="s">
        <v>480</v>
      </c>
    </row>
    <row r="624" spans="1:1">
      <c r="A624" t="s">
        <v>481</v>
      </c>
    </row>
    <row r="625" spans="1:1">
      <c r="A625" t="s">
        <v>67</v>
      </c>
    </row>
    <row r="626" spans="1:1">
      <c r="A626" t="s">
        <v>482</v>
      </c>
    </row>
    <row r="627" spans="1:1">
      <c r="A627" t="s">
        <v>483</v>
      </c>
    </row>
    <row r="628" spans="1:1">
      <c r="A628" t="s">
        <v>67</v>
      </c>
    </row>
    <row r="629" spans="1:1">
      <c r="A629" t="s">
        <v>484</v>
      </c>
    </row>
    <row r="630" spans="1:1">
      <c r="A630" t="s">
        <v>485</v>
      </c>
    </row>
    <row r="631" spans="1:1">
      <c r="A631" t="s">
        <v>67</v>
      </c>
    </row>
    <row r="632" spans="1:1">
      <c r="A632" t="s">
        <v>486</v>
      </c>
    </row>
    <row r="633" spans="1:1">
      <c r="A633" t="s">
        <v>487</v>
      </c>
    </row>
    <row r="634" spans="1:1">
      <c r="A634" t="s">
        <v>67</v>
      </c>
    </row>
    <row r="635" spans="1:1">
      <c r="A635" t="s">
        <v>488</v>
      </c>
    </row>
    <row r="636" spans="1:1">
      <c r="A636" t="s">
        <v>489</v>
      </c>
    </row>
    <row r="637" spans="1:1">
      <c r="A637" t="s">
        <v>67</v>
      </c>
    </row>
    <row r="638" spans="1:1">
      <c r="A638" t="s">
        <v>490</v>
      </c>
    </row>
    <row r="639" spans="1:1">
      <c r="A639" t="s">
        <v>491</v>
      </c>
    </row>
    <row r="640" spans="1:1">
      <c r="A640" t="s">
        <v>67</v>
      </c>
    </row>
    <row r="641" spans="1:1">
      <c r="A641" t="s">
        <v>492</v>
      </c>
    </row>
    <row r="642" spans="1:1">
      <c r="A642" t="s">
        <v>493</v>
      </c>
    </row>
    <row r="643" spans="1:1">
      <c r="A643" t="s">
        <v>67</v>
      </c>
    </row>
    <row r="644" spans="1:1">
      <c r="A644" t="s">
        <v>494</v>
      </c>
    </row>
    <row r="645" spans="1:1">
      <c r="A645" t="s">
        <v>495</v>
      </c>
    </row>
    <row r="646" spans="1:1">
      <c r="A646" t="s">
        <v>67</v>
      </c>
    </row>
    <row r="647" spans="1:1">
      <c r="A647" t="s">
        <v>496</v>
      </c>
    </row>
    <row r="648" spans="1:1">
      <c r="A648" t="s">
        <v>497</v>
      </c>
    </row>
    <row r="649" spans="1:1">
      <c r="A649" t="s">
        <v>67</v>
      </c>
    </row>
    <row r="650" spans="1:1">
      <c r="A650" t="s">
        <v>498</v>
      </c>
    </row>
    <row r="651" spans="1:1">
      <c r="A651" t="s">
        <v>499</v>
      </c>
    </row>
    <row r="652" spans="1:1">
      <c r="A652" t="s">
        <v>67</v>
      </c>
    </row>
    <row r="653" spans="1:1">
      <c r="A653" t="s">
        <v>500</v>
      </c>
    </row>
    <row r="654" spans="1:1">
      <c r="A654" t="s">
        <v>501</v>
      </c>
    </row>
    <row r="655" spans="1:1">
      <c r="A655" t="s">
        <v>67</v>
      </c>
    </row>
    <row r="656" spans="1:1">
      <c r="A656" t="s">
        <v>502</v>
      </c>
    </row>
    <row r="657" spans="1:1">
      <c r="A657" t="s">
        <v>503</v>
      </c>
    </row>
    <row r="658" spans="1:1">
      <c r="A658" t="s">
        <v>67</v>
      </c>
    </row>
    <row r="659" spans="1:1">
      <c r="A659" t="s">
        <v>504</v>
      </c>
    </row>
    <row r="660" spans="1:1">
      <c r="A660" t="s">
        <v>505</v>
      </c>
    </row>
    <row r="661" spans="1:1">
      <c r="A661" t="s">
        <v>67</v>
      </c>
    </row>
    <row r="662" spans="1:1">
      <c r="A662" t="s">
        <v>506</v>
      </c>
    </row>
    <row r="663" spans="1:1">
      <c r="A663" t="s">
        <v>507</v>
      </c>
    </row>
    <row r="664" spans="1:1">
      <c r="A664" t="s">
        <v>67</v>
      </c>
    </row>
    <row r="665" spans="1:1">
      <c r="A665" t="s">
        <v>508</v>
      </c>
    </row>
    <row r="666" spans="1:1">
      <c r="A666" t="s">
        <v>509</v>
      </c>
    </row>
    <row r="667" spans="1:1">
      <c r="A667" t="s">
        <v>510</v>
      </c>
    </row>
    <row r="668" spans="1:1">
      <c r="A668" t="s">
        <v>511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Introduction_TimeSeries</vt:lpstr>
      <vt:lpstr>Start</vt:lpstr>
      <vt:lpstr>Parcel 1 - Habitat</vt:lpstr>
      <vt:lpstr>Parcel 1 - Water</vt:lpstr>
      <vt:lpstr>All Parcels - Habitat</vt:lpstr>
      <vt:lpstr>All Parcels - Water</vt:lpstr>
      <vt:lpstr>Charts</vt:lpstr>
      <vt:lpstr>Input Data Summary</vt:lpstr>
      <vt:lpstr>Output messages from run</vt:lpstr>
    </vt:vector>
  </TitlesOfParts>
  <Company>US Geological Survey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drespini</dc:creator>
  <cp:lastModifiedBy>Stockenberg, Erin</cp:lastModifiedBy>
  <dcterms:created xsi:type="dcterms:W3CDTF">2012-01-03T04:56:54Z</dcterms:created>
  <dcterms:modified xsi:type="dcterms:W3CDTF">2014-06-26T04:34:35Z</dcterms:modified>
</cp:coreProperties>
</file>