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0.xml" ContentType="application/vnd.openxmlformats-officedocument.spreadsheetml.pivotCacheRecords+xml"/>
  <Override PartName="/xl/pivotCache/pivotCacheDefinition21.xml" ContentType="application/vnd.openxmlformats-officedocument.spreadsheetml.pivotCacheDefinition+xml"/>
  <Override PartName="/xl/pivotCache/pivotCacheRecords21.xml" ContentType="application/vnd.openxmlformats-officedocument.spreadsheetml.pivotCacheRecords+xml"/>
  <Override PartName="/xl/pivotCache/pivotCacheDefinition22.xml" ContentType="application/vnd.openxmlformats-officedocument.spreadsheetml.pivotCacheDefinition+xml"/>
  <Override PartName="/xl/pivotCache/pivotCacheRecords22.xml" ContentType="application/vnd.openxmlformats-officedocument.spreadsheetml.pivotCacheRecords+xml"/>
  <Override PartName="/xl/pivotCache/pivotCacheDefinition23.xml" ContentType="application/vnd.openxmlformats-officedocument.spreadsheetml.pivotCacheDefinition+xml"/>
  <Override PartName="/xl/pivotCache/pivotCacheRecords23.xml" ContentType="application/vnd.openxmlformats-officedocument.spreadsheetml.pivotCacheRecords+xml"/>
  <Override PartName="/xl/pivotCache/pivotCacheDefinition24.xml" ContentType="application/vnd.openxmlformats-officedocument.spreadsheetml.pivotCacheDefinition+xml"/>
  <Override PartName="/xl/pivotCache/pivotCacheRecords24.xml" ContentType="application/vnd.openxmlformats-officedocument.spreadsheetml.pivotCacheRecords+xml"/>
  <Override PartName="/xl/pivotCache/pivotCacheDefinition25.xml" ContentType="application/vnd.openxmlformats-officedocument.spreadsheetml.pivotCacheDefinition+xml"/>
  <Override PartName="/xl/pivotCache/pivotCacheRecords25.xml" ContentType="application/vnd.openxmlformats-officedocument.spreadsheetml.pivotCacheRecords+xml"/>
  <Override PartName="/xl/pivotCache/pivotCacheDefinition26.xml" ContentType="application/vnd.openxmlformats-officedocument.spreadsheetml.pivotCacheDefinition+xml"/>
  <Override PartName="/xl/pivotCache/pivotCacheRecords26.xml" ContentType="application/vnd.openxmlformats-officedocument.spreadsheetml.pivotCacheRecords+xml"/>
  <Override PartName="/xl/pivotCache/pivotCacheDefinition27.xml" ContentType="application/vnd.openxmlformats-officedocument.spreadsheetml.pivotCacheDefinition+xml"/>
  <Override PartName="/xl/pivotCache/pivotCacheRecords27.xml" ContentType="application/vnd.openxmlformats-officedocument.spreadsheetml.pivotCacheRecords+xml"/>
  <Override PartName="/xl/pivotCache/pivotCacheDefinition28.xml" ContentType="application/vnd.openxmlformats-officedocument.spreadsheetml.pivotCacheDefinition+xml"/>
  <Override PartName="/xl/pivotCache/pivotCacheRecords28.xml" ContentType="application/vnd.openxmlformats-officedocument.spreadsheetml.pivotCacheRecords+xml"/>
  <Override PartName="/xl/pivotCache/pivotCacheDefinition29.xml" ContentType="application/vnd.openxmlformats-officedocument.spreadsheetml.pivotCacheDefinition+xml"/>
  <Override PartName="/xl/pivotCache/pivotCacheRecords29.xml" ContentType="application/vnd.openxmlformats-officedocument.spreadsheetml.pivotCacheRecords+xml"/>
  <Override PartName="/xl/pivotCache/pivotCacheDefinition30.xml" ContentType="application/vnd.openxmlformats-officedocument.spreadsheetml.pivotCacheDefinition+xml"/>
  <Override PartName="/xl/pivotCache/pivotCacheDefinition31.xml" ContentType="application/vnd.openxmlformats-officedocument.spreadsheetml.pivotCacheDefinition+xml"/>
  <Override PartName="/xl/pivotCache/pivotCacheRecords30.xml" ContentType="application/vnd.openxmlformats-officedocument.spreadsheetml.pivotCacheRecords+xml"/>
  <Override PartName="/xl/pivotCache/pivotCacheDefinition32.xml" ContentType="application/vnd.openxmlformats-officedocument.spreadsheetml.pivotCacheDefinition+xml"/>
  <Override PartName="/xl/pivotCache/pivotCacheRecords31.xml" ContentType="application/vnd.openxmlformats-officedocument.spreadsheetml.pivotCacheRecords+xml"/>
  <Override PartName="/xl/pivotCache/pivotCacheDefinition33.xml" ContentType="application/vnd.openxmlformats-officedocument.spreadsheetml.pivotCacheDefinition+xml"/>
  <Override PartName="/xl/pivotCache/pivotCacheRecords32.xml" ContentType="application/vnd.openxmlformats-officedocument.spreadsheetml.pivotCacheRecords+xml"/>
  <Override PartName="/xl/pivotCache/pivotCacheDefinition34.xml" ContentType="application/vnd.openxmlformats-officedocument.spreadsheetml.pivotCacheDefinition+xml"/>
  <Override PartName="/xl/pivotCache/pivotCacheRecords33.xml" ContentType="application/vnd.openxmlformats-officedocument.spreadsheetml.pivotCacheRecords+xml"/>
  <Override PartName="/xl/pivotCache/pivotCacheDefinition35.xml" ContentType="application/vnd.openxmlformats-officedocument.spreadsheetml.pivotCacheDefinition+xml"/>
  <Override PartName="/xl/pivotCache/pivotCacheRecords34.xml" ContentType="application/vnd.openxmlformats-officedocument.spreadsheetml.pivotCacheRecords+xml"/>
  <Override PartName="/xl/pivotCache/pivotCacheDefinition36.xml" ContentType="application/vnd.openxmlformats-officedocument.spreadsheetml.pivotCacheDefinition+xml"/>
  <Override PartName="/xl/pivotCache/pivotCacheRecords35.xml" ContentType="application/vnd.openxmlformats-officedocument.spreadsheetml.pivotCacheRecords+xml"/>
  <Override PartName="/xl/pivotCache/pivotCacheDefinition37.xml" ContentType="application/vnd.openxmlformats-officedocument.spreadsheetml.pivotCacheDefinition+xml"/>
  <Override PartName="/xl/pivotCache/pivotCacheRecords36.xml" ContentType="application/vnd.openxmlformats-officedocument.spreadsheetml.pivotCacheRecords+xml"/>
  <Override PartName="/xl/pivotCache/pivotCacheDefinition38.xml" ContentType="application/vnd.openxmlformats-officedocument.spreadsheetml.pivotCacheDefinition+xml"/>
  <Override PartName="/xl/pivotCache/pivotCacheRecords37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5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6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7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8.xml" ContentType="application/vnd.openxmlformats-officedocument.themeOverride+xml"/>
  <Override PartName="/xl/pivotTables/pivotTable11.xml" ContentType="application/vnd.openxmlformats-officedocument.spreadsheetml.pivotTable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9.xml" ContentType="application/vnd.openxmlformats-officedocument.themeOverrid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5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0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1.xml" ContentType="application/vnd.openxmlformats-officedocument.themeOverride+xml"/>
  <Override PartName="/xl/pivotTables/pivotTable16.xml" ContentType="application/vnd.openxmlformats-officedocument.spreadsheetml.pivotTable+xml"/>
  <Override PartName="/xl/drawings/drawing7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2.xml" ContentType="application/vnd.openxmlformats-officedocument.themeOverrid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3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4.xml" ContentType="application/vnd.openxmlformats-officedocument.themeOverride+xml"/>
  <Override PartName="/xl/pivotTables/pivotTable19.xml" ContentType="application/vnd.openxmlformats-officedocument.spreadsheetml.pivotTable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pivotTables/pivotTable20.xml" ContentType="application/vnd.openxmlformats-officedocument.spreadsheetml.pivotTab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5.xml" ContentType="application/vnd.openxmlformats-officedocument.themeOverride+xml"/>
  <Override PartName="/xl/pivotTables/pivotTable21.xml" ContentType="application/vnd.openxmlformats-officedocument.spreadsheetml.pivotTable+xml"/>
  <Override PartName="/xl/drawings/drawing11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6.xml" ContentType="application/vnd.openxmlformats-officedocument.themeOverride+xml"/>
  <Override PartName="/xl/pivotTables/pivotTable22.xml" ContentType="application/vnd.openxmlformats-officedocument.spreadsheetml.pivotTable+xml"/>
  <Override PartName="/xl/drawings/drawing1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17.xml" ContentType="application/vnd.openxmlformats-officedocument.themeOverride+xml"/>
  <Override PartName="/xl/pivotTables/pivotTable23.xml" ContentType="application/vnd.openxmlformats-officedocument.spreadsheetml.pivotTable+xml"/>
  <Override PartName="/xl/drawings/drawing13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18.xml" ContentType="application/vnd.openxmlformats-officedocument.themeOverride+xml"/>
  <Override PartName="/xl/pivotTables/pivotTable24.xml" ContentType="application/vnd.openxmlformats-officedocument.spreadsheetml.pivotTable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pivotTables/pivotTable25.xml" ContentType="application/vnd.openxmlformats-officedocument.spreadsheetml.pivotTable+xml"/>
  <Override PartName="/xl/drawings/drawing15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19.xml" ContentType="application/vnd.openxmlformats-officedocument.themeOverride+xml"/>
  <Override PartName="/xl/pivotTables/pivotTable26.xml" ContentType="application/vnd.openxmlformats-officedocument.spreadsheetml.pivotTable+xml"/>
  <Override PartName="/xl/drawings/drawing16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7.xml" ContentType="application/vnd.openxmlformats-officedocument.drawingml.chartshapes+xml"/>
  <Override PartName="/xl/pivotTables/pivotTable27.xml" ContentType="application/vnd.openxmlformats-officedocument.spreadsheetml.pivotTable+xml"/>
  <Override PartName="/xl/drawings/drawing18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pivotTables/pivotTable28.xml" ContentType="application/vnd.openxmlformats-officedocument.spreadsheetml.pivotTable+xml"/>
  <Override PartName="/xl/drawings/drawing19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0.xml" ContentType="application/vnd.openxmlformats-officedocument.themeOverride+xml"/>
  <Override PartName="/xl/pivotTables/pivotTable29.xml" ContentType="application/vnd.openxmlformats-officedocument.spreadsheetml.pivotTable+xml"/>
  <Override PartName="/xl/drawings/drawing20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1.xml" ContentType="application/vnd.openxmlformats-officedocument.themeOverride+xml"/>
  <Override PartName="/xl/pivotTables/pivotTable30.xml" ContentType="application/vnd.openxmlformats-officedocument.spreadsheetml.pivotTable+xml"/>
  <Override PartName="/xl/drawings/drawing21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2.xml" ContentType="application/vnd.openxmlformats-officedocument.themeOverrid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drawings/drawing22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23.xml" ContentType="application/vnd.openxmlformats-officedocument.themeOverrid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24.xml" ContentType="application/vnd.openxmlformats-officedocument.themeOverrid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heme/themeOverride25.xml" ContentType="application/vnd.openxmlformats-officedocument.themeOverride+xml"/>
  <Override PartName="/xl/pivotTables/pivotTable34.xml" ContentType="application/vnd.openxmlformats-officedocument.spreadsheetml.pivotTable+xml"/>
  <Override PartName="/xl/drawings/drawing23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26.xml" ContentType="application/vnd.openxmlformats-officedocument.themeOverride+xml"/>
  <Override PartName="/xl/pivotTables/pivotTable35.xml" ContentType="application/vnd.openxmlformats-officedocument.spreadsheetml.pivotTable+xml"/>
  <Override PartName="/xl/drawings/drawing24.xml" ContentType="application/vnd.openxmlformats-officedocument.drawing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heme/themeOverride27.xml" ContentType="application/vnd.openxmlformats-officedocument.themeOverride+xml"/>
  <Override PartName="/xl/pivotTables/pivotTable36.xml" ContentType="application/vnd.openxmlformats-officedocument.spreadsheetml.pivotTable+xml"/>
  <Override PartName="/xl/drawings/drawing25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pivotTables/pivotTable37.xml" ContentType="application/vnd.openxmlformats-officedocument.spreadsheetml.pivotTable+xml"/>
  <Override PartName="/xl/drawings/drawing26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pivotTables/pivotTable38.xml" ContentType="application/vnd.openxmlformats-officedocument.spreadsheetml.pivotTable+xml"/>
  <Override PartName="/xl/drawings/drawing27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28.xml" ContentType="application/vnd.openxmlformats-officedocument.themeOverride+xml"/>
  <Override PartName="/xl/pivotTables/pivotTable39.xml" ContentType="application/vnd.openxmlformats-officedocument.spreadsheetml.pivotTable+xml"/>
  <Override PartName="/xl/drawings/drawing28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29.xml" ContentType="application/vnd.openxmlformats-officedocument.themeOverride+xml"/>
  <Override PartName="/xl/pivotTables/pivotTable40.xml" ContentType="application/vnd.openxmlformats-officedocument.spreadsheetml.pivotTable+xml"/>
  <Override PartName="/xl/drawings/drawing29.xml" ContentType="application/vnd.openxmlformats-officedocument.drawing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0.xml" ContentType="application/vnd.openxmlformats-officedocument.themeOverrid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drawings/drawing30.xml" ContentType="application/vnd.openxmlformats-officedocument.drawing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31.xml" ContentType="application/vnd.openxmlformats-officedocument.themeOverrid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32.xml" ContentType="application/vnd.openxmlformats-officedocument.themeOverrid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33.xml" ContentType="application/vnd.openxmlformats-officedocument.themeOverrid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34.xml" ContentType="application/vnd.openxmlformats-officedocument.themeOverride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pivotTables/pivotTable47.xml" ContentType="application/vnd.openxmlformats-officedocument.spreadsheetml.pivotTable+xml"/>
  <Override PartName="/xl/drawings/drawing31.xml" ContentType="application/vnd.openxmlformats-officedocument.drawing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pivotTables/pivotTable48.xml" ContentType="application/vnd.openxmlformats-officedocument.spreadsheetml.pivotTable+xml"/>
  <Override PartName="/xl/drawings/drawing32.xml" ContentType="application/vnd.openxmlformats-officedocument.drawing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35.xml" ContentType="application/vnd.openxmlformats-officedocument.themeOverride+xml"/>
  <Override PartName="/xl/drawings/drawing33.xml" ContentType="application/vnd.openxmlformats-officedocument.drawingml.chartshapes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pivotTables/pivotTable53.xml" ContentType="application/vnd.openxmlformats-officedocument.spreadsheetml.pivotTable+xml"/>
  <Override PartName="/xl/pivotTables/pivotTable54.xml" ContentType="application/vnd.openxmlformats-officedocument.spreadsheetml.pivotTable+xml"/>
  <Override PartName="/xl/drawings/drawing34.xml" ContentType="application/vnd.openxmlformats-officedocument.drawing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theme/themeOverride36.xml" ContentType="application/vnd.openxmlformats-officedocument.themeOverrid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theme/themeOverride37.xml" ContentType="application/vnd.openxmlformats-officedocument.themeOverrid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theme/themeOverride38.xml" ContentType="application/vnd.openxmlformats-officedocument.themeOverrid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pivotTables/pivotTable55.xml" ContentType="application/vnd.openxmlformats-officedocument.spreadsheetml.pivotTable+xml"/>
  <Override PartName="/xl/drawings/drawing35.xml" ContentType="application/vnd.openxmlformats-officedocument.drawing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theme/themeOverride39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3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oimspp.sharepoint.com/sites/fws-FF05R02000-terrestrial-ecosystem-network/Shared Documents/Forest Inventory/Forest Inventory Reports Database/"/>
    </mc:Choice>
  </mc:AlternateContent>
  <xr:revisionPtr revIDLastSave="383" documentId="11_095D95F761B1F6807B638ACC08D1D08ABF5D3970" xr6:coauthVersionLast="47" xr6:coauthVersionMax="47" xr10:uidLastSave="{55F5AA27-9FF9-4FB0-8687-453ECD8E0028}"/>
  <bookViews>
    <workbookView xWindow="28680" yWindow="-120" windowWidth="29040" windowHeight="15840" tabRatio="925" firstSheet="15" activeTab="15" xr2:uid="{00000000-000D-0000-FFFF-FFFF00000000}"/>
  </bookViews>
  <sheets>
    <sheet name="1 TreeComposition" sheetId="2" r:id="rId1"/>
    <sheet name="2 TreeStats" sheetId="28" r:id="rId2"/>
    <sheet name="3 Regen" sheetId="3" r:id="rId3"/>
    <sheet name="4 Regen_Stats" sheetId="29" r:id="rId4"/>
    <sheet name="5 VegComposition" sheetId="39" r:id="rId5"/>
    <sheet name="6 WatchlistSpecies" sheetId="4" r:id="rId6"/>
    <sheet name="7 CrownComposition" sheetId="7" r:id="rId7"/>
    <sheet name="8 CrownStructure" sheetId="8" r:id="rId8"/>
    <sheet name="9 CrownStructure_Stats" sheetId="32" r:id="rId9"/>
    <sheet name="10 TreeDiameter" sheetId="5" r:id="rId10"/>
    <sheet name="11 TreeDiameter_Stats" sheetId="30" r:id="rId11"/>
    <sheet name="12 DeadTreeDiameter" sheetId="9" r:id="rId12"/>
    <sheet name="13 TreeCavityClass" sheetId="10" r:id="rId13"/>
    <sheet name="14 TreeCavityClass_Stats" sheetId="33" r:id="rId14"/>
    <sheet name="15 TreeCavityDistribution" sheetId="12" r:id="rId15"/>
    <sheet name="16 TreeWildlifeValues" sheetId="13" r:id="rId16"/>
    <sheet name="17 TreeWildlifeValues_Stats" sheetId="34" r:id="rId17"/>
    <sheet name="18 VegStructure" sheetId="27" r:id="rId18"/>
    <sheet name="19 VegStructure_Stats" sheetId="31" r:id="rId19"/>
    <sheet name="20 CWD" sheetId="14" r:id="rId20"/>
    <sheet name="21 CWD_Stats" sheetId="38" r:id="rId21"/>
    <sheet name="22 CanopyStructure" sheetId="21" r:id="rId22"/>
    <sheet name="23 CrownConditionSpecies" sheetId="16" r:id="rId23"/>
    <sheet name="24 CrownConditionSummary" sheetId="15" r:id="rId24"/>
    <sheet name="25 CrownConditionSummary_Stats" sheetId="36" r:id="rId25"/>
    <sheet name="26 DamageImpact" sheetId="18" r:id="rId26"/>
    <sheet name="27 DamageAgent" sheetId="19" r:id="rId27"/>
    <sheet name="28 Browse" sheetId="17" r:id="rId28"/>
    <sheet name="29 Landform" sheetId="22" r:id="rId29"/>
    <sheet name="30 MerchantableSpeciesVolume" sheetId="23" r:id="rId30"/>
    <sheet name="31 MerchantableSummary" sheetId="24" r:id="rId31"/>
    <sheet name="32 MerchantableSummaryStats" sheetId="35" r:id="rId32"/>
    <sheet name="33 BiomassSpecies" sheetId="25" r:id="rId33"/>
    <sheet name="34 BiomassSummary" sheetId="26" r:id="rId34"/>
    <sheet name="35 BiomassSummary_Stats" sheetId="37" r:id="rId35"/>
    <sheet name="Comments" sheetId="43" r:id="rId36"/>
  </sheets>
  <externalReferences>
    <externalReference r:id="rId37"/>
  </externalReferences>
  <definedNames>
    <definedName name="Report_1_Plot_Tract_Trees_Live" localSheetId="17">#REF!</definedName>
    <definedName name="Report_1_Plot_Tract_Trees_Live">#REF!</definedName>
    <definedName name="Report_4_Plot_Tract_Watchlist">'6 WatchlistSpecies'!$B$1:$B$1</definedName>
    <definedName name="Report_7_Plot_Tract_Live_Tree_DBH_Crown_Position_Label">'7 CrownComposition'!$B$1:$B$1</definedName>
    <definedName name="Report_9_Plot_Tract_Cavity_Trees">'13 TreeCavityClass'!$B$1:$C$1</definedName>
    <definedName name="Report_A_10_Plot_Tract_Wildlife">'16 TreeWildlifeValues'!$B$1:$E$1</definedName>
    <definedName name="Report_A_13_Plot_Tract_Species_Label" localSheetId="17">[1]Report_13A_CrownCondition!#REF!</definedName>
    <definedName name="Report_A_13_Plot_Tract_Species_Label">'23 CrownConditionSpecies'!#REF!</definedName>
    <definedName name="Report_A_13_Plot_Tract_Total_Per_Cent_Label">'24 CrownConditionSummary'!$B$1:$C$1</definedName>
    <definedName name="Report_A_14_Plot_Tract">'28 Browse'!$B$1:$C$1</definedName>
    <definedName name="Report_Table__11_Plot_Tract">'20 CWD'!$B$1:$C$1</definedName>
    <definedName name="Report_Table_15_Plot_Tract">'26 DamageImpact'!$B$1:$B$1</definedName>
  </definedNames>
  <calcPr calcId="191028"/>
  <pivotCaches>
    <pivotCache cacheId="1039" r:id="rId38"/>
    <pivotCache cacheId="1080" r:id="rId39"/>
    <pivotCache cacheId="1084" r:id="rId40"/>
    <pivotCache cacheId="1088" r:id="rId41"/>
    <pivotCache cacheId="1092" r:id="rId42"/>
    <pivotCache cacheId="1096" r:id="rId43"/>
    <pivotCache cacheId="1100" r:id="rId44"/>
    <pivotCache cacheId="1104" r:id="rId45"/>
    <pivotCache cacheId="1108" r:id="rId46"/>
    <pivotCache cacheId="1112" r:id="rId47"/>
    <pivotCache cacheId="1116" r:id="rId48"/>
    <pivotCache cacheId="1120" r:id="rId49"/>
    <pivotCache cacheId="1124" r:id="rId50"/>
    <pivotCache cacheId="1128" r:id="rId51"/>
    <pivotCache cacheId="1132" r:id="rId52"/>
    <pivotCache cacheId="1136" r:id="rId53"/>
    <pivotCache cacheId="1140" r:id="rId54"/>
    <pivotCache cacheId="1144" r:id="rId55"/>
    <pivotCache cacheId="1148" r:id="rId56"/>
    <pivotCache cacheId="1152" r:id="rId57"/>
    <pivotCache cacheId="1156" r:id="rId58"/>
    <pivotCache cacheId="1160" r:id="rId59"/>
    <pivotCache cacheId="1164" r:id="rId60"/>
    <pivotCache cacheId="1168" r:id="rId61"/>
    <pivotCache cacheId="1172" r:id="rId62"/>
    <pivotCache cacheId="1176" r:id="rId63"/>
    <pivotCache cacheId="1180" r:id="rId64"/>
    <pivotCache cacheId="1184" r:id="rId65"/>
    <pivotCache cacheId="1188" r:id="rId66"/>
    <pivotCache cacheId="1192" r:id="rId67"/>
    <pivotCache cacheId="1196" r:id="rId68"/>
    <pivotCache cacheId="1200" r:id="rId69"/>
    <pivotCache cacheId="1204" r:id="rId70"/>
    <pivotCache cacheId="1208" r:id="rId71"/>
    <pivotCache cacheId="1212" r:id="rId72"/>
    <pivotCache cacheId="1216" r:id="rId73"/>
    <pivotCache cacheId="1221" r:id="rId74"/>
    <pivotCache cacheId="1225" r:id="rId7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" i="35" l="1"/>
  <c r="O7" i="35"/>
  <c r="Q6" i="35"/>
  <c r="O6" i="35"/>
  <c r="Q5" i="35"/>
  <c r="O5" i="35"/>
  <c r="Q4" i="35"/>
  <c r="O4" i="35"/>
  <c r="Q3" i="35"/>
  <c r="O3" i="35"/>
  <c r="Q2" i="35"/>
  <c r="O2" i="35"/>
  <c r="Q9" i="36"/>
  <c r="O9" i="36"/>
  <c r="Q8" i="36"/>
  <c r="O8" i="36"/>
  <c r="Q7" i="36"/>
  <c r="O7" i="36"/>
  <c r="Q6" i="36"/>
  <c r="O6" i="36"/>
  <c r="Q5" i="36"/>
  <c r="O5" i="36"/>
  <c r="Q4" i="36"/>
  <c r="O4" i="36"/>
  <c r="Q3" i="36"/>
  <c r="O3" i="36"/>
  <c r="Q2" i="36"/>
  <c r="O2" i="36"/>
  <c r="Q11" i="34"/>
  <c r="O11" i="34"/>
  <c r="Q10" i="34"/>
  <c r="O10" i="34"/>
  <c r="Q9" i="34"/>
  <c r="O9" i="34"/>
  <c r="Q8" i="34"/>
  <c r="O8" i="34"/>
  <c r="Q7" i="34"/>
  <c r="O7" i="34"/>
  <c r="Q6" i="34"/>
  <c r="O6" i="34"/>
  <c r="Q5" i="34"/>
  <c r="O5" i="34"/>
  <c r="Q4" i="34"/>
  <c r="O4" i="34"/>
  <c r="Q3" i="34"/>
  <c r="O3" i="34"/>
  <c r="Q2" i="34"/>
  <c r="O2" i="34"/>
  <c r="Q4" i="33"/>
  <c r="O4" i="33"/>
  <c r="Q3" i="33"/>
  <c r="O3" i="33"/>
  <c r="Q2" i="33"/>
  <c r="O2" i="33"/>
  <c r="Q7" i="32"/>
  <c r="O7" i="32"/>
  <c r="Q6" i="32"/>
  <c r="O6" i="32"/>
  <c r="Q5" i="32"/>
  <c r="O5" i="32"/>
  <c r="Q4" i="32"/>
  <c r="O4" i="32"/>
  <c r="Q3" i="32"/>
  <c r="O3" i="32"/>
  <c r="Q2" i="32"/>
  <c r="O2" i="32"/>
  <c r="Q26" i="31"/>
  <c r="O26" i="31"/>
  <c r="Q25" i="31"/>
  <c r="O25" i="31"/>
  <c r="Q24" i="31"/>
  <c r="O24" i="31"/>
  <c r="Q23" i="31"/>
  <c r="O23" i="31"/>
  <c r="Q22" i="31"/>
  <c r="O22" i="31"/>
  <c r="Q21" i="31"/>
  <c r="O21" i="31"/>
  <c r="Q20" i="31"/>
  <c r="O20" i="31"/>
  <c r="Q19" i="31"/>
  <c r="O19" i="31"/>
  <c r="Q18" i="31"/>
  <c r="O18" i="31"/>
  <c r="Q17" i="31"/>
  <c r="O17" i="31"/>
  <c r="Q16" i="31"/>
  <c r="O16" i="31"/>
  <c r="Q15" i="31"/>
  <c r="O15" i="31"/>
  <c r="Q14" i="31"/>
  <c r="O14" i="31"/>
  <c r="Q13" i="31"/>
  <c r="O13" i="31"/>
  <c r="Q12" i="31"/>
  <c r="O12" i="31"/>
  <c r="Q11" i="31"/>
  <c r="O11" i="31"/>
  <c r="Q10" i="31"/>
  <c r="O10" i="31"/>
  <c r="Q9" i="31"/>
  <c r="O9" i="31"/>
  <c r="Q8" i="31"/>
  <c r="O8" i="31"/>
  <c r="Q7" i="31"/>
  <c r="O7" i="31"/>
  <c r="Q6" i="31"/>
  <c r="O6" i="31"/>
  <c r="Q5" i="31"/>
  <c r="O5" i="31"/>
  <c r="Q4" i="31"/>
  <c r="O4" i="31"/>
  <c r="Q3" i="31"/>
  <c r="O3" i="31"/>
  <c r="Q2" i="31"/>
  <c r="O2" i="31"/>
  <c r="Q4" i="30"/>
  <c r="O4" i="30"/>
  <c r="Q3" i="30"/>
  <c r="O3" i="30"/>
  <c r="Q2" i="30"/>
  <c r="O2" i="30"/>
  <c r="Q4" i="29"/>
  <c r="O4" i="29"/>
  <c r="Q3" i="29"/>
  <c r="O3" i="29"/>
  <c r="Q2" i="29"/>
  <c r="O2" i="29"/>
  <c r="Q7" i="28"/>
  <c r="O7" i="28"/>
  <c r="Q6" i="28"/>
  <c r="O6" i="28"/>
  <c r="Q5" i="28"/>
  <c r="O5" i="28"/>
  <c r="Q4" i="28"/>
  <c r="O4" i="28"/>
  <c r="Q3" i="28"/>
  <c r="O3" i="28"/>
  <c r="Q2" i="28"/>
  <c r="O2" i="28"/>
</calcChain>
</file>

<file path=xl/sharedStrings.xml><?xml version="1.0" encoding="utf-8"?>
<sst xmlns="http://schemas.openxmlformats.org/spreadsheetml/2006/main" count="1159" uniqueCount="397">
  <si>
    <t>LocName</t>
  </si>
  <si>
    <t>Species</t>
  </si>
  <si>
    <t>BA_Live</t>
  </si>
  <si>
    <t>Percent_BA_Live</t>
  </si>
  <si>
    <t>BA_Dead</t>
  </si>
  <si>
    <t>Percent_BA_Dead</t>
  </si>
  <si>
    <t>TPA_Live</t>
  </si>
  <si>
    <t>Percent_TPA_Live</t>
  </si>
  <si>
    <t>TPA_Dead</t>
  </si>
  <si>
    <t>Percent_TPA_Dead</t>
  </si>
  <si>
    <t>QMD_LIVE</t>
  </si>
  <si>
    <t>QMD_DEAD</t>
  </si>
  <si>
    <t>QMD_ALL</t>
  </si>
  <si>
    <t>MEAN_DIA_LIVE</t>
  </si>
  <si>
    <t>MEAN_DIA_DEAD</t>
  </si>
  <si>
    <t>MEAN_DIA_ALL</t>
  </si>
  <si>
    <t>% BA/Acre Live Trees</t>
  </si>
  <si>
    <t>% BA/Acre Dead Trees</t>
  </si>
  <si>
    <t>% TPA Live Trees</t>
  </si>
  <si>
    <t>% TPA Dead Trees</t>
  </si>
  <si>
    <t>Live tree BA/Acre</t>
  </si>
  <si>
    <t>Dead Tree BA/Acre</t>
  </si>
  <si>
    <t>TPA Live Trees</t>
  </si>
  <si>
    <t>TPA Dead Trees</t>
  </si>
  <si>
    <t>Grand Total</t>
  </si>
  <si>
    <t>Metric</t>
  </si>
  <si>
    <t>Mean</t>
  </si>
  <si>
    <t>Median</t>
  </si>
  <si>
    <t>Sample Standard Deviation</t>
  </si>
  <si>
    <t>Standard Error of the Mean</t>
  </si>
  <si>
    <t>CV%</t>
  </si>
  <si>
    <t>95CL_Upper</t>
  </si>
  <si>
    <t>95CL_Lower</t>
  </si>
  <si>
    <t>68CL_Upper</t>
  </si>
  <si>
    <t>68CL_Lower</t>
  </si>
  <si>
    <t>Num_Plots_Present</t>
  </si>
  <si>
    <t>Sample_Size</t>
  </si>
  <si>
    <t>Sampling Error Percent 68.2%</t>
  </si>
  <si>
    <t>68.2%CI</t>
  </si>
  <si>
    <t>Sampling Error Percent 95%</t>
  </si>
  <si>
    <t>95%CI</t>
  </si>
  <si>
    <t>68.2%</t>
  </si>
  <si>
    <t>95%</t>
  </si>
  <si>
    <t>5NGRKettlePondForest2018</t>
  </si>
  <si>
    <t>BA_SUM LIVE</t>
  </si>
  <si>
    <t>BA_ALL</t>
  </si>
  <si>
    <t>BA_SUM DEAD</t>
  </si>
  <si>
    <t>TPA_SUM LIVE</t>
  </si>
  <si>
    <t>TPA_SUM DEAD</t>
  </si>
  <si>
    <t>TPA_ALL</t>
  </si>
  <si>
    <t>Seedling_TPA</t>
  </si>
  <si>
    <t>Seedling_Count</t>
  </si>
  <si>
    <t>Seedling_Percent</t>
  </si>
  <si>
    <t>Sapling_TPA</t>
  </si>
  <si>
    <t>Sapling_Count</t>
  </si>
  <si>
    <t>Sapling_Percent</t>
  </si>
  <si>
    <t>Total_Regen_TPA</t>
  </si>
  <si>
    <t>Total_Regen_Count</t>
  </si>
  <si>
    <t>Total_Regen_Percent</t>
  </si>
  <si>
    <t>Seedling &amp; Sapling Percent/Acre</t>
  </si>
  <si>
    <t>Seedling Percent/Acre</t>
  </si>
  <si>
    <t>Sapling Percent/Acre</t>
  </si>
  <si>
    <t>Seedlings/Acre</t>
  </si>
  <si>
    <t>Saplings/ Acre</t>
  </si>
  <si>
    <t>Sampling Error Percent for 68.2%</t>
  </si>
  <si>
    <t>Sampling Error Percent for 95%</t>
  </si>
  <si>
    <t>REGEN_TPA SEEDLING</t>
  </si>
  <si>
    <t>REGEN_TPA SAPLING</t>
  </si>
  <si>
    <t>REGEN_TPA ALL</t>
  </si>
  <si>
    <t>Growth Form</t>
  </si>
  <si>
    <t>Number Times Listed</t>
  </si>
  <si>
    <t>Mean Cover</t>
  </si>
  <si>
    <t>0-2 feet</t>
  </si>
  <si>
    <t>2-6 feet</t>
  </si>
  <si>
    <t>6-16 feet</t>
  </si>
  <si>
    <t>&gt;16 feet</t>
  </si>
  <si>
    <t>Layer Most Commonly Used</t>
  </si>
  <si>
    <t>Aerial Growth Habit</t>
  </si>
  <si>
    <t>Aerial Mean Percent Cover</t>
  </si>
  <si>
    <t>Mean Percent Cover</t>
  </si>
  <si>
    <t xml:space="preserve">Number Times Listed </t>
  </si>
  <si>
    <t xml:space="preserve">Layer Most Commonly Used  </t>
  </si>
  <si>
    <t>Percent 0-2 feet</t>
  </si>
  <si>
    <t>Percent 2-6 feet</t>
  </si>
  <si>
    <t>Percent 6-16 feet</t>
  </si>
  <si>
    <t>Percent &gt;16 feet</t>
  </si>
  <si>
    <t>Landbird</t>
  </si>
  <si>
    <t>Tree</t>
  </si>
  <si>
    <t>balsam fir</t>
  </si>
  <si>
    <t>(blank)</t>
  </si>
  <si>
    <t>Forb</t>
  </si>
  <si>
    <t>beech</t>
  </si>
  <si>
    <t>American spikenard</t>
  </si>
  <si>
    <t>bigtooth aspen</t>
  </si>
  <si>
    <t>bluebead lily</t>
  </si>
  <si>
    <t>hemlock</t>
  </si>
  <si>
    <t>Shrub</t>
  </si>
  <si>
    <t>bracken fern</t>
  </si>
  <si>
    <t>pin cherry</t>
  </si>
  <si>
    <t>Seedling/Sapling</t>
  </si>
  <si>
    <t>braken fern</t>
  </si>
  <si>
    <t>quaking aspen</t>
  </si>
  <si>
    <t>broad beechfern</t>
  </si>
  <si>
    <t>red maple</t>
  </si>
  <si>
    <t>Graminoid</t>
  </si>
  <si>
    <t>Bunchberry</t>
  </si>
  <si>
    <t>red spruce</t>
  </si>
  <si>
    <t>Canada mayflower</t>
  </si>
  <si>
    <t>striped maple</t>
  </si>
  <si>
    <t>Christmas fern</t>
  </si>
  <si>
    <t>sugar maple</t>
  </si>
  <si>
    <t>cinnamon fern</t>
  </si>
  <si>
    <t>white ash</t>
  </si>
  <si>
    <t>common ladyfern</t>
  </si>
  <si>
    <t>White birch</t>
  </si>
  <si>
    <t>forb</t>
  </si>
  <si>
    <t>white pine</t>
  </si>
  <si>
    <t>fragrant bedstraw</t>
  </si>
  <si>
    <t>white-cedar spp.</t>
  </si>
  <si>
    <t>Hayscented fern</t>
  </si>
  <si>
    <t>yellow birch</t>
  </si>
  <si>
    <t xml:space="preserve">Indian cucumber </t>
  </si>
  <si>
    <t>American fly honeysuckle</t>
  </si>
  <si>
    <t>intermediate woodfern</t>
  </si>
  <si>
    <t>Beaked hazelnut</t>
  </si>
  <si>
    <t>Jack in the pulpit</t>
  </si>
  <si>
    <t>bristly dewberry</t>
  </si>
  <si>
    <t>New York fern</t>
  </si>
  <si>
    <t>Current spp.</t>
  </si>
  <si>
    <t>sensitive fern</t>
  </si>
  <si>
    <t>Dewberry species</t>
  </si>
  <si>
    <t>starflower</t>
  </si>
  <si>
    <t>Elderberry spp.</t>
  </si>
  <si>
    <t>threeleaf goldthread</t>
  </si>
  <si>
    <t>highbush blueberry</t>
  </si>
  <si>
    <t>twistedstalk</t>
  </si>
  <si>
    <t>hobblebush</t>
  </si>
  <si>
    <t>Violet spp.</t>
  </si>
  <si>
    <t>lowbush blueberry</t>
  </si>
  <si>
    <t>wild sarsaparilla</t>
  </si>
  <si>
    <t>Mountain holly</t>
  </si>
  <si>
    <t>Woodsorrell</t>
  </si>
  <si>
    <t>Northern wild raisin</t>
  </si>
  <si>
    <t>Raspberry species</t>
  </si>
  <si>
    <t>Grass spp.</t>
  </si>
  <si>
    <t>shrub</t>
  </si>
  <si>
    <t>Sedge spp.</t>
  </si>
  <si>
    <t>Speckled alder</t>
  </si>
  <si>
    <t>balsam poplar</t>
  </si>
  <si>
    <t>mountain maple</t>
  </si>
  <si>
    <t>Invasive</t>
  </si>
  <si>
    <t>Site_Indicator</t>
  </si>
  <si>
    <t>Late_Successional_Site_Indicator</t>
  </si>
  <si>
    <t>RTE_Species</t>
  </si>
  <si>
    <t>Other</t>
  </si>
  <si>
    <t>Site Indicator</t>
  </si>
  <si>
    <t>Late Successional Site Indicator</t>
  </si>
  <si>
    <t xml:space="preserve">RTE Species </t>
  </si>
  <si>
    <t xml:space="preserve">Invasive </t>
  </si>
  <si>
    <t xml:space="preserve">Other </t>
  </si>
  <si>
    <t>RTE Species</t>
  </si>
  <si>
    <t>TPA_Dominant_Codominant</t>
  </si>
  <si>
    <t>TPA_No_Crown</t>
  </si>
  <si>
    <t>TPA_Overtopped</t>
  </si>
  <si>
    <t>TPA_Super_Canopy</t>
  </si>
  <si>
    <t>Overtopped (TPA)</t>
  </si>
  <si>
    <t>Super Canopy (TPA)</t>
  </si>
  <si>
    <t>Crown_Position</t>
  </si>
  <si>
    <t>TPA_Total</t>
  </si>
  <si>
    <t>BA_Total</t>
  </si>
  <si>
    <t>Crown Position</t>
  </si>
  <si>
    <t>TPA</t>
  </si>
  <si>
    <t>BA/Acre</t>
  </si>
  <si>
    <t>BA_SUM dominant or co-dominant</t>
  </si>
  <si>
    <t>BA_SUM overtopped (intermediate or suppressed)</t>
  </si>
  <si>
    <t>BA_SUM super canopy (&gt;10' above dominant)</t>
  </si>
  <si>
    <t>TPA_SUM dominant or co-dominant</t>
  </si>
  <si>
    <t>TPA_SUM overtopped (intermediate or suppressed)</t>
  </si>
  <si>
    <t>TPA_SUM super canopy (&gt;10' above dominant)</t>
  </si>
  <si>
    <t>Diameter</t>
  </si>
  <si>
    <t>TPA_live</t>
  </si>
  <si>
    <t>QMD_Total_Live</t>
  </si>
  <si>
    <t>QMD_TOTAL_DEAD</t>
  </si>
  <si>
    <t>QMD_TOTAL_ALL</t>
  </si>
  <si>
    <t>MEAN_DIA_TOTAL_LIVE</t>
  </si>
  <si>
    <t>MEAN_DIA_TOTAL_DEAD</t>
  </si>
  <si>
    <t>MEAN_DIA_TOTAL_ALL</t>
  </si>
  <si>
    <t>TPA Live</t>
  </si>
  <si>
    <t>TPA Dead</t>
  </si>
  <si>
    <t>Mean Diameter</t>
  </si>
  <si>
    <t>DBH Live</t>
  </si>
  <si>
    <t>DBH Dead</t>
  </si>
  <si>
    <t>DBH All</t>
  </si>
  <si>
    <t xml:space="preserve"> </t>
  </si>
  <si>
    <t>BA/Acre Dead</t>
  </si>
  <si>
    <t>Cavity_Class</t>
  </si>
  <si>
    <t>TPA_Cavity_Trees</t>
  </si>
  <si>
    <t>Cavity Class</t>
  </si>
  <si>
    <t>TPA Cavity Tree</t>
  </si>
  <si>
    <t>TPA_SUM Live and Dead</t>
  </si>
  <si>
    <t>TPA_SUM Live</t>
  </si>
  <si>
    <t>TPA_SUM Dead</t>
  </si>
  <si>
    <t>TPA Cavity Trees</t>
  </si>
  <si>
    <t>BB</t>
  </si>
  <si>
    <t>CB</t>
  </si>
  <si>
    <t>CS</t>
  </si>
  <si>
    <t>HB</t>
  </si>
  <si>
    <t>HT</t>
  </si>
  <si>
    <t>LB</t>
  </si>
  <si>
    <t>LT</t>
  </si>
  <si>
    <t>NT</t>
  </si>
  <si>
    <t>PT</t>
  </si>
  <si>
    <t>SB</t>
  </si>
  <si>
    <t>Bear Scarred</t>
  </si>
  <si>
    <t>Curling Bark</t>
  </si>
  <si>
    <t>Perched Tree</t>
  </si>
  <si>
    <t>Candidate Snag</t>
  </si>
  <si>
    <t>Nest Tree</t>
  </si>
  <si>
    <t>Horizontal Branching</t>
  </si>
  <si>
    <t>Ladder Branching</t>
  </si>
  <si>
    <t>Shaggy Bark</t>
  </si>
  <si>
    <t>Hollow Tree</t>
  </si>
  <si>
    <t>Sum of LT</t>
  </si>
  <si>
    <t>TPA_SUM ALL</t>
  </si>
  <si>
    <t>TPA_SUM LB</t>
  </si>
  <si>
    <t>TPA_SUM HT</t>
  </si>
  <si>
    <t>TPA_SUM SB</t>
  </si>
  <si>
    <t>TPA_SUM HB</t>
  </si>
  <si>
    <t>TPA_SUM NT</t>
  </si>
  <si>
    <t>TPA_SUM CS</t>
  </si>
  <si>
    <t>TPA_SUM PT</t>
  </si>
  <si>
    <t>TPA_SUM BB</t>
  </si>
  <si>
    <t>TPA_SUM CB</t>
  </si>
  <si>
    <t>Height_Class</t>
  </si>
  <si>
    <t>Tally_Tree</t>
  </si>
  <si>
    <t>Nontally_Tree</t>
  </si>
  <si>
    <t>Shrubs</t>
  </si>
  <si>
    <t>Forbs</t>
  </si>
  <si>
    <t xml:space="preserve">Graminoids </t>
  </si>
  <si>
    <t>Height Class</t>
  </si>
  <si>
    <t>Percent Tally_Tree</t>
  </si>
  <si>
    <t>Percent Nontally_Tree</t>
  </si>
  <si>
    <t>Percent Shrubs</t>
  </si>
  <si>
    <t>Percent Forbs</t>
  </si>
  <si>
    <t xml:space="preserve">Percent Graminoids </t>
  </si>
  <si>
    <t>TALLY 0 - 2 feet</t>
  </si>
  <si>
    <t>TALLY 2 - 6 feet</t>
  </si>
  <si>
    <t>TALLY 6 - 16 feet</t>
  </si>
  <si>
    <t>TALLY 16 + feet</t>
  </si>
  <si>
    <t>TALLY Aerial</t>
  </si>
  <si>
    <t>NONTALLY 0 - 2 feet</t>
  </si>
  <si>
    <t>NONTALLY 2 - 6 feet</t>
  </si>
  <si>
    <t>NONTALLY 6 - 16 feet</t>
  </si>
  <si>
    <t>NONTALLY 16 + feet</t>
  </si>
  <si>
    <t>NONTALLY Aerial</t>
  </si>
  <si>
    <t>SHRUBS 0 - 2 feet</t>
  </si>
  <si>
    <t>SHRUBS 2 - 6 feet</t>
  </si>
  <si>
    <t>SHRUBS 6 - 16 feet</t>
  </si>
  <si>
    <t>SHRUBS 16 + feet</t>
  </si>
  <si>
    <t>SHRUBS Aerial</t>
  </si>
  <si>
    <t>FORBS 0 - 2 feet</t>
  </si>
  <si>
    <t>FORBS 2 - 6 feet</t>
  </si>
  <si>
    <t>FORBS 6 - 16 feet</t>
  </si>
  <si>
    <t>FORBS 16 + feet</t>
  </si>
  <si>
    <t>FORBS Aerial</t>
  </si>
  <si>
    <t>GRAMINOIDS 0 - 2 feet</t>
  </si>
  <si>
    <t>GRAMINOIDS 2 - 6 feet</t>
  </si>
  <si>
    <t>GRAMINOIDS 6 - 16 feet</t>
  </si>
  <si>
    <t>GRAMINOIDS 16 + feet</t>
  </si>
  <si>
    <t>GRAMINOIDS Aerial</t>
  </si>
  <si>
    <t>CWD_Attribute</t>
  </si>
  <si>
    <t>CWD_Measure</t>
  </si>
  <si>
    <t>CWD Attribute</t>
  </si>
  <si>
    <t>CWD Measure</t>
  </si>
  <si>
    <t>Sampling Error Percent</t>
  </si>
  <si>
    <t>CWD_MEASURE LOG PIECES PER ACRE</t>
  </si>
  <si>
    <t>CWD_MEASURE TONS PER ACRE</t>
  </si>
  <si>
    <t>CWD_MEASURE LARGE END AVERAGE DIAMETER</t>
  </si>
  <si>
    <t>CWD_MEASURE LOG LENGTH AVERAGE</t>
  </si>
  <si>
    <t>Canopy_Closure</t>
  </si>
  <si>
    <t>Closure_Plot_Count</t>
  </si>
  <si>
    <t>Dispersal</t>
  </si>
  <si>
    <t>Dispersal_Plot_Count</t>
  </si>
  <si>
    <t>Height_Class_ft</t>
  </si>
  <si>
    <t>_Height_Plot_Count</t>
  </si>
  <si>
    <t>Canopy Closure</t>
  </si>
  <si>
    <t>Closure Plot Count</t>
  </si>
  <si>
    <t>Dispersal Plot Count</t>
  </si>
  <si>
    <t>Canopy Height</t>
  </si>
  <si>
    <t>Height_Plot_Count</t>
  </si>
  <si>
    <t xml:space="preserve">Species </t>
  </si>
  <si>
    <t>Healthy</t>
  </si>
  <si>
    <t>Satisfactory</t>
  </si>
  <si>
    <t>No_Crown</t>
  </si>
  <si>
    <t>Poor</t>
  </si>
  <si>
    <t>Almost_Dead</t>
  </si>
  <si>
    <t xml:space="preserve">% Healthy   </t>
  </si>
  <si>
    <t xml:space="preserve">% Satisfactory </t>
  </si>
  <si>
    <t xml:space="preserve">% Poor  </t>
  </si>
  <si>
    <t>% Almost Dead</t>
  </si>
  <si>
    <t>Crown_Condition</t>
  </si>
  <si>
    <t>Percent_Total</t>
  </si>
  <si>
    <t>Crown Condition</t>
  </si>
  <si>
    <t>Percent</t>
  </si>
  <si>
    <t>BA_SUM ALMOST DEAD</t>
  </si>
  <si>
    <t>BA_SUM POOR</t>
  </si>
  <si>
    <t>BA_SUM HEALTHY</t>
  </si>
  <si>
    <t>BA_SUM SATISFACTORY</t>
  </si>
  <si>
    <t>TPA_SUM ALMOST DEAD</t>
  </si>
  <si>
    <t>TPA_SUM POOR</t>
  </si>
  <si>
    <t>TPA_SUM HEALTHY</t>
  </si>
  <si>
    <t>TPA_SUM SATISFACTORY</t>
  </si>
  <si>
    <t>Damage_Class</t>
  </si>
  <si>
    <t>No_Impact</t>
  </si>
  <si>
    <t>Slight</t>
  </si>
  <si>
    <t>Moderate</t>
  </si>
  <si>
    <t>Significant</t>
  </si>
  <si>
    <t>Damage Class</t>
  </si>
  <si>
    <t>No Impact</t>
  </si>
  <si>
    <t xml:space="preserve">Slight </t>
  </si>
  <si>
    <t xml:space="preserve">Moderate </t>
  </si>
  <si>
    <t xml:space="preserve">Significant </t>
  </si>
  <si>
    <t>Total Plot Count</t>
  </si>
  <si>
    <t>Plot_Count</t>
  </si>
  <si>
    <t>Plot Count</t>
  </si>
  <si>
    <t>Browse_Class</t>
  </si>
  <si>
    <t>Browse Class</t>
  </si>
  <si>
    <t>Landform</t>
  </si>
  <si>
    <t>Live Sawtimber (mbf)</t>
  </si>
  <si>
    <t>Dead Sawtimber (mbf)</t>
  </si>
  <si>
    <t>Live pulp (cords)</t>
  </si>
  <si>
    <t>Dead pulp (cords)</t>
  </si>
  <si>
    <t>Live Topwood (tons)</t>
  </si>
  <si>
    <t>Dead Topwood (tons)</t>
  </si>
  <si>
    <t>Live sawtimber and pulp (cords)</t>
  </si>
  <si>
    <t>Dead sawtimber and pulp (cords)</t>
  </si>
  <si>
    <t>Speceis</t>
  </si>
  <si>
    <t>Sum of Live Sawtimber (mbf)</t>
  </si>
  <si>
    <t>Sum of Dead Sawtimber (mbf)</t>
  </si>
  <si>
    <t xml:space="preserve">Live pulp (cords) </t>
  </si>
  <si>
    <t xml:space="preserve">Dead pulp (cords) </t>
  </si>
  <si>
    <t>Sum of Live Topwood (tons)</t>
  </si>
  <si>
    <t>Sum of Dead Topwood (tons)</t>
  </si>
  <si>
    <t xml:space="preserve"> Live sawtimber and pulp (cords)</t>
  </si>
  <si>
    <t xml:space="preserve">  Dead sawtimber and pulp (cords)</t>
  </si>
  <si>
    <t>Status</t>
  </si>
  <si>
    <t>Total Sawtimber (MBF)</t>
  </si>
  <si>
    <t>Total Pulp (Cords)</t>
  </si>
  <si>
    <t>Total Topwood (tons)</t>
  </si>
  <si>
    <t>Total Sawtimber and Pulp (cords)</t>
  </si>
  <si>
    <t>Column Labels</t>
  </si>
  <si>
    <t xml:space="preserve">Volume Category </t>
  </si>
  <si>
    <t xml:space="preserve"> Total</t>
  </si>
  <si>
    <t xml:space="preserve">Total Topwood (tons) </t>
  </si>
  <si>
    <t xml:space="preserve">Total Sawtimber and Pulp (cords) </t>
  </si>
  <si>
    <t xml:space="preserve">Total Pulp (Cords) </t>
  </si>
  <si>
    <t xml:space="preserve">Total Sawtimber (MBF) </t>
  </si>
  <si>
    <t>Values</t>
  </si>
  <si>
    <t xml:space="preserve">Total Sawtimber (MBF)  </t>
  </si>
  <si>
    <t xml:space="preserve">Total Pulp (Cords)  </t>
  </si>
  <si>
    <t xml:space="preserve">Total Sawtimber and Pulp (cords)  </t>
  </si>
  <si>
    <t>Refuge</t>
  </si>
  <si>
    <t>Live sawtimber (MBF)</t>
  </si>
  <si>
    <t>Live topwood (tons)</t>
  </si>
  <si>
    <t>Dead sawtimber (MBF)</t>
  </si>
  <si>
    <t>Dead topwood (tons)</t>
  </si>
  <si>
    <t>Live tree biomass</t>
  </si>
  <si>
    <t xml:space="preserve">Dead tree biomass </t>
  </si>
  <si>
    <t>Seedling biomass</t>
  </si>
  <si>
    <t>Sapling biomass</t>
  </si>
  <si>
    <t>Shrubs Biomass</t>
  </si>
  <si>
    <t>Forbs Biomass</t>
  </si>
  <si>
    <t>Graminoids Biomass</t>
  </si>
  <si>
    <t xml:space="preserve">CWD biomass </t>
  </si>
  <si>
    <t xml:space="preserve">Above ground biomass </t>
  </si>
  <si>
    <t>Live Tree Biomass (Tons/Acre)</t>
  </si>
  <si>
    <t>Dead Tree Biomass (Tons/Acre)</t>
  </si>
  <si>
    <t>CWD Biomass (Tons/Acre)</t>
  </si>
  <si>
    <t>Saplings Biomass (Tons/Acre)</t>
  </si>
  <si>
    <t>Seedlings Biomass (Tons/Acre)</t>
  </si>
  <si>
    <t>Shrubs Biomass (Tons/Acre)</t>
  </si>
  <si>
    <t>Forbs Biomass (Tons/Acre)</t>
  </si>
  <si>
    <t>Graminoids Biomass (Tons/Acre)</t>
  </si>
  <si>
    <t>Category</t>
  </si>
  <si>
    <t>Tons Per Acre</t>
  </si>
  <si>
    <t>Biomass Category</t>
  </si>
  <si>
    <t xml:space="preserve">Tons Per Acre </t>
  </si>
  <si>
    <t>CWD_tons per acre</t>
  </si>
  <si>
    <t>Forbs_tons per acre</t>
  </si>
  <si>
    <t>Gram_tons per acre</t>
  </si>
  <si>
    <t>Seedling_tons per acre</t>
  </si>
  <si>
    <t>Sapling_tons per acre</t>
  </si>
  <si>
    <t>Shrub_tons per acre</t>
  </si>
  <si>
    <t>Dead tree_tons per acre</t>
  </si>
  <si>
    <t>Live tree_tons per acre</t>
  </si>
  <si>
    <t>Live and Dead tree_tons per acre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</si>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</sst>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2" fontId="0" fillId="0" borderId="0" xfId="0" applyNumberFormat="1"/>
    <xf numFmtId="1" fontId="0" fillId="0" borderId="0" xfId="0" applyNumberFormat="1"/>
    <xf numFmtId="49" fontId="0" fillId="0" borderId="0" xfId="0" applyNumberFormat="1"/>
    <xf numFmtId="0" fontId="0" fillId="0" borderId="0" xfId="0" applyFont="1"/>
    <xf numFmtId="49" fontId="0" fillId="0" borderId="0" xfId="0" applyNumberFormat="1" applyFont="1"/>
    <xf numFmtId="0" fontId="1" fillId="0" borderId="0" xfId="0" applyFon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" fontId="1" fillId="0" borderId="0" xfId="0" applyNumberFormat="1" applyFont="1"/>
    <xf numFmtId="2" fontId="1" fillId="0" borderId="0" xfId="0" applyNumberFormat="1" applyFont="1"/>
    <xf numFmtId="0" fontId="1" fillId="0" borderId="0" xfId="0" pivotButton="1" applyFont="1"/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2" xfId="0" pivotButton="1" applyBorder="1"/>
    <xf numFmtId="0" fontId="0" fillId="0" borderId="0" xfId="0" applyAlignment="1">
      <alignment horizontal="left" indent="1"/>
    </xf>
    <xf numFmtId="0" fontId="0" fillId="0" borderId="3" xfId="0" applyBorder="1"/>
    <xf numFmtId="0" fontId="0" fillId="0" borderId="0" xfId="0"/>
    <xf numFmtId="2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/>
    <xf numFmtId="2" fontId="2" fillId="0" borderId="0" xfId="0" applyNumberFormat="1" applyFont="1"/>
  </cellXfs>
  <cellStyles count="1">
    <cellStyle name="Normal" xfId="0" builtinId="0"/>
  </cellStyles>
  <dxfs count="57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b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colors>
    <mruColors>
      <color rgb="FF006837"/>
      <color rgb="FF31A354"/>
      <color rgb="FF78C679"/>
      <color rgb="FFC2E699"/>
      <color rgb="FFFFFFCC"/>
      <color rgb="FF003300"/>
      <color rgb="FFE8671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pivotCacheDefinition" Target="pivotCache/pivotCacheDefinition5.xml"/><Relationship Id="rId47" Type="http://schemas.openxmlformats.org/officeDocument/2006/relationships/pivotCacheDefinition" Target="pivotCache/pivotCacheDefinition10.xml"/><Relationship Id="rId63" Type="http://schemas.openxmlformats.org/officeDocument/2006/relationships/pivotCacheDefinition" Target="pivotCache/pivotCacheDefinition26.xml"/><Relationship Id="rId68" Type="http://schemas.openxmlformats.org/officeDocument/2006/relationships/pivotCacheDefinition" Target="pivotCache/pivotCacheDefinition31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53" Type="http://schemas.openxmlformats.org/officeDocument/2006/relationships/pivotCacheDefinition" Target="pivotCache/pivotCacheDefinition16.xml"/><Relationship Id="rId58" Type="http://schemas.openxmlformats.org/officeDocument/2006/relationships/pivotCacheDefinition" Target="pivotCache/pivotCacheDefinition21.xml"/><Relationship Id="rId74" Type="http://schemas.openxmlformats.org/officeDocument/2006/relationships/pivotCacheDefinition" Target="pivotCache/pivotCacheDefinition37.xml"/><Relationship Id="rId79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pivotCacheDefinition" Target="pivotCache/pivotCacheDefinition24.xml"/><Relationship Id="rId82" Type="http://schemas.openxmlformats.org/officeDocument/2006/relationships/customXml" Target="../customXml/item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pivotCacheDefinition" Target="pivotCache/pivotCacheDefinition6.xml"/><Relationship Id="rId48" Type="http://schemas.openxmlformats.org/officeDocument/2006/relationships/pivotCacheDefinition" Target="pivotCache/pivotCacheDefinition11.xml"/><Relationship Id="rId56" Type="http://schemas.openxmlformats.org/officeDocument/2006/relationships/pivotCacheDefinition" Target="pivotCache/pivotCacheDefinition19.xml"/><Relationship Id="rId64" Type="http://schemas.openxmlformats.org/officeDocument/2006/relationships/pivotCacheDefinition" Target="pivotCache/pivotCacheDefinition27.xml"/><Relationship Id="rId69" Type="http://schemas.openxmlformats.org/officeDocument/2006/relationships/pivotCacheDefinition" Target="pivotCache/pivotCacheDefinition32.xml"/><Relationship Id="rId77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pivotCacheDefinition" Target="pivotCache/pivotCacheDefinition14.xml"/><Relationship Id="rId72" Type="http://schemas.openxmlformats.org/officeDocument/2006/relationships/pivotCacheDefinition" Target="pivotCache/pivotCacheDefinition35.xml"/><Relationship Id="rId80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pivotCacheDefinition" Target="pivotCache/pivotCacheDefinition1.xml"/><Relationship Id="rId46" Type="http://schemas.openxmlformats.org/officeDocument/2006/relationships/pivotCacheDefinition" Target="pivotCache/pivotCacheDefinition9.xml"/><Relationship Id="rId59" Type="http://schemas.openxmlformats.org/officeDocument/2006/relationships/pivotCacheDefinition" Target="pivotCache/pivotCacheDefinition22.xml"/><Relationship Id="rId67" Type="http://schemas.openxmlformats.org/officeDocument/2006/relationships/pivotCacheDefinition" Target="pivotCache/pivotCacheDefinition30.xml"/><Relationship Id="rId20" Type="http://schemas.openxmlformats.org/officeDocument/2006/relationships/worksheet" Target="worksheets/sheet20.xml"/><Relationship Id="rId41" Type="http://schemas.openxmlformats.org/officeDocument/2006/relationships/pivotCacheDefinition" Target="pivotCache/pivotCacheDefinition4.xml"/><Relationship Id="rId54" Type="http://schemas.openxmlformats.org/officeDocument/2006/relationships/pivotCacheDefinition" Target="pivotCache/pivotCacheDefinition17.xml"/><Relationship Id="rId62" Type="http://schemas.openxmlformats.org/officeDocument/2006/relationships/pivotCacheDefinition" Target="pivotCache/pivotCacheDefinition25.xml"/><Relationship Id="rId70" Type="http://schemas.openxmlformats.org/officeDocument/2006/relationships/pivotCacheDefinition" Target="pivotCache/pivotCacheDefinition33.xml"/><Relationship Id="rId75" Type="http://schemas.openxmlformats.org/officeDocument/2006/relationships/pivotCacheDefinition" Target="pivotCache/pivotCacheDefinition3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pivotCacheDefinition" Target="pivotCache/pivotCacheDefinition12.xml"/><Relationship Id="rId57" Type="http://schemas.openxmlformats.org/officeDocument/2006/relationships/pivotCacheDefinition" Target="pivotCache/pivotCacheDefinition20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pivotCacheDefinition" Target="pivotCache/pivotCacheDefinition7.xml"/><Relationship Id="rId52" Type="http://schemas.openxmlformats.org/officeDocument/2006/relationships/pivotCacheDefinition" Target="pivotCache/pivotCacheDefinition15.xml"/><Relationship Id="rId60" Type="http://schemas.openxmlformats.org/officeDocument/2006/relationships/pivotCacheDefinition" Target="pivotCache/pivotCacheDefinition23.xml"/><Relationship Id="rId65" Type="http://schemas.openxmlformats.org/officeDocument/2006/relationships/pivotCacheDefinition" Target="pivotCache/pivotCacheDefinition28.xml"/><Relationship Id="rId73" Type="http://schemas.openxmlformats.org/officeDocument/2006/relationships/pivotCacheDefinition" Target="pivotCache/pivotCacheDefinition36.xml"/><Relationship Id="rId78" Type="http://schemas.openxmlformats.org/officeDocument/2006/relationships/sharedStrings" Target="sharedStrings.xml"/><Relationship Id="rId8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pivotCacheDefinition" Target="pivotCache/pivotCacheDefinition2.xml"/><Relationship Id="rId34" Type="http://schemas.openxmlformats.org/officeDocument/2006/relationships/worksheet" Target="worksheets/sheet34.xml"/><Relationship Id="rId50" Type="http://schemas.openxmlformats.org/officeDocument/2006/relationships/pivotCacheDefinition" Target="pivotCache/pivotCacheDefinition13.xml"/><Relationship Id="rId55" Type="http://schemas.openxmlformats.org/officeDocument/2006/relationships/pivotCacheDefinition" Target="pivotCache/pivotCacheDefinition18.xml"/><Relationship Id="rId76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pivotCacheDefinition" Target="pivotCache/pivotCacheDefinition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pivotCacheDefinition" Target="pivotCache/pivotCacheDefinition3.xml"/><Relationship Id="rId45" Type="http://schemas.openxmlformats.org/officeDocument/2006/relationships/pivotCacheDefinition" Target="pivotCache/pivotCacheDefinition8.xml"/><Relationship Id="rId66" Type="http://schemas.openxmlformats.org/officeDocument/2006/relationships/pivotCacheDefinition" Target="pivotCache/pivotCacheDefinition2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.xml"/><Relationship Id="rId2" Type="http://schemas.microsoft.com/office/2011/relationships/chartColorStyle" Target="colors46.xml"/><Relationship Id="rId1" Type="http://schemas.microsoft.com/office/2011/relationships/chartStyle" Target="style46.xml"/><Relationship Id="rId4" Type="http://schemas.openxmlformats.org/officeDocument/2006/relationships/chartUserShapes" Target="../drawings/drawing33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.xml"/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 TreeComposition!Report1A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Percent Basal Area Live &amp; Dead</a:t>
            </a:r>
            <a:r>
              <a:rPr lang="en-US" sz="1800" baseline="0"/>
              <a:t> Trees</a:t>
            </a:r>
          </a:p>
        </c:rich>
      </c:tx>
      <c:layout>
        <c:manualLayout>
          <c:xMode val="edge"/>
          <c:yMode val="edge"/>
          <c:x val="0.36379293238148303"/>
          <c:y val="2.94530117076734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TreeComposition'!$AO$1</c:f>
              <c:strCache>
                <c:ptCount val="1"/>
                <c:pt idx="0">
                  <c:v>% BA/Acre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TreeComposition'!$AN$2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TreeComposition'!$AO$2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TreeComposition'!$AP$1</c:f>
              <c:strCache>
                <c:ptCount val="1"/>
                <c:pt idx="0">
                  <c:v>% BA/Acre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TreeComposition'!$AN$2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TreeComposition'!$AP$2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399638296"/>
        <c:axId val="402574120"/>
      </c:barChart>
      <c:catAx>
        <c:axId val="399638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74120"/>
        <c:crosses val="autoZero"/>
        <c:auto val="1"/>
        <c:lblAlgn val="ctr"/>
        <c:lblOffset val="100"/>
        <c:noMultiLvlLbl val="0"/>
      </c:catAx>
      <c:valAx>
        <c:axId val="402574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 Basal Area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6382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 TreeComposition!PivotTable5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Percent Trees Per Acre Live &amp; Dead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31255084411916867"/>
          <c:y val="3.32226881458387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TreeComposition'!$BE$1</c:f>
              <c:strCache>
                <c:ptCount val="1"/>
                <c:pt idx="0">
                  <c:v>% TPA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TreeComposition'!$BD$2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TreeComposition'!$BE$2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TreeComposition'!$BF$1</c:f>
              <c:strCache>
                <c:ptCount val="1"/>
                <c:pt idx="0">
                  <c:v>% TPA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TreeComposition'!$BD$2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TreeComposition'!$BF$2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Percent Tree</a:t>
                </a:r>
                <a:r>
                  <a:rPr lang="en-US" sz="1600" baseline="0"/>
                  <a:t> Per Acre</a:t>
                </a:r>
                <a:endParaRPr lang="en-US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 TreeComposition!PivotTable6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Basal Area Live &amp; Dead Trees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/>
          </a:p>
        </c:rich>
      </c:tx>
      <c:layout>
        <c:manualLayout>
          <c:xMode val="edge"/>
          <c:yMode val="edge"/>
          <c:x val="0.49083656542932136"/>
          <c:y val="1.43129260938309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0689980447172641E-2"/>
          <c:y val="8.5292544166649165E-2"/>
          <c:w val="0.91040846841453116"/>
          <c:h val="0.7095896619718268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 TreeComposition'!$BX$1</c:f>
              <c:strCache>
                <c:ptCount val="1"/>
                <c:pt idx="0">
                  <c:v>Live tree BA/Acre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TreeComposition'!$BW$2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TreeComposition'!$BX$2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TreeComposition'!$BY$1</c:f>
              <c:strCache>
                <c:ptCount val="1"/>
                <c:pt idx="0">
                  <c:v>Dead Tree BA/Acre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TreeComposition'!$BW$2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TreeComposition'!$BY$2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Basal Are</a:t>
                </a:r>
                <a:r>
                  <a:rPr lang="en-US" sz="1600" baseline="0"/>
                  <a:t> Per </a:t>
                </a:r>
                <a:r>
                  <a:rPr lang="en-US" sz="1600"/>
                  <a:t>Acre</a:t>
                </a:r>
              </a:p>
            </c:rich>
          </c:tx>
          <c:layout>
            <c:manualLayout>
              <c:xMode val="edge"/>
              <c:yMode val="edge"/>
              <c:x val="2.7985841769778773E-2"/>
              <c:y val="0.411921239374595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 TreeComposition!PivotTable7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Trees Per Acre Live &amp; Dead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/>
          </a:p>
        </c:rich>
      </c:tx>
      <c:layout>
        <c:manualLayout>
          <c:xMode val="edge"/>
          <c:yMode val="edge"/>
          <c:x val="0.46306559927984214"/>
          <c:y val="2.7583353808535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TreeComposition'!$CO$1</c:f>
              <c:strCache>
                <c:ptCount val="1"/>
                <c:pt idx="0">
                  <c:v>TPA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TreeComposition'!$CN$2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TreeComposition'!$CO$2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TreeComposition'!$CP$1</c:f>
              <c:strCache>
                <c:ptCount val="1"/>
                <c:pt idx="0">
                  <c:v>TPA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TreeComposition'!$CN$2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TreeComposition'!$CP$2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Trees</a:t>
                </a:r>
                <a:r>
                  <a:rPr lang="en-US" sz="1600" baseline="0"/>
                  <a:t> Per Acre</a:t>
                </a:r>
                <a:endParaRPr lang="en-US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[Report_Template_WORKING.xlsx]2 TreeStats!PivotTable2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68.2% &amp; 95% Confidence Intervals of Basal</a:t>
            </a:r>
            <a:r>
              <a:rPr lang="en-US" baseline="0"/>
              <a:t> Area</a:t>
            </a:r>
            <a:r>
              <a:rPr lang="en-US"/>
              <a:t> Sample Mean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TreeStats'!$T$1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TreeStats'!$O$2:$O$4</c:f>
              </c:numRef>
            </c:plus>
            <c:minus>
              <c:numRef>
                <c:f>'2 TreeStats'!$O$2:$O$4</c:f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TreeStats'!$S$2:$S$4</c:f>
              <c:strCache>
                <c:ptCount val="3"/>
                <c:pt idx="0">
                  <c:v>BA_ALL</c:v>
                </c:pt>
                <c:pt idx="1">
                  <c:v>BA_SUM DEAD</c:v>
                </c:pt>
                <c:pt idx="2">
                  <c:v>BA_SUM LIVE</c:v>
                </c:pt>
              </c:strCache>
            </c:strRef>
          </c:cat>
          <c:val>
            <c:numRef>
              <c:f>'2 TreeStats'!$T$2:$T$4</c:f>
              <c:numCache>
                <c:formatCode>General</c:formatCode>
                <c:ptCount val="3"/>
                <c:pt idx="0">
                  <c:v>86.25</c:v>
                </c:pt>
                <c:pt idx="1">
                  <c:v>1.25</c:v>
                </c:pt>
                <c:pt idx="2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85-4802-B866-1AF80DBCFB18}"/>
            </c:ext>
          </c:extLst>
        </c:ser>
        <c:ser>
          <c:idx val="1"/>
          <c:order val="1"/>
          <c:tx>
            <c:strRef>
              <c:f>'2 TreeStats'!$U$1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TreeStats'!$Q$2:$Q$4</c:f>
              </c:numRef>
            </c:plus>
            <c:minus>
              <c:numRef>
                <c:f>'2 TreeStats'!$Q$2:$Q$4</c:f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TreeStats'!$S$2:$S$4</c:f>
              <c:strCache>
                <c:ptCount val="3"/>
                <c:pt idx="0">
                  <c:v>BA_ALL</c:v>
                </c:pt>
                <c:pt idx="1">
                  <c:v>BA_SUM DEAD</c:v>
                </c:pt>
                <c:pt idx="2">
                  <c:v>BA_SUM LIVE</c:v>
                </c:pt>
              </c:strCache>
            </c:strRef>
          </c:cat>
          <c:val>
            <c:numRef>
              <c:f>'2 TreeStats'!$U$2:$U$4</c:f>
              <c:numCache>
                <c:formatCode>General</c:formatCode>
                <c:ptCount val="3"/>
                <c:pt idx="0">
                  <c:v>86.25</c:v>
                </c:pt>
                <c:pt idx="1">
                  <c:v>1.25</c:v>
                </c:pt>
                <c:pt idx="2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85-4802-B866-1AF80DBCFB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2579608"/>
        <c:axId val="402580000"/>
      </c:barChart>
      <c:catAx>
        <c:axId val="402579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80000"/>
        <c:crosses val="autoZero"/>
        <c:auto val="1"/>
        <c:lblAlgn val="ctr"/>
        <c:lblOffset val="100"/>
        <c:noMultiLvlLbl val="0"/>
      </c:catAx>
      <c:valAx>
        <c:axId val="40258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Basal Area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79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[Report_Template_WORKING.xlsx]2 TreeStats!PivotTable3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68.2% &amp; 95% Confidence Intervals of Trees Per Acre Sample Mean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0.1451021689773441"/>
          <c:y val="7.49192065277554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TreeStats'!$T$6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TreeStats'!$O$5:$O$7</c:f>
              </c:numRef>
            </c:plus>
            <c:minus>
              <c:numRef>
                <c:f>'2 TreeStats'!$O$5:$O$7</c:f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TreeStats'!$S$7:$S$9</c:f>
              <c:strCache>
                <c:ptCount val="3"/>
                <c:pt idx="0">
                  <c:v>TPA_ALL</c:v>
                </c:pt>
                <c:pt idx="1">
                  <c:v>TPA_SUM DEAD</c:v>
                </c:pt>
                <c:pt idx="2">
                  <c:v>TPA_SUM LIVE</c:v>
                </c:pt>
              </c:strCache>
            </c:strRef>
          </c:cat>
          <c:val>
            <c:numRef>
              <c:f>'2 TreeStats'!$T$7:$T$9</c:f>
              <c:numCache>
                <c:formatCode>General</c:formatCode>
                <c:ptCount val="3"/>
                <c:pt idx="0">
                  <c:v>113.87448326804778</c:v>
                </c:pt>
                <c:pt idx="1">
                  <c:v>0.2923254056789914</c:v>
                </c:pt>
                <c:pt idx="2">
                  <c:v>113.5821578623688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56-4216-8A00-9026B7D417C2}"/>
            </c:ext>
          </c:extLst>
        </c:ser>
        <c:ser>
          <c:idx val="1"/>
          <c:order val="1"/>
          <c:tx>
            <c:strRef>
              <c:f>'2 TreeStats'!$U$6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TreeStats'!$Q$5:$Q$7</c:f>
              </c:numRef>
            </c:plus>
            <c:minus>
              <c:numRef>
                <c:f>'2 TreeStats'!$Q$5:$Q$7</c:f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TreeStats'!$S$7:$S$9</c:f>
              <c:strCache>
                <c:ptCount val="3"/>
                <c:pt idx="0">
                  <c:v>TPA_ALL</c:v>
                </c:pt>
                <c:pt idx="1">
                  <c:v>TPA_SUM DEAD</c:v>
                </c:pt>
                <c:pt idx="2">
                  <c:v>TPA_SUM LIVE</c:v>
                </c:pt>
              </c:strCache>
            </c:strRef>
          </c:cat>
          <c:val>
            <c:numRef>
              <c:f>'2 TreeStats'!$U$7:$U$9</c:f>
              <c:numCache>
                <c:formatCode>General</c:formatCode>
                <c:ptCount val="3"/>
                <c:pt idx="0">
                  <c:v>113.87448326804778</c:v>
                </c:pt>
                <c:pt idx="1">
                  <c:v>0.2923254056789914</c:v>
                </c:pt>
                <c:pt idx="2">
                  <c:v>113.5821578623688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56-4216-8A00-9026B7D41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1702104"/>
        <c:axId val="401697792"/>
      </c:barChart>
      <c:catAx>
        <c:axId val="401702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7792"/>
        <c:crosses val="autoZero"/>
        <c:auto val="1"/>
        <c:lblAlgn val="ctr"/>
        <c:lblOffset val="100"/>
        <c:noMultiLvlLbl val="0"/>
      </c:catAx>
      <c:valAx>
        <c:axId val="40169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2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 Regen!Report2A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/>
              <a:t>Seedlings &amp; Saplings Percent Per Acre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9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0.00%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0.10048485048155592"/>
          <c:y val="0.20718983359403303"/>
          <c:w val="0.60143629405110977"/>
          <c:h val="0.7743745415661426"/>
        </c:manualLayout>
      </c:layout>
      <c:pieChart>
        <c:varyColors val="1"/>
        <c:ser>
          <c:idx val="0"/>
          <c:order val="0"/>
          <c:tx>
            <c:strRef>
              <c:f>'3 Regen'!$Z$1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0316-42B5-BC60-864FF72576B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0316-42B5-BC60-864FF72576BF}"/>
              </c:ext>
            </c:extLst>
          </c:dPt>
          <c:dPt>
            <c:idx val="2"/>
            <c:bubble3D val="0"/>
            <c:explosion val="1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0-0316-42B5-BC60-864FF72576B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2-0316-42B5-BC60-864FF72576B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0316-42B5-BC60-864FF72576B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0316-42B5-BC60-864FF72576B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0316-42B5-BC60-864FF72576B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0316-42B5-BC60-864FF72576B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0316-42B5-BC60-864FF72576B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E-0316-42B5-BC60-864FF72576B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0-0316-42B5-BC60-864FF72576B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2-0316-42B5-BC60-864FF72576B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4-0316-42B5-BC60-864FF72576B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6-0316-42B5-BC60-864FF72576B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8-0316-42B5-BC60-864FF72576B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A-0316-42B5-BC60-864FF72576B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C-0316-42B5-BC60-864FF72576B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E-0316-42B5-BC60-864FF72576B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0-0316-42B5-BC60-864FF72576BF}"/>
              </c:ext>
            </c:extLst>
          </c:dPt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 Regen'!$Y$2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Regen'!$Z$2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B37B-49EB-B7AC-F42CF7CB3B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 Regen!PivotTable3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Tree Stems Per Acre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 Regen'!$BD$1</c:f>
              <c:strCache>
                <c:ptCount val="1"/>
                <c:pt idx="0">
                  <c:v>Seedlings/Acre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 Regen'!$BC$2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Regen'!$BD$2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F488-4429-9A53-0D72F2AF4D41}"/>
            </c:ext>
          </c:extLst>
        </c:ser>
        <c:ser>
          <c:idx val="1"/>
          <c:order val="1"/>
          <c:tx>
            <c:strRef>
              <c:f>'3 Regen'!$BE$1</c:f>
              <c:strCache>
                <c:ptCount val="1"/>
                <c:pt idx="0">
                  <c:v>Saplings/ Acre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 Regen'!$BC$2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Regen'!$BE$2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F488-4429-9A53-0D72F2AF4D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01703280"/>
        <c:axId val="401704064"/>
      </c:barChart>
      <c:catAx>
        <c:axId val="40170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4064"/>
        <c:crosses val="autoZero"/>
        <c:auto val="1"/>
        <c:lblAlgn val="ctr"/>
        <c:lblOffset val="100"/>
        <c:noMultiLvlLbl val="0"/>
      </c:catAx>
      <c:valAx>
        <c:axId val="40170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Stems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3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 Regen!PivotTable8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Seedling Percent Per Acre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'3 Regen'!$AG$1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5C-4B51-BB73-F534A7C458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45C-4B51-BB73-F534A7C458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45C-4B51-BB73-F534A7C458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45C-4B51-BB73-F534A7C458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5C-4B51-BB73-F534A7C458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45C-4B51-BB73-F534A7C458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5C-4B51-BB73-F534A7C458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45C-4B51-BB73-F534A7C4582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45C-4B51-BB73-F534A7C4582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45C-4B51-BB73-F534A7C4582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45C-4B51-BB73-F534A7C4582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45C-4B51-BB73-F534A7C4582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45C-4B51-BB73-F534A7C4582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45C-4B51-BB73-F534A7C4582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45C-4B51-BB73-F534A7C4582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345C-4B51-BB73-F534A7C4582D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345C-4B51-BB73-F534A7C4582D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45C-4B51-BB73-F534A7C4582D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345C-4B51-BB73-F534A7C458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 Regen'!$AF$2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Regen'!$AG$2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4AE5-4156-AFB2-C3E486A5292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 Regen!PivotTable10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Sapling Percent Per Acre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'3 Regen'!$AO$1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B90-467B-9BDC-41AD6CA6F5E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B90-467B-9BDC-41AD6CA6F5E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B90-467B-9BDC-41AD6CA6F5E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B90-467B-9BDC-41AD6CA6F5E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B90-467B-9BDC-41AD6CA6F5E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B90-467B-9BDC-41AD6CA6F5E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B90-467B-9BDC-41AD6CA6F5E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B90-467B-9BDC-41AD6CA6F5E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B90-467B-9BDC-41AD6CA6F5E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6B90-467B-9BDC-41AD6CA6F5E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6B90-467B-9BDC-41AD6CA6F5E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6B90-467B-9BDC-41AD6CA6F5E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6B90-467B-9BDC-41AD6CA6F5E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B90-467B-9BDC-41AD6CA6F5E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6B90-467B-9BDC-41AD6CA6F5E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B90-467B-9BDC-41AD6CA6F5E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6B90-467B-9BDC-41AD6CA6F5E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B90-467B-9BDC-41AD6CA6F5E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6B90-467B-9BDC-41AD6CA6F5E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 Regen'!$AN$2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Regen'!$AO$2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32D-4B7B-8493-47B855BD329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[Report_Template_WORKING.xlsx]4 Regen_Stats!PivotTable1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Trees Per Acre Sample Mean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3461222485096244"/>
          <c:y val="3.10028296299182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6.4127978964356736E-2"/>
          <c:y val="0.11348370067206281"/>
          <c:w val="0.84618549281753563"/>
          <c:h val="0.7981445118759624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 Regen_Stats'!$T$1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'4 Regen_Stats'!$O$2:$O$4</c:f>
              </c:numRef>
            </c:plus>
            <c:minus>
              <c:numRef>
                <c:f>'4 Regen_Stats'!$O$2:$O$4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'4 Regen_Stats'!$S$2:$S$4</c:f>
              <c:strCache>
                <c:ptCount val="3"/>
                <c:pt idx="0">
                  <c:v>REGEN_TPA SEEDLING</c:v>
                </c:pt>
                <c:pt idx="1">
                  <c:v>REGEN_TPA SAPLING</c:v>
                </c:pt>
                <c:pt idx="2">
                  <c:v>REGEN_TPA ALL</c:v>
                </c:pt>
              </c:strCache>
            </c:strRef>
          </c:cat>
          <c:val>
            <c:numRef>
              <c:f>'4 Regen_Stats'!$T$2:$T$4</c:f>
              <c:numCache>
                <c:formatCode>General</c:formatCode>
                <c:ptCount val="3"/>
                <c:pt idx="0">
                  <c:v>1086.9965955417706</c:v>
                </c:pt>
                <c:pt idx="1">
                  <c:v>187.4132061278915</c:v>
                </c:pt>
                <c:pt idx="2">
                  <c:v>1274.4098016696621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36-4BC3-BD9A-D7499A102800}"/>
            </c:ext>
          </c:extLst>
        </c:ser>
        <c:ser>
          <c:idx val="1"/>
          <c:order val="1"/>
          <c:tx>
            <c:strRef>
              <c:f>'4 Regen_Stats'!$U$1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'4 Regen_Stats'!$Q$2:$Q$4</c:f>
              </c:numRef>
            </c:plus>
            <c:minus>
              <c:numRef>
                <c:f>'4 Regen_Stats'!$Q$2:$Q$4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'4 Regen_Stats'!$S$2:$S$4</c:f>
              <c:strCache>
                <c:ptCount val="3"/>
                <c:pt idx="0">
                  <c:v>REGEN_TPA SEEDLING</c:v>
                </c:pt>
                <c:pt idx="1">
                  <c:v>REGEN_TPA SAPLING</c:v>
                </c:pt>
                <c:pt idx="2">
                  <c:v>REGEN_TPA ALL</c:v>
                </c:pt>
              </c:strCache>
            </c:strRef>
          </c:cat>
          <c:val>
            <c:numRef>
              <c:f>'4 Regen_Stats'!$U$2:$U$4</c:f>
              <c:numCache>
                <c:formatCode>General</c:formatCode>
                <c:ptCount val="3"/>
                <c:pt idx="0">
                  <c:v>1086.9965955417706</c:v>
                </c:pt>
                <c:pt idx="1">
                  <c:v>187.4132061278915</c:v>
                </c:pt>
                <c:pt idx="2">
                  <c:v>1274.4098016696621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36-4BC3-BD9A-D7499A1028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1701712"/>
        <c:axId val="401697400"/>
      </c:barChart>
      <c:catAx>
        <c:axId val="40170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7400"/>
        <c:crosses val="autoZero"/>
        <c:auto val="1"/>
        <c:lblAlgn val="ctr"/>
        <c:lblOffset val="100"/>
        <c:noMultiLvlLbl val="0"/>
      </c:catAx>
      <c:valAx>
        <c:axId val="401697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1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[Report_Template_WORKING.xlsx]5 VegComposition!PivotTable1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Vegetation</a:t>
            </a:r>
            <a:r>
              <a:rPr lang="en-US" sz="1800" baseline="0"/>
              <a:t> Composition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6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6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5.7598254414738023E-2"/>
          <c:y val="1.1726755747757828E-2"/>
          <c:w val="0.84159870819841054"/>
          <c:h val="0.7283758573577300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'5 VegComposition'!$T$1</c:f>
              <c:strCache>
                <c:ptCount val="1"/>
                <c:pt idx="0">
                  <c:v>Percent 0-2 feet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VegComposition'!$S$2:$S$76</c:f>
              <c:multiLvlStrCache>
                <c:ptCount val="69"/>
                <c:lvl>
                  <c:pt idx="0">
                    <c:v>American spikenard</c:v>
                  </c:pt>
                  <c:pt idx="1">
                    <c:v>bluebead lily</c:v>
                  </c:pt>
                  <c:pt idx="2">
                    <c:v>bracken fern</c:v>
                  </c:pt>
                  <c:pt idx="3">
                    <c:v>braken fern</c:v>
                  </c:pt>
                  <c:pt idx="4">
                    <c:v>broad beechfern</c:v>
                  </c:pt>
                  <c:pt idx="5">
                    <c:v>Bunchberry</c:v>
                  </c:pt>
                  <c:pt idx="6">
                    <c:v>Canada mayflower</c:v>
                  </c:pt>
                  <c:pt idx="7">
                    <c:v>Christmas fern</c:v>
                  </c:pt>
                  <c:pt idx="8">
                    <c:v>cinnamon fern</c:v>
                  </c:pt>
                  <c:pt idx="9">
                    <c:v>common ladyfern</c:v>
                  </c:pt>
                  <c:pt idx="10">
                    <c:v>forb</c:v>
                  </c:pt>
                  <c:pt idx="11">
                    <c:v>fragrant bedstraw</c:v>
                  </c:pt>
                  <c:pt idx="12">
                    <c:v>Hayscented fern</c:v>
                  </c:pt>
                  <c:pt idx="13">
                    <c:v>Indian cucumber </c:v>
                  </c:pt>
                  <c:pt idx="14">
                    <c:v>intermediate woodfern</c:v>
                  </c:pt>
                  <c:pt idx="15">
                    <c:v>Jack in the pulpit</c:v>
                  </c:pt>
                  <c:pt idx="16">
                    <c:v>New York fern</c:v>
                  </c:pt>
                  <c:pt idx="17">
                    <c:v>sensitive fern</c:v>
                  </c:pt>
                  <c:pt idx="18">
                    <c:v>starflower</c:v>
                  </c:pt>
                  <c:pt idx="19">
                    <c:v>threeleaf goldthread</c:v>
                  </c:pt>
                  <c:pt idx="20">
                    <c:v>twistedstalk</c:v>
                  </c:pt>
                  <c:pt idx="21">
                    <c:v>Violet spp.</c:v>
                  </c:pt>
                  <c:pt idx="22">
                    <c:v>wild sarsaparilla</c:v>
                  </c:pt>
                  <c:pt idx="23">
                    <c:v>Woodsorrell</c:v>
                  </c:pt>
                  <c:pt idx="24">
                    <c:v>Grass spp.</c:v>
                  </c:pt>
                  <c:pt idx="25">
                    <c:v>Sedge spp.</c:v>
                  </c:pt>
                  <c:pt idx="26">
                    <c:v>balsam fir</c:v>
                  </c:pt>
                  <c:pt idx="27">
                    <c:v>beech</c:v>
                  </c:pt>
                  <c:pt idx="28">
                    <c:v>quaking aspen</c:v>
                  </c:pt>
                  <c:pt idx="29">
                    <c:v>red maple</c:v>
                  </c:pt>
                  <c:pt idx="30">
                    <c:v>red spruce</c:v>
                  </c:pt>
                  <c:pt idx="31">
                    <c:v>striped maple</c:v>
                  </c:pt>
                  <c:pt idx="32">
                    <c:v>sugar maple</c:v>
                  </c:pt>
                  <c:pt idx="33">
                    <c:v>white ash</c:v>
                  </c:pt>
                  <c:pt idx="34">
                    <c:v>White birch</c:v>
                  </c:pt>
                  <c:pt idx="35">
                    <c:v>white pine</c:v>
                  </c:pt>
                  <c:pt idx="36">
                    <c:v>yellow birch</c:v>
                  </c:pt>
                  <c:pt idx="37">
                    <c:v>balsam poplar</c:v>
                  </c:pt>
                  <c:pt idx="38">
                    <c:v>mountain maple</c:v>
                  </c:pt>
                  <c:pt idx="39">
                    <c:v>American fly honeysuckle</c:v>
                  </c:pt>
                  <c:pt idx="40">
                    <c:v>Beaked hazelnut</c:v>
                  </c:pt>
                  <c:pt idx="41">
                    <c:v>bristly dewberry</c:v>
                  </c:pt>
                  <c:pt idx="42">
                    <c:v>Current spp.</c:v>
                  </c:pt>
                  <c:pt idx="43">
                    <c:v>Dewberry species</c:v>
                  </c:pt>
                  <c:pt idx="44">
                    <c:v>Elderberry spp.</c:v>
                  </c:pt>
                  <c:pt idx="45">
                    <c:v>highbush blueberry</c:v>
                  </c:pt>
                  <c:pt idx="46">
                    <c:v>hobblebush</c:v>
                  </c:pt>
                  <c:pt idx="47">
                    <c:v>lowbush blueberry</c:v>
                  </c:pt>
                  <c:pt idx="48">
                    <c:v>Mountain holly</c:v>
                  </c:pt>
                  <c:pt idx="49">
                    <c:v>Northern wild raisin</c:v>
                  </c:pt>
                  <c:pt idx="50">
                    <c:v>Raspberry species</c:v>
                  </c:pt>
                  <c:pt idx="51">
                    <c:v>shrub</c:v>
                  </c:pt>
                  <c:pt idx="52">
                    <c:v>Speckled alder</c:v>
                  </c:pt>
                  <c:pt idx="53">
                    <c:v>balsam fir</c:v>
                  </c:pt>
                  <c:pt idx="54">
                    <c:v>beech</c:v>
                  </c:pt>
                  <c:pt idx="55">
                    <c:v>bigtooth aspen</c:v>
                  </c:pt>
                  <c:pt idx="56">
                    <c:v>hemlock</c:v>
                  </c:pt>
                  <c:pt idx="57">
                    <c:v>pin cherry</c:v>
                  </c:pt>
                  <c:pt idx="58">
                    <c:v>quaking aspen</c:v>
                  </c:pt>
                  <c:pt idx="59">
                    <c:v>red maple</c:v>
                  </c:pt>
                  <c:pt idx="60">
                    <c:v>red spruce</c:v>
                  </c:pt>
                  <c:pt idx="61">
                    <c:v>striped maple</c:v>
                  </c:pt>
                  <c:pt idx="62">
                    <c:v>sugar maple</c:v>
                  </c:pt>
                  <c:pt idx="63">
                    <c:v>white ash</c:v>
                  </c:pt>
                  <c:pt idx="64">
                    <c:v>White birch</c:v>
                  </c:pt>
                  <c:pt idx="65">
                    <c:v>white pine</c:v>
                  </c:pt>
                  <c:pt idx="66">
                    <c:v>white-cedar spp.</c:v>
                  </c:pt>
                  <c:pt idx="67">
                    <c:v>yellow birch</c:v>
                  </c:pt>
                  <c:pt idx="68">
                    <c:v>(blank)</c:v>
                  </c:pt>
                </c:lvl>
                <c:lvl>
                  <c:pt idx="0">
                    <c:v>Forb</c:v>
                  </c:pt>
                  <c:pt idx="24">
                    <c:v>Graminoid</c:v>
                  </c:pt>
                  <c:pt idx="26">
                    <c:v>Seedling/Sapling</c:v>
                  </c:pt>
                  <c:pt idx="39">
                    <c:v>Shrub</c:v>
                  </c:pt>
                  <c:pt idx="53">
                    <c:v>Tree</c:v>
                  </c:pt>
                  <c:pt idx="68">
                    <c:v>(blank)</c:v>
                  </c:pt>
                </c:lvl>
              </c:multiLvlStrCache>
            </c:multiLvlStrRef>
          </c:cat>
          <c:val>
            <c:numRef>
              <c:f>'5 VegComposition'!$T$2:$T$76</c:f>
              <c:numCache>
                <c:formatCode>General</c:formatCode>
                <c:ptCount val="69"/>
                <c:pt idx="0">
                  <c:v>0.9</c:v>
                </c:pt>
                <c:pt idx="1">
                  <c:v>0.12</c:v>
                </c:pt>
                <c:pt idx="2">
                  <c:v>0.25</c:v>
                </c:pt>
                <c:pt idx="3">
                  <c:v>0.05</c:v>
                </c:pt>
                <c:pt idx="4">
                  <c:v>0.21</c:v>
                </c:pt>
                <c:pt idx="5">
                  <c:v>1.3</c:v>
                </c:pt>
                <c:pt idx="6">
                  <c:v>4.8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0.4</c:v>
                </c:pt>
                <c:pt idx="11">
                  <c:v>0.08</c:v>
                </c:pt>
                <c:pt idx="12">
                  <c:v>1.61</c:v>
                </c:pt>
                <c:pt idx="13">
                  <c:v>0.23</c:v>
                </c:pt>
                <c:pt idx="14">
                  <c:v>15.97</c:v>
                </c:pt>
                <c:pt idx="15">
                  <c:v>0.21</c:v>
                </c:pt>
                <c:pt idx="16">
                  <c:v>1.95</c:v>
                </c:pt>
                <c:pt idx="17">
                  <c:v>0.4</c:v>
                </c:pt>
                <c:pt idx="18">
                  <c:v>0.96</c:v>
                </c:pt>
                <c:pt idx="19">
                  <c:v>2.79</c:v>
                </c:pt>
                <c:pt idx="20">
                  <c:v>0.1</c:v>
                </c:pt>
                <c:pt idx="21">
                  <c:v>0.2</c:v>
                </c:pt>
                <c:pt idx="22">
                  <c:v>0.23</c:v>
                </c:pt>
                <c:pt idx="23">
                  <c:v>0.51</c:v>
                </c:pt>
                <c:pt idx="24">
                  <c:v>0.18</c:v>
                </c:pt>
                <c:pt idx="25">
                  <c:v>0.13</c:v>
                </c:pt>
                <c:pt idx="26">
                  <c:v>1.54</c:v>
                </c:pt>
                <c:pt idx="27">
                  <c:v>0.84</c:v>
                </c:pt>
                <c:pt idx="28">
                  <c:v>0.09</c:v>
                </c:pt>
                <c:pt idx="29">
                  <c:v>0.81</c:v>
                </c:pt>
                <c:pt idx="30">
                  <c:v>1.53</c:v>
                </c:pt>
                <c:pt idx="31">
                  <c:v>1.45</c:v>
                </c:pt>
                <c:pt idx="32">
                  <c:v>1.59</c:v>
                </c:pt>
                <c:pt idx="33">
                  <c:v>1.1000000000000001</c:v>
                </c:pt>
                <c:pt idx="34">
                  <c:v>0.03</c:v>
                </c:pt>
                <c:pt idx="35">
                  <c:v>0</c:v>
                </c:pt>
                <c:pt idx="36">
                  <c:v>0.26</c:v>
                </c:pt>
                <c:pt idx="37">
                  <c:v>0.1</c:v>
                </c:pt>
                <c:pt idx="38">
                  <c:v>0.88</c:v>
                </c:pt>
                <c:pt idx="39">
                  <c:v>0.27</c:v>
                </c:pt>
                <c:pt idx="40">
                  <c:v>0</c:v>
                </c:pt>
                <c:pt idx="41">
                  <c:v>0.05</c:v>
                </c:pt>
                <c:pt idx="42">
                  <c:v>0.03</c:v>
                </c:pt>
                <c:pt idx="43">
                  <c:v>0.5</c:v>
                </c:pt>
                <c:pt idx="44">
                  <c:v>0.03</c:v>
                </c:pt>
                <c:pt idx="45">
                  <c:v>0.03</c:v>
                </c:pt>
                <c:pt idx="46">
                  <c:v>0.97</c:v>
                </c:pt>
                <c:pt idx="47">
                  <c:v>0.18</c:v>
                </c:pt>
                <c:pt idx="48">
                  <c:v>0.03</c:v>
                </c:pt>
                <c:pt idx="49">
                  <c:v>0.03</c:v>
                </c:pt>
                <c:pt idx="50">
                  <c:v>0.41</c:v>
                </c:pt>
                <c:pt idx="51">
                  <c:v>0.03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0.03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0.03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4C-4536-B5F6-A044C78DFC33}"/>
            </c:ext>
          </c:extLst>
        </c:ser>
        <c:ser>
          <c:idx val="1"/>
          <c:order val="1"/>
          <c:tx>
            <c:strRef>
              <c:f>'5 VegComposition'!$U$1</c:f>
              <c:strCache>
                <c:ptCount val="1"/>
                <c:pt idx="0">
                  <c:v>Percent 2-6 feet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VegComposition'!$S$2:$S$76</c:f>
              <c:multiLvlStrCache>
                <c:ptCount val="69"/>
                <c:lvl>
                  <c:pt idx="0">
                    <c:v>American spikenard</c:v>
                  </c:pt>
                  <c:pt idx="1">
                    <c:v>bluebead lily</c:v>
                  </c:pt>
                  <c:pt idx="2">
                    <c:v>bracken fern</c:v>
                  </c:pt>
                  <c:pt idx="3">
                    <c:v>braken fern</c:v>
                  </c:pt>
                  <c:pt idx="4">
                    <c:v>broad beechfern</c:v>
                  </c:pt>
                  <c:pt idx="5">
                    <c:v>Bunchberry</c:v>
                  </c:pt>
                  <c:pt idx="6">
                    <c:v>Canada mayflower</c:v>
                  </c:pt>
                  <c:pt idx="7">
                    <c:v>Christmas fern</c:v>
                  </c:pt>
                  <c:pt idx="8">
                    <c:v>cinnamon fern</c:v>
                  </c:pt>
                  <c:pt idx="9">
                    <c:v>common ladyfern</c:v>
                  </c:pt>
                  <c:pt idx="10">
                    <c:v>forb</c:v>
                  </c:pt>
                  <c:pt idx="11">
                    <c:v>fragrant bedstraw</c:v>
                  </c:pt>
                  <c:pt idx="12">
                    <c:v>Hayscented fern</c:v>
                  </c:pt>
                  <c:pt idx="13">
                    <c:v>Indian cucumber </c:v>
                  </c:pt>
                  <c:pt idx="14">
                    <c:v>intermediate woodfern</c:v>
                  </c:pt>
                  <c:pt idx="15">
                    <c:v>Jack in the pulpit</c:v>
                  </c:pt>
                  <c:pt idx="16">
                    <c:v>New York fern</c:v>
                  </c:pt>
                  <c:pt idx="17">
                    <c:v>sensitive fern</c:v>
                  </c:pt>
                  <c:pt idx="18">
                    <c:v>starflower</c:v>
                  </c:pt>
                  <c:pt idx="19">
                    <c:v>threeleaf goldthread</c:v>
                  </c:pt>
                  <c:pt idx="20">
                    <c:v>twistedstalk</c:v>
                  </c:pt>
                  <c:pt idx="21">
                    <c:v>Violet spp.</c:v>
                  </c:pt>
                  <c:pt idx="22">
                    <c:v>wild sarsaparilla</c:v>
                  </c:pt>
                  <c:pt idx="23">
                    <c:v>Woodsorrell</c:v>
                  </c:pt>
                  <c:pt idx="24">
                    <c:v>Grass spp.</c:v>
                  </c:pt>
                  <c:pt idx="25">
                    <c:v>Sedge spp.</c:v>
                  </c:pt>
                  <c:pt idx="26">
                    <c:v>balsam fir</c:v>
                  </c:pt>
                  <c:pt idx="27">
                    <c:v>beech</c:v>
                  </c:pt>
                  <c:pt idx="28">
                    <c:v>quaking aspen</c:v>
                  </c:pt>
                  <c:pt idx="29">
                    <c:v>red maple</c:v>
                  </c:pt>
                  <c:pt idx="30">
                    <c:v>red spruce</c:v>
                  </c:pt>
                  <c:pt idx="31">
                    <c:v>striped maple</c:v>
                  </c:pt>
                  <c:pt idx="32">
                    <c:v>sugar maple</c:v>
                  </c:pt>
                  <c:pt idx="33">
                    <c:v>white ash</c:v>
                  </c:pt>
                  <c:pt idx="34">
                    <c:v>White birch</c:v>
                  </c:pt>
                  <c:pt idx="35">
                    <c:v>white pine</c:v>
                  </c:pt>
                  <c:pt idx="36">
                    <c:v>yellow birch</c:v>
                  </c:pt>
                  <c:pt idx="37">
                    <c:v>balsam poplar</c:v>
                  </c:pt>
                  <c:pt idx="38">
                    <c:v>mountain maple</c:v>
                  </c:pt>
                  <c:pt idx="39">
                    <c:v>American fly honeysuckle</c:v>
                  </c:pt>
                  <c:pt idx="40">
                    <c:v>Beaked hazelnut</c:v>
                  </c:pt>
                  <c:pt idx="41">
                    <c:v>bristly dewberry</c:v>
                  </c:pt>
                  <c:pt idx="42">
                    <c:v>Current spp.</c:v>
                  </c:pt>
                  <c:pt idx="43">
                    <c:v>Dewberry species</c:v>
                  </c:pt>
                  <c:pt idx="44">
                    <c:v>Elderberry spp.</c:v>
                  </c:pt>
                  <c:pt idx="45">
                    <c:v>highbush blueberry</c:v>
                  </c:pt>
                  <c:pt idx="46">
                    <c:v>hobblebush</c:v>
                  </c:pt>
                  <c:pt idx="47">
                    <c:v>lowbush blueberry</c:v>
                  </c:pt>
                  <c:pt idx="48">
                    <c:v>Mountain holly</c:v>
                  </c:pt>
                  <c:pt idx="49">
                    <c:v>Northern wild raisin</c:v>
                  </c:pt>
                  <c:pt idx="50">
                    <c:v>Raspberry species</c:v>
                  </c:pt>
                  <c:pt idx="51">
                    <c:v>shrub</c:v>
                  </c:pt>
                  <c:pt idx="52">
                    <c:v>Speckled alder</c:v>
                  </c:pt>
                  <c:pt idx="53">
                    <c:v>balsam fir</c:v>
                  </c:pt>
                  <c:pt idx="54">
                    <c:v>beech</c:v>
                  </c:pt>
                  <c:pt idx="55">
                    <c:v>bigtooth aspen</c:v>
                  </c:pt>
                  <c:pt idx="56">
                    <c:v>hemlock</c:v>
                  </c:pt>
                  <c:pt idx="57">
                    <c:v>pin cherry</c:v>
                  </c:pt>
                  <c:pt idx="58">
                    <c:v>quaking aspen</c:v>
                  </c:pt>
                  <c:pt idx="59">
                    <c:v>red maple</c:v>
                  </c:pt>
                  <c:pt idx="60">
                    <c:v>red spruce</c:v>
                  </c:pt>
                  <c:pt idx="61">
                    <c:v>striped maple</c:v>
                  </c:pt>
                  <c:pt idx="62">
                    <c:v>sugar maple</c:v>
                  </c:pt>
                  <c:pt idx="63">
                    <c:v>white ash</c:v>
                  </c:pt>
                  <c:pt idx="64">
                    <c:v>White birch</c:v>
                  </c:pt>
                  <c:pt idx="65">
                    <c:v>white pine</c:v>
                  </c:pt>
                  <c:pt idx="66">
                    <c:v>white-cedar spp.</c:v>
                  </c:pt>
                  <c:pt idx="67">
                    <c:v>yellow birch</c:v>
                  </c:pt>
                  <c:pt idx="68">
                    <c:v>(blank)</c:v>
                  </c:pt>
                </c:lvl>
                <c:lvl>
                  <c:pt idx="0">
                    <c:v>Forb</c:v>
                  </c:pt>
                  <c:pt idx="24">
                    <c:v>Graminoid</c:v>
                  </c:pt>
                  <c:pt idx="26">
                    <c:v>Seedling/Sapling</c:v>
                  </c:pt>
                  <c:pt idx="39">
                    <c:v>Shrub</c:v>
                  </c:pt>
                  <c:pt idx="53">
                    <c:v>Tree</c:v>
                  </c:pt>
                  <c:pt idx="68">
                    <c:v>(blank)</c:v>
                  </c:pt>
                </c:lvl>
              </c:multiLvlStrCache>
            </c:multiLvlStrRef>
          </c:cat>
          <c:val>
            <c:numRef>
              <c:f>'5 VegComposition'!$U$2:$U$76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2.29</c:v>
                </c:pt>
                <c:pt idx="27">
                  <c:v>0.85</c:v>
                </c:pt>
                <c:pt idx="28">
                  <c:v>0</c:v>
                </c:pt>
                <c:pt idx="29">
                  <c:v>0.1</c:v>
                </c:pt>
                <c:pt idx="30">
                  <c:v>2.87</c:v>
                </c:pt>
                <c:pt idx="31">
                  <c:v>0.99</c:v>
                </c:pt>
                <c:pt idx="32">
                  <c:v>0.48</c:v>
                </c:pt>
                <c:pt idx="33">
                  <c:v>0.06</c:v>
                </c:pt>
                <c:pt idx="34">
                  <c:v>0.03</c:v>
                </c:pt>
                <c:pt idx="35">
                  <c:v>0</c:v>
                </c:pt>
                <c:pt idx="36">
                  <c:v>0.79</c:v>
                </c:pt>
                <c:pt idx="37">
                  <c:v>0</c:v>
                </c:pt>
                <c:pt idx="38">
                  <c:v>0.06</c:v>
                </c:pt>
                <c:pt idx="39">
                  <c:v>0</c:v>
                </c:pt>
                <c:pt idx="40">
                  <c:v>0.3</c:v>
                </c:pt>
                <c:pt idx="41">
                  <c:v>0</c:v>
                </c:pt>
                <c:pt idx="42">
                  <c:v>0.05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0.4</c:v>
                </c:pt>
                <c:pt idx="47">
                  <c:v>0</c:v>
                </c:pt>
                <c:pt idx="48">
                  <c:v>0.03</c:v>
                </c:pt>
                <c:pt idx="49">
                  <c:v>0</c:v>
                </c:pt>
                <c:pt idx="50">
                  <c:v>0.13</c:v>
                </c:pt>
                <c:pt idx="51">
                  <c:v>0</c:v>
                </c:pt>
                <c:pt idx="52">
                  <c:v>0.5</c:v>
                </c:pt>
                <c:pt idx="53">
                  <c:v>0.15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EA-D74C-4536-B5F6-A044C78DFC33}"/>
            </c:ext>
          </c:extLst>
        </c:ser>
        <c:ser>
          <c:idx val="2"/>
          <c:order val="2"/>
          <c:tx>
            <c:strRef>
              <c:f>'5 VegComposition'!$V$1</c:f>
              <c:strCache>
                <c:ptCount val="1"/>
                <c:pt idx="0">
                  <c:v>Percent 6-16 feet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VegComposition'!$S$2:$S$76</c:f>
              <c:multiLvlStrCache>
                <c:ptCount val="69"/>
                <c:lvl>
                  <c:pt idx="0">
                    <c:v>American spikenard</c:v>
                  </c:pt>
                  <c:pt idx="1">
                    <c:v>bluebead lily</c:v>
                  </c:pt>
                  <c:pt idx="2">
                    <c:v>bracken fern</c:v>
                  </c:pt>
                  <c:pt idx="3">
                    <c:v>braken fern</c:v>
                  </c:pt>
                  <c:pt idx="4">
                    <c:v>broad beechfern</c:v>
                  </c:pt>
                  <c:pt idx="5">
                    <c:v>Bunchberry</c:v>
                  </c:pt>
                  <c:pt idx="6">
                    <c:v>Canada mayflower</c:v>
                  </c:pt>
                  <c:pt idx="7">
                    <c:v>Christmas fern</c:v>
                  </c:pt>
                  <c:pt idx="8">
                    <c:v>cinnamon fern</c:v>
                  </c:pt>
                  <c:pt idx="9">
                    <c:v>common ladyfern</c:v>
                  </c:pt>
                  <c:pt idx="10">
                    <c:v>forb</c:v>
                  </c:pt>
                  <c:pt idx="11">
                    <c:v>fragrant bedstraw</c:v>
                  </c:pt>
                  <c:pt idx="12">
                    <c:v>Hayscented fern</c:v>
                  </c:pt>
                  <c:pt idx="13">
                    <c:v>Indian cucumber </c:v>
                  </c:pt>
                  <c:pt idx="14">
                    <c:v>intermediate woodfern</c:v>
                  </c:pt>
                  <c:pt idx="15">
                    <c:v>Jack in the pulpit</c:v>
                  </c:pt>
                  <c:pt idx="16">
                    <c:v>New York fern</c:v>
                  </c:pt>
                  <c:pt idx="17">
                    <c:v>sensitive fern</c:v>
                  </c:pt>
                  <c:pt idx="18">
                    <c:v>starflower</c:v>
                  </c:pt>
                  <c:pt idx="19">
                    <c:v>threeleaf goldthread</c:v>
                  </c:pt>
                  <c:pt idx="20">
                    <c:v>twistedstalk</c:v>
                  </c:pt>
                  <c:pt idx="21">
                    <c:v>Violet spp.</c:v>
                  </c:pt>
                  <c:pt idx="22">
                    <c:v>wild sarsaparilla</c:v>
                  </c:pt>
                  <c:pt idx="23">
                    <c:v>Woodsorrell</c:v>
                  </c:pt>
                  <c:pt idx="24">
                    <c:v>Grass spp.</c:v>
                  </c:pt>
                  <c:pt idx="25">
                    <c:v>Sedge spp.</c:v>
                  </c:pt>
                  <c:pt idx="26">
                    <c:v>balsam fir</c:v>
                  </c:pt>
                  <c:pt idx="27">
                    <c:v>beech</c:v>
                  </c:pt>
                  <c:pt idx="28">
                    <c:v>quaking aspen</c:v>
                  </c:pt>
                  <c:pt idx="29">
                    <c:v>red maple</c:v>
                  </c:pt>
                  <c:pt idx="30">
                    <c:v>red spruce</c:v>
                  </c:pt>
                  <c:pt idx="31">
                    <c:v>striped maple</c:v>
                  </c:pt>
                  <c:pt idx="32">
                    <c:v>sugar maple</c:v>
                  </c:pt>
                  <c:pt idx="33">
                    <c:v>white ash</c:v>
                  </c:pt>
                  <c:pt idx="34">
                    <c:v>White birch</c:v>
                  </c:pt>
                  <c:pt idx="35">
                    <c:v>white pine</c:v>
                  </c:pt>
                  <c:pt idx="36">
                    <c:v>yellow birch</c:v>
                  </c:pt>
                  <c:pt idx="37">
                    <c:v>balsam poplar</c:v>
                  </c:pt>
                  <c:pt idx="38">
                    <c:v>mountain maple</c:v>
                  </c:pt>
                  <c:pt idx="39">
                    <c:v>American fly honeysuckle</c:v>
                  </c:pt>
                  <c:pt idx="40">
                    <c:v>Beaked hazelnut</c:v>
                  </c:pt>
                  <c:pt idx="41">
                    <c:v>bristly dewberry</c:v>
                  </c:pt>
                  <c:pt idx="42">
                    <c:v>Current spp.</c:v>
                  </c:pt>
                  <c:pt idx="43">
                    <c:v>Dewberry species</c:v>
                  </c:pt>
                  <c:pt idx="44">
                    <c:v>Elderberry spp.</c:v>
                  </c:pt>
                  <c:pt idx="45">
                    <c:v>highbush blueberry</c:v>
                  </c:pt>
                  <c:pt idx="46">
                    <c:v>hobblebush</c:v>
                  </c:pt>
                  <c:pt idx="47">
                    <c:v>lowbush blueberry</c:v>
                  </c:pt>
                  <c:pt idx="48">
                    <c:v>Mountain holly</c:v>
                  </c:pt>
                  <c:pt idx="49">
                    <c:v>Northern wild raisin</c:v>
                  </c:pt>
                  <c:pt idx="50">
                    <c:v>Raspberry species</c:v>
                  </c:pt>
                  <c:pt idx="51">
                    <c:v>shrub</c:v>
                  </c:pt>
                  <c:pt idx="52">
                    <c:v>Speckled alder</c:v>
                  </c:pt>
                  <c:pt idx="53">
                    <c:v>balsam fir</c:v>
                  </c:pt>
                  <c:pt idx="54">
                    <c:v>beech</c:v>
                  </c:pt>
                  <c:pt idx="55">
                    <c:v>bigtooth aspen</c:v>
                  </c:pt>
                  <c:pt idx="56">
                    <c:v>hemlock</c:v>
                  </c:pt>
                  <c:pt idx="57">
                    <c:v>pin cherry</c:v>
                  </c:pt>
                  <c:pt idx="58">
                    <c:v>quaking aspen</c:v>
                  </c:pt>
                  <c:pt idx="59">
                    <c:v>red maple</c:v>
                  </c:pt>
                  <c:pt idx="60">
                    <c:v>red spruce</c:v>
                  </c:pt>
                  <c:pt idx="61">
                    <c:v>striped maple</c:v>
                  </c:pt>
                  <c:pt idx="62">
                    <c:v>sugar maple</c:v>
                  </c:pt>
                  <c:pt idx="63">
                    <c:v>white ash</c:v>
                  </c:pt>
                  <c:pt idx="64">
                    <c:v>White birch</c:v>
                  </c:pt>
                  <c:pt idx="65">
                    <c:v>white pine</c:v>
                  </c:pt>
                  <c:pt idx="66">
                    <c:v>white-cedar spp.</c:v>
                  </c:pt>
                  <c:pt idx="67">
                    <c:v>yellow birch</c:v>
                  </c:pt>
                  <c:pt idx="68">
                    <c:v>(blank)</c:v>
                  </c:pt>
                </c:lvl>
                <c:lvl>
                  <c:pt idx="0">
                    <c:v>Forb</c:v>
                  </c:pt>
                  <c:pt idx="24">
                    <c:v>Graminoid</c:v>
                  </c:pt>
                  <c:pt idx="26">
                    <c:v>Seedling/Sapling</c:v>
                  </c:pt>
                  <c:pt idx="39">
                    <c:v>Shrub</c:v>
                  </c:pt>
                  <c:pt idx="53">
                    <c:v>Tree</c:v>
                  </c:pt>
                  <c:pt idx="68">
                    <c:v>(blank)</c:v>
                  </c:pt>
                </c:lvl>
              </c:multiLvlStrCache>
            </c:multiLvlStrRef>
          </c:cat>
          <c:val>
            <c:numRef>
              <c:f>'5 VegComposition'!$V$2:$V$76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4.41</c:v>
                </c:pt>
                <c:pt idx="27">
                  <c:v>0.45</c:v>
                </c:pt>
                <c:pt idx="28">
                  <c:v>0</c:v>
                </c:pt>
                <c:pt idx="29">
                  <c:v>0.25</c:v>
                </c:pt>
                <c:pt idx="30">
                  <c:v>1.57</c:v>
                </c:pt>
                <c:pt idx="31">
                  <c:v>0.63</c:v>
                </c:pt>
                <c:pt idx="32">
                  <c:v>0</c:v>
                </c:pt>
                <c:pt idx="33">
                  <c:v>0</c:v>
                </c:pt>
                <c:pt idx="34">
                  <c:v>0.05</c:v>
                </c:pt>
                <c:pt idx="35">
                  <c:v>0.03</c:v>
                </c:pt>
                <c:pt idx="36">
                  <c:v>0.9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2.4500000000000002</c:v>
                </c:pt>
                <c:pt idx="54">
                  <c:v>0.4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0.05</c:v>
                </c:pt>
                <c:pt idx="61">
                  <c:v>0.2</c:v>
                </c:pt>
                <c:pt idx="62">
                  <c:v>0</c:v>
                </c:pt>
                <c:pt idx="63">
                  <c:v>0</c:v>
                </c:pt>
                <c:pt idx="64">
                  <c:v>0.15</c:v>
                </c:pt>
                <c:pt idx="65">
                  <c:v>0</c:v>
                </c:pt>
                <c:pt idx="66">
                  <c:v>0.15</c:v>
                </c:pt>
                <c:pt idx="67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EB-D74C-4536-B5F6-A044C78DFC33}"/>
            </c:ext>
          </c:extLst>
        </c:ser>
        <c:ser>
          <c:idx val="3"/>
          <c:order val="3"/>
          <c:tx>
            <c:strRef>
              <c:f>'5 VegComposition'!$W$1</c:f>
              <c:strCache>
                <c:ptCount val="1"/>
                <c:pt idx="0">
                  <c:v>Percent &gt;16 feet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VegComposition'!$S$2:$S$76</c:f>
              <c:multiLvlStrCache>
                <c:ptCount val="69"/>
                <c:lvl>
                  <c:pt idx="0">
                    <c:v>American spikenard</c:v>
                  </c:pt>
                  <c:pt idx="1">
                    <c:v>bluebead lily</c:v>
                  </c:pt>
                  <c:pt idx="2">
                    <c:v>bracken fern</c:v>
                  </c:pt>
                  <c:pt idx="3">
                    <c:v>braken fern</c:v>
                  </c:pt>
                  <c:pt idx="4">
                    <c:v>broad beechfern</c:v>
                  </c:pt>
                  <c:pt idx="5">
                    <c:v>Bunchberry</c:v>
                  </c:pt>
                  <c:pt idx="6">
                    <c:v>Canada mayflower</c:v>
                  </c:pt>
                  <c:pt idx="7">
                    <c:v>Christmas fern</c:v>
                  </c:pt>
                  <c:pt idx="8">
                    <c:v>cinnamon fern</c:v>
                  </c:pt>
                  <c:pt idx="9">
                    <c:v>common ladyfern</c:v>
                  </c:pt>
                  <c:pt idx="10">
                    <c:v>forb</c:v>
                  </c:pt>
                  <c:pt idx="11">
                    <c:v>fragrant bedstraw</c:v>
                  </c:pt>
                  <c:pt idx="12">
                    <c:v>Hayscented fern</c:v>
                  </c:pt>
                  <c:pt idx="13">
                    <c:v>Indian cucumber </c:v>
                  </c:pt>
                  <c:pt idx="14">
                    <c:v>intermediate woodfern</c:v>
                  </c:pt>
                  <c:pt idx="15">
                    <c:v>Jack in the pulpit</c:v>
                  </c:pt>
                  <c:pt idx="16">
                    <c:v>New York fern</c:v>
                  </c:pt>
                  <c:pt idx="17">
                    <c:v>sensitive fern</c:v>
                  </c:pt>
                  <c:pt idx="18">
                    <c:v>starflower</c:v>
                  </c:pt>
                  <c:pt idx="19">
                    <c:v>threeleaf goldthread</c:v>
                  </c:pt>
                  <c:pt idx="20">
                    <c:v>twistedstalk</c:v>
                  </c:pt>
                  <c:pt idx="21">
                    <c:v>Violet spp.</c:v>
                  </c:pt>
                  <c:pt idx="22">
                    <c:v>wild sarsaparilla</c:v>
                  </c:pt>
                  <c:pt idx="23">
                    <c:v>Woodsorrell</c:v>
                  </c:pt>
                  <c:pt idx="24">
                    <c:v>Grass spp.</c:v>
                  </c:pt>
                  <c:pt idx="25">
                    <c:v>Sedge spp.</c:v>
                  </c:pt>
                  <c:pt idx="26">
                    <c:v>balsam fir</c:v>
                  </c:pt>
                  <c:pt idx="27">
                    <c:v>beech</c:v>
                  </c:pt>
                  <c:pt idx="28">
                    <c:v>quaking aspen</c:v>
                  </c:pt>
                  <c:pt idx="29">
                    <c:v>red maple</c:v>
                  </c:pt>
                  <c:pt idx="30">
                    <c:v>red spruce</c:v>
                  </c:pt>
                  <c:pt idx="31">
                    <c:v>striped maple</c:v>
                  </c:pt>
                  <c:pt idx="32">
                    <c:v>sugar maple</c:v>
                  </c:pt>
                  <c:pt idx="33">
                    <c:v>white ash</c:v>
                  </c:pt>
                  <c:pt idx="34">
                    <c:v>White birch</c:v>
                  </c:pt>
                  <c:pt idx="35">
                    <c:v>white pine</c:v>
                  </c:pt>
                  <c:pt idx="36">
                    <c:v>yellow birch</c:v>
                  </c:pt>
                  <c:pt idx="37">
                    <c:v>balsam poplar</c:v>
                  </c:pt>
                  <c:pt idx="38">
                    <c:v>mountain maple</c:v>
                  </c:pt>
                  <c:pt idx="39">
                    <c:v>American fly honeysuckle</c:v>
                  </c:pt>
                  <c:pt idx="40">
                    <c:v>Beaked hazelnut</c:v>
                  </c:pt>
                  <c:pt idx="41">
                    <c:v>bristly dewberry</c:v>
                  </c:pt>
                  <c:pt idx="42">
                    <c:v>Current spp.</c:v>
                  </c:pt>
                  <c:pt idx="43">
                    <c:v>Dewberry species</c:v>
                  </c:pt>
                  <c:pt idx="44">
                    <c:v>Elderberry spp.</c:v>
                  </c:pt>
                  <c:pt idx="45">
                    <c:v>highbush blueberry</c:v>
                  </c:pt>
                  <c:pt idx="46">
                    <c:v>hobblebush</c:v>
                  </c:pt>
                  <c:pt idx="47">
                    <c:v>lowbush blueberry</c:v>
                  </c:pt>
                  <c:pt idx="48">
                    <c:v>Mountain holly</c:v>
                  </c:pt>
                  <c:pt idx="49">
                    <c:v>Northern wild raisin</c:v>
                  </c:pt>
                  <c:pt idx="50">
                    <c:v>Raspberry species</c:v>
                  </c:pt>
                  <c:pt idx="51">
                    <c:v>shrub</c:v>
                  </c:pt>
                  <c:pt idx="52">
                    <c:v>Speckled alder</c:v>
                  </c:pt>
                  <c:pt idx="53">
                    <c:v>balsam fir</c:v>
                  </c:pt>
                  <c:pt idx="54">
                    <c:v>beech</c:v>
                  </c:pt>
                  <c:pt idx="55">
                    <c:v>bigtooth aspen</c:v>
                  </c:pt>
                  <c:pt idx="56">
                    <c:v>hemlock</c:v>
                  </c:pt>
                  <c:pt idx="57">
                    <c:v>pin cherry</c:v>
                  </c:pt>
                  <c:pt idx="58">
                    <c:v>quaking aspen</c:v>
                  </c:pt>
                  <c:pt idx="59">
                    <c:v>red maple</c:v>
                  </c:pt>
                  <c:pt idx="60">
                    <c:v>red spruce</c:v>
                  </c:pt>
                  <c:pt idx="61">
                    <c:v>striped maple</c:v>
                  </c:pt>
                  <c:pt idx="62">
                    <c:v>sugar maple</c:v>
                  </c:pt>
                  <c:pt idx="63">
                    <c:v>white ash</c:v>
                  </c:pt>
                  <c:pt idx="64">
                    <c:v>White birch</c:v>
                  </c:pt>
                  <c:pt idx="65">
                    <c:v>white pine</c:v>
                  </c:pt>
                  <c:pt idx="66">
                    <c:v>white-cedar spp.</c:v>
                  </c:pt>
                  <c:pt idx="67">
                    <c:v>yellow birch</c:v>
                  </c:pt>
                  <c:pt idx="68">
                    <c:v>(blank)</c:v>
                  </c:pt>
                </c:lvl>
                <c:lvl>
                  <c:pt idx="0">
                    <c:v>Forb</c:v>
                  </c:pt>
                  <c:pt idx="24">
                    <c:v>Graminoid</c:v>
                  </c:pt>
                  <c:pt idx="26">
                    <c:v>Seedling/Sapling</c:v>
                  </c:pt>
                  <c:pt idx="39">
                    <c:v>Shrub</c:v>
                  </c:pt>
                  <c:pt idx="53">
                    <c:v>Tree</c:v>
                  </c:pt>
                  <c:pt idx="68">
                    <c:v>(blank)</c:v>
                  </c:pt>
                </c:lvl>
              </c:multiLvlStrCache>
            </c:multiLvlStrRef>
          </c:cat>
          <c:val>
            <c:numRef>
              <c:f>'5 VegComposition'!$W$2:$W$76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0.1</c:v>
                </c:pt>
                <c:pt idx="30">
                  <c:v>0</c:v>
                </c:pt>
                <c:pt idx="31">
                  <c:v>0.32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0.03</c:v>
                </c:pt>
                <c:pt idx="37">
                  <c:v>0</c:v>
                </c:pt>
                <c:pt idx="38">
                  <c:v>0.05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4.4000000000000004</c:v>
                </c:pt>
                <c:pt idx="54">
                  <c:v>2.25</c:v>
                </c:pt>
                <c:pt idx="55">
                  <c:v>0.94</c:v>
                </c:pt>
                <c:pt idx="56">
                  <c:v>1.55</c:v>
                </c:pt>
                <c:pt idx="57">
                  <c:v>0.05</c:v>
                </c:pt>
                <c:pt idx="58">
                  <c:v>0.41</c:v>
                </c:pt>
                <c:pt idx="59">
                  <c:v>18.45</c:v>
                </c:pt>
                <c:pt idx="60">
                  <c:v>7.03</c:v>
                </c:pt>
                <c:pt idx="61">
                  <c:v>2.38</c:v>
                </c:pt>
                <c:pt idx="62">
                  <c:v>4.08</c:v>
                </c:pt>
                <c:pt idx="63">
                  <c:v>0.45</c:v>
                </c:pt>
                <c:pt idx="64">
                  <c:v>4.71</c:v>
                </c:pt>
                <c:pt idx="65">
                  <c:v>0.95</c:v>
                </c:pt>
                <c:pt idx="66">
                  <c:v>0.5</c:v>
                </c:pt>
                <c:pt idx="67">
                  <c:v>23.14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EC-D74C-4536-B5F6-A044C78DF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01698968"/>
        <c:axId val="401702888"/>
      </c:barChart>
      <c:catAx>
        <c:axId val="401698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2888"/>
        <c:crosses val="autoZero"/>
        <c:auto val="1"/>
        <c:lblAlgn val="ctr"/>
        <c:lblOffset val="100"/>
        <c:noMultiLvlLbl val="0"/>
      </c:catAx>
      <c:valAx>
        <c:axId val="401702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Percent</a:t>
                </a:r>
              </a:p>
            </c:rich>
          </c:tx>
          <c:layout>
            <c:manualLayout>
              <c:xMode val="edge"/>
              <c:yMode val="edge"/>
              <c:x val="1.1286633955054835E-2"/>
              <c:y val="0.335951924924554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8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[Report_Template_WORKING.xlsx]6 WatchlistSpecies!Report4A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Watch List 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 WatchlistSpecies'!$AA$1</c:f>
              <c:strCache>
                <c:ptCount val="1"/>
                <c:pt idx="0">
                  <c:v>Site Indicator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WatchlistSpecies'!$AA$2:$AA$3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313-4B73-B68D-E4DEFF958EAC}"/>
            </c:ext>
          </c:extLst>
        </c:ser>
        <c:ser>
          <c:idx val="1"/>
          <c:order val="1"/>
          <c:tx>
            <c:strRef>
              <c:f>'6 WatchlistSpecies'!$AB$1</c:f>
              <c:strCache>
                <c:ptCount val="1"/>
                <c:pt idx="0">
                  <c:v>Late Successional Site Indicator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WatchlistSpecies'!$AB$2:$AB$3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A313-4B73-B68D-E4DEFF958EAC}"/>
            </c:ext>
          </c:extLst>
        </c:ser>
        <c:ser>
          <c:idx val="2"/>
          <c:order val="2"/>
          <c:tx>
            <c:strRef>
              <c:f>'6 WatchlistSpecies'!$AC$1</c:f>
              <c:strCache>
                <c:ptCount val="1"/>
                <c:pt idx="0">
                  <c:v>RTE Species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WatchlistSpecies'!$AC$2:$AC$3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A313-4B73-B68D-E4DEFF958EAC}"/>
            </c:ext>
          </c:extLst>
        </c:ser>
        <c:ser>
          <c:idx val="3"/>
          <c:order val="3"/>
          <c:tx>
            <c:strRef>
              <c:f>'6 WatchlistSpecies'!$AD$1</c:f>
              <c:strCache>
                <c:ptCount val="1"/>
                <c:pt idx="0">
                  <c:v>Invasive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WatchlistSpecies'!$AD$2:$AD$3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A313-4B73-B68D-E4DEFF958EAC}"/>
            </c:ext>
          </c:extLst>
        </c:ser>
        <c:ser>
          <c:idx val="4"/>
          <c:order val="4"/>
          <c:tx>
            <c:strRef>
              <c:f>'6 WatchlistSpecies'!$AE$1</c:f>
              <c:strCache>
                <c:ptCount val="1"/>
                <c:pt idx="0">
                  <c:v>Other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WatchlistSpecies'!$AE$2:$AE$3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8287-4403-9A97-A70689591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4"/>
        <c:overlap val="100"/>
        <c:axId val="399639472"/>
        <c:axId val="404041400"/>
      </c:barChart>
      <c:catAx>
        <c:axId val="39963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1400"/>
        <c:crosses val="autoZero"/>
        <c:auto val="1"/>
        <c:lblAlgn val="ctr"/>
        <c:lblOffset val="100"/>
        <c:noMultiLvlLbl val="0"/>
      </c:catAx>
      <c:valAx>
        <c:axId val="40404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639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[Report_Template_WORKING.xlsx]6 WatchlistSpecies!PivotTable11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Watch List Detection Totals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2614879750053882E-2"/>
          <c:y val="8.9693821366958831E-2"/>
          <c:w val="0.75620641527241306"/>
          <c:h val="0.830277667841125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 WatchlistSpecies'!$Z$25</c:f>
              <c:strCache>
                <c:ptCount val="1"/>
                <c:pt idx="0">
                  <c:v>Site Indicator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WatchlistSpecies'!$Z$26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5120-4E8D-8E63-EC92E65F7C29}"/>
            </c:ext>
          </c:extLst>
        </c:ser>
        <c:ser>
          <c:idx val="1"/>
          <c:order val="1"/>
          <c:tx>
            <c:strRef>
              <c:f>'6 WatchlistSpecies'!$AA$25</c:f>
              <c:strCache>
                <c:ptCount val="1"/>
                <c:pt idx="0">
                  <c:v>Late Successional Site Indicator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WatchlistSpecies'!$AA$26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120-4E8D-8E63-EC92E65F7C29}"/>
            </c:ext>
          </c:extLst>
        </c:ser>
        <c:ser>
          <c:idx val="2"/>
          <c:order val="2"/>
          <c:tx>
            <c:strRef>
              <c:f>'6 WatchlistSpecies'!$AB$25</c:f>
              <c:strCache>
                <c:ptCount val="1"/>
                <c:pt idx="0">
                  <c:v>RTE Species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WatchlistSpecies'!$AB$26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5120-4E8D-8E63-EC92E65F7C29}"/>
            </c:ext>
          </c:extLst>
        </c:ser>
        <c:ser>
          <c:idx val="3"/>
          <c:order val="3"/>
          <c:tx>
            <c:strRef>
              <c:f>'6 WatchlistSpecies'!$AC$25</c:f>
              <c:strCache>
                <c:ptCount val="1"/>
                <c:pt idx="0">
                  <c:v>Invasive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WatchlistSpecies'!$AC$26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2C-5120-4E8D-8E63-EC92E65F7C29}"/>
            </c:ext>
          </c:extLst>
        </c:ser>
        <c:ser>
          <c:idx val="4"/>
          <c:order val="4"/>
          <c:tx>
            <c:strRef>
              <c:f>'6 WatchlistSpecies'!$AD$25</c:f>
              <c:strCache>
                <c:ptCount val="1"/>
                <c:pt idx="0">
                  <c:v>Other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WatchlistSpecies'!$AD$26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978-4DC9-8A04-1D246EABD9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2341359"/>
        <c:axId val="502322639"/>
      </c:barChart>
      <c:catAx>
        <c:axId val="50234135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2322639"/>
        <c:crosses val="autoZero"/>
        <c:auto val="1"/>
        <c:lblAlgn val="ctr"/>
        <c:lblOffset val="100"/>
        <c:noMultiLvlLbl val="0"/>
      </c:catAx>
      <c:valAx>
        <c:axId val="502322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layout>
            <c:manualLayout>
              <c:xMode val="edge"/>
              <c:yMode val="edge"/>
              <c:x val="1.9547430420485727E-2"/>
              <c:y val="0.431749439685251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341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[Report_Template_WORKING.xlsx]7 CrownComposition!Report7A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by Tree 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rgbClr val="70AD47">
              <a:lumMod val="75000"/>
            </a:srgb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70AD47">
              <a:lumMod val="60000"/>
              <a:lumOff val="40000"/>
            </a:srgb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'7 CrownComposition'!$U$1</c:f>
              <c:strCache>
                <c:ptCount val="1"/>
                <c:pt idx="0">
                  <c:v>Overtopped (TPA)</c:v>
                </c:pt>
              </c:strCache>
            </c:strRef>
          </c:tx>
          <c:spPr>
            <a:solidFill>
              <a:srgbClr val="70AD47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strRef>
              <c:f>'7 CrownComposition'!$T$2:$T$3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'7 CrownComposition'!$U$2:$U$3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3F0-45ED-8F9B-9D7056EA00AE}"/>
            </c:ext>
          </c:extLst>
        </c:ser>
        <c:ser>
          <c:idx val="1"/>
          <c:order val="1"/>
          <c:tx>
            <c:strRef>
              <c:f>'7 CrownComposition'!$V$1</c:f>
              <c:strCache>
                <c:ptCount val="1"/>
                <c:pt idx="0">
                  <c:v>Super Canopy (TPA)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'7 CrownComposition'!$T$2:$T$3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'7 CrownComposition'!$V$2:$V$3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63F0-45ED-8F9B-9D7056EA00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4041792"/>
        <c:axId val="404044144"/>
      </c:barChart>
      <c:catAx>
        <c:axId val="40404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4144"/>
        <c:crosses val="autoZero"/>
        <c:auto val="1"/>
        <c:lblAlgn val="ctr"/>
        <c:lblOffset val="100"/>
        <c:noMultiLvlLbl val="0"/>
      </c:catAx>
      <c:valAx>
        <c:axId val="40404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664813957078893"/>
          <c:y val="0.92336593938973488"/>
          <c:w val="0.55036372291698832"/>
          <c:h val="6.19497727982240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[Report_Template_WORKING.xlsx]8 CrownStructure!Report7B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(TPA)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CrownStructure'!$Q$1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'8 CrownStructure'!$P$2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'8 CrownStructure'!$Q$2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C22-4E77-81F3-25181CE5F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044928"/>
        <c:axId val="404042184"/>
      </c:barChart>
      <c:catAx>
        <c:axId val="404044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2184"/>
        <c:crosses val="autoZero"/>
        <c:auto val="1"/>
        <c:lblAlgn val="ctr"/>
        <c:lblOffset val="100"/>
        <c:noMultiLvlLbl val="0"/>
      </c:catAx>
      <c:valAx>
        <c:axId val="404042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4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[Report_Template_WORKING.xlsx]8 CrownStructure!PivotTable4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(BA/Acre)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CrownStructure'!$Q$18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'8 CrownStructure'!$P$19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'8 CrownStructure'!$Q$19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C22-4E77-81F3-25181CE5F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941880"/>
        <c:axId val="404945016"/>
      </c:barChart>
      <c:catAx>
        <c:axId val="404941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5016"/>
        <c:crosses val="autoZero"/>
        <c:auto val="1"/>
        <c:lblAlgn val="ctr"/>
        <c:lblOffset val="100"/>
        <c:noMultiLvlLbl val="0"/>
      </c:catAx>
      <c:valAx>
        <c:axId val="404945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BA/Acre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1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[Report_Template_WORKING.xlsx]9 CrownStructure_Stats!PivotTable6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Basal Area and Trees Per Acre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 CrownStructure_Stats'!$T$1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'9 CrownStructure_Stats'!$O$2:$O$7</c:f>
              </c:numRef>
            </c:plus>
            <c:minus>
              <c:numRef>
                <c:f>'9 CrownStructure_Stats'!$O$2:$O$7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'9 CrownStructure_Stats'!$S$2:$S$7</c:f>
              <c:strCache>
                <c:ptCount val="6"/>
                <c:pt idx="0">
                  <c:v>BA_SUM dominant or co-dominant</c:v>
                </c:pt>
                <c:pt idx="1">
                  <c:v>BA_SUM overtopped (intermediate or suppressed)</c:v>
                </c:pt>
                <c:pt idx="2">
                  <c:v>BA_SUM super canopy (&gt;10' above dominant)</c:v>
                </c:pt>
                <c:pt idx="3">
                  <c:v>TPA_SUM dominant or co-dominant</c:v>
                </c:pt>
                <c:pt idx="4">
                  <c:v>TPA_SUM overtopped (intermediate or suppressed)</c:v>
                </c:pt>
                <c:pt idx="5">
                  <c:v>TPA_SUM super canopy (&gt;10' above dominant)</c:v>
                </c:pt>
              </c:strCache>
            </c:strRef>
          </c:cat>
          <c:val>
            <c:numRef>
              <c:f>'9 CrownStructure_Stats'!$T$2:$T$7</c:f>
              <c:numCache>
                <c:formatCode>General</c:formatCode>
                <c:ptCount val="6"/>
                <c:pt idx="0">
                  <c:v>77.5</c:v>
                </c:pt>
                <c:pt idx="1">
                  <c:v>7.5</c:v>
                </c:pt>
                <c:pt idx="3">
                  <c:v>91.195708587143073</c:v>
                </c:pt>
                <c:pt idx="4">
                  <c:v>22.386449275225718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A8-4A64-B15C-FB3A579B1443}"/>
            </c:ext>
          </c:extLst>
        </c:ser>
        <c:ser>
          <c:idx val="1"/>
          <c:order val="1"/>
          <c:tx>
            <c:strRef>
              <c:f>'9 CrownStructure_Stats'!$U$1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'9 CrownStructure_Stats'!$Q$2:$Q$7</c:f>
              </c:numRef>
            </c:plus>
            <c:minus>
              <c:numRef>
                <c:f>'9 CrownStructure_Stats'!$Q$2:$Q$7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'9 CrownStructure_Stats'!$S$2:$S$7</c:f>
              <c:strCache>
                <c:ptCount val="6"/>
                <c:pt idx="0">
                  <c:v>BA_SUM dominant or co-dominant</c:v>
                </c:pt>
                <c:pt idx="1">
                  <c:v>BA_SUM overtopped (intermediate or suppressed)</c:v>
                </c:pt>
                <c:pt idx="2">
                  <c:v>BA_SUM super canopy (&gt;10' above dominant)</c:v>
                </c:pt>
                <c:pt idx="3">
                  <c:v>TPA_SUM dominant or co-dominant</c:v>
                </c:pt>
                <c:pt idx="4">
                  <c:v>TPA_SUM overtopped (intermediate or suppressed)</c:v>
                </c:pt>
                <c:pt idx="5">
                  <c:v>TPA_SUM super canopy (&gt;10' above dominant)</c:v>
                </c:pt>
              </c:strCache>
            </c:strRef>
          </c:cat>
          <c:val>
            <c:numRef>
              <c:f>'9 CrownStructure_Stats'!$U$2:$U$7</c:f>
              <c:numCache>
                <c:formatCode>General</c:formatCode>
                <c:ptCount val="6"/>
                <c:pt idx="0">
                  <c:v>77.5</c:v>
                </c:pt>
                <c:pt idx="1">
                  <c:v>7.5</c:v>
                </c:pt>
                <c:pt idx="3">
                  <c:v>91.195708587143073</c:v>
                </c:pt>
                <c:pt idx="4">
                  <c:v>22.386449275225718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A8-4A64-B15C-FB3A579B1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8544"/>
        <c:axId val="404945408"/>
      </c:barChart>
      <c:catAx>
        <c:axId val="40494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5408"/>
        <c:crosses val="autoZero"/>
        <c:auto val="1"/>
        <c:lblAlgn val="ctr"/>
        <c:lblOffset val="100"/>
        <c:noMultiLvlLbl val="0"/>
      </c:catAx>
      <c:valAx>
        <c:axId val="40494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[Report_Template_WORKING.xlsx]10 TreeDiameter!PivotTable1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Live &amp; Dead Trees Per Acre Diameter Distribution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40000"/>
              <a:lumOff val="60000"/>
            </a:schemeClr>
          </a:solidFill>
          <a:ln>
            <a:solidFill>
              <a:schemeClr val="bg1">
                <a:lumMod val="85000"/>
              </a:schemeClr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6">
              <a:lumMod val="50000"/>
            </a:schemeClr>
          </a:solidFill>
          <a:ln>
            <a:solidFill>
              <a:schemeClr val="bg1">
                <a:lumMod val="85000"/>
              </a:schemeClr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ED7D31">
              <a:lumMod val="60000"/>
              <a:lumOff val="40000"/>
            </a:srgb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'10 TreeDiameter'!$AB$1</c:f>
              <c:strCache>
                <c:ptCount val="1"/>
                <c:pt idx="0">
                  <c:v>TPA Live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'10 TreeDiameter'!$AA$2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'10 TreeDiameter'!$AB$2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10D-EFB7-41F3-8785-A31E74AB3DBB}"/>
            </c:ext>
          </c:extLst>
        </c:ser>
        <c:ser>
          <c:idx val="2"/>
          <c:order val="1"/>
          <c:tx>
            <c:strRef>
              <c:f>'10 TreeDiameter'!$AC$1</c:f>
              <c:strCache>
                <c:ptCount val="1"/>
                <c:pt idx="0">
                  <c:v>TPA Dead</c:v>
                </c:pt>
              </c:strCache>
            </c:strRef>
          </c:tx>
          <c:spPr>
            <a:solidFill>
              <a:srgbClr val="ED7D31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strRef>
              <c:f>'10 TreeDiameter'!$AA$2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'10 TreeDiameter'!$AC$2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10E-EFB7-41F3-8785-A31E74AB3D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3"/>
        <c:overlap val="100"/>
        <c:axId val="404947368"/>
        <c:axId val="404948152"/>
        <c:extLst/>
      </c:barChart>
      <c:catAx>
        <c:axId val="404947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@" sourceLinked="0"/>
        <c:majorTickMark val="none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152"/>
        <c:crosses val="autoZero"/>
        <c:auto val="0"/>
        <c:lblAlgn val="ctr"/>
        <c:lblOffset val="1"/>
        <c:noMultiLvlLbl val="0"/>
      </c:catAx>
      <c:valAx>
        <c:axId val="404948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7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[Report_Template_WORKING.xlsx]11 TreeDiameter_Stats!PivotTable3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Diameter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 TreeDiameter_Stats'!$T$1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'11 TreeDiameter_Stats'!$O$2:$O$4</c:f>
              </c:numRef>
            </c:plus>
            <c:minus>
              <c:numRef>
                <c:f>'11 TreeDiameter_Stats'!$O$2:$O$4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'11 TreeDiameter_Stats'!$S$2:$S$4</c:f>
              <c:strCache>
                <c:ptCount val="3"/>
                <c:pt idx="0">
                  <c:v>DBH Live</c:v>
                </c:pt>
                <c:pt idx="1">
                  <c:v>DBH Dead</c:v>
                </c:pt>
                <c:pt idx="2">
                  <c:v>DBH All</c:v>
                </c:pt>
              </c:strCache>
            </c:strRef>
          </c:cat>
          <c:val>
            <c:numRef>
              <c:f>'11 TreeDiameter_Stats'!$T$2:$T$4</c:f>
              <c:numCache>
                <c:formatCode>General</c:formatCode>
                <c:ptCount val="3"/>
                <c:pt idx="0">
                  <c:v>14.720588235294118</c:v>
                </c:pt>
                <c:pt idx="1">
                  <c:v>28</c:v>
                </c:pt>
                <c:pt idx="2">
                  <c:v>14.913043478260869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'11 TreeDiameter_Stats'!$U$1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'11 TreeDiameter_Stats'!$Q$2:$Q$4</c:f>
              </c:numRef>
            </c:plus>
            <c:minus>
              <c:numRef>
                <c:f>'11 TreeDiameter_Stats'!$Q$2:$Q$4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'11 TreeDiameter_Stats'!$S$2:$S$4</c:f>
              <c:strCache>
                <c:ptCount val="3"/>
                <c:pt idx="0">
                  <c:v>DBH Live</c:v>
                </c:pt>
                <c:pt idx="1">
                  <c:v>DBH Dead</c:v>
                </c:pt>
                <c:pt idx="2">
                  <c:v>DBH All</c:v>
                </c:pt>
              </c:strCache>
            </c:strRef>
          </c:cat>
          <c:val>
            <c:numRef>
              <c:f>'11 TreeDiameter_Stats'!$U$2:$U$4</c:f>
              <c:numCache>
                <c:formatCode>General</c:formatCode>
                <c:ptCount val="3"/>
                <c:pt idx="0">
                  <c:v>14.720588235294118</c:v>
                </c:pt>
                <c:pt idx="1">
                  <c:v>28</c:v>
                </c:pt>
                <c:pt idx="2">
                  <c:v>14.913043478260869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2664"/>
        <c:axId val="404948936"/>
      </c:barChart>
      <c:catAx>
        <c:axId val="404942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936"/>
        <c:crosses val="autoZero"/>
        <c:auto val="1"/>
        <c:lblAlgn val="ctr"/>
        <c:lblOffset val="100"/>
        <c:noMultiLvlLbl val="0"/>
      </c:catAx>
      <c:valAx>
        <c:axId val="404948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 (Inches)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2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[Report_Template_WORKING.xlsx]12 DeadTreeDiameter!Report8A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Dead Tree (Snag) Diameter Distribution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 DeadTreeDiameter'!$Y$1</c:f>
              <c:strCache>
                <c:ptCount val="1"/>
                <c:pt idx="0">
                  <c:v>TPA Dead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'12 DeadTreeDiameter'!$X$2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'12 DeadTreeDiameter'!$Y$2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9EC-475B-B850-9464210ECAA7}"/>
            </c:ext>
          </c:extLst>
        </c:ser>
        <c:ser>
          <c:idx val="1"/>
          <c:order val="1"/>
          <c:tx>
            <c:strRef>
              <c:f>'12 DeadTreeDiameter'!$Z$1</c:f>
              <c:strCache>
                <c:ptCount val="1"/>
                <c:pt idx="0">
                  <c:v>BA/Acre Dead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'12 DeadTreeDiameter'!$X$2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'12 DeadTreeDiameter'!$Z$2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39EC-475B-B850-9464210EC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404943056"/>
        <c:axId val="404944232"/>
      </c:barChart>
      <c:catAx>
        <c:axId val="404943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cross"/>
        <c:tickLblPos val="nextTo"/>
        <c:spPr>
          <a:solidFill>
            <a:sysClr val="window" lastClr="FFFFFF"/>
          </a:solidFill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4232"/>
        <c:crosses val="autoZero"/>
        <c:auto val="1"/>
        <c:lblAlgn val="ctr"/>
        <c:lblOffset val="100"/>
        <c:noMultiLvlLbl val="0"/>
      </c:catAx>
      <c:valAx>
        <c:axId val="40494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3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[Report_Template_WORKING.xlsx]13 TreeCavityClass!Report9A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Cavity Trees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TreeCavityClass'!$Q$1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'13 TreeCavityClass'!$P$2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'13 TreeCavityClass'!$Q$2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87D-4F15-80C0-9DC3CDF18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4624"/>
        <c:axId val="404946976"/>
      </c:barChart>
      <c:catAx>
        <c:axId val="4049446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Cavity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6976"/>
        <c:crosses val="autoZero"/>
        <c:auto val="1"/>
        <c:lblAlgn val="ctr"/>
        <c:lblOffset val="100"/>
        <c:noMultiLvlLbl val="0"/>
      </c:catAx>
      <c:valAx>
        <c:axId val="40494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4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[Report_Template_WORKING.xlsx]14 TreeCavityClass_Stats!PivotTable7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Trees Per Acre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'14 TreeCavityClass_Stats'!$T$1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'14 TreeCavityClass_Stats'!$O$2:$O$4</c:f>
              </c:numRef>
            </c:plus>
            <c:minus>
              <c:numRef>
                <c:f>'14 TreeCavityClass_Stats'!$O$2:$O$4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'14 TreeCavityClass_Stats'!$S$2:$S$5</c:f>
              <c:strCache>
                <c:ptCount val="3"/>
                <c:pt idx="0">
                  <c:v>TPA_SUM Live and Dead</c:v>
                </c:pt>
                <c:pt idx="1">
                  <c:v>TPA_SUM Live</c:v>
                </c:pt>
                <c:pt idx="2">
                  <c:v>TPA_SUM Dead</c:v>
                </c:pt>
              </c:strCache>
            </c:strRef>
          </c:cat>
          <c:val>
            <c:numRef>
              <c:f>'14 TreeCavityClass_Stats'!$T$2:$T$5</c:f>
              <c:numCache>
                <c:formatCode>General</c:formatCode>
                <c:ptCount val="3"/>
                <c:pt idx="0">
                  <c:v>9.2784918572798389</c:v>
                </c:pt>
                <c:pt idx="1">
                  <c:v>8.9861664516008464</c:v>
                </c:pt>
                <c:pt idx="2">
                  <c:v>0.2923254056789914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39-4F90-AF9F-EFCC216C2789}"/>
            </c:ext>
          </c:extLst>
        </c:ser>
        <c:ser>
          <c:idx val="1"/>
          <c:order val="1"/>
          <c:tx>
            <c:strRef>
              <c:f>'14 TreeCavityClass_Stats'!$U$1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'14 TreeCavityClass_Stats'!$Q$2:$Q$4</c:f>
              </c:numRef>
            </c:plus>
            <c:minus>
              <c:numRef>
                <c:f>'14 TreeCavityClass_Stats'!$Q$2:$Q$4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'14 TreeCavityClass_Stats'!$S$2:$S$5</c:f>
              <c:strCache>
                <c:ptCount val="3"/>
                <c:pt idx="0">
                  <c:v>TPA_SUM Live and Dead</c:v>
                </c:pt>
                <c:pt idx="1">
                  <c:v>TPA_SUM Live</c:v>
                </c:pt>
                <c:pt idx="2">
                  <c:v>TPA_SUM Dead</c:v>
                </c:pt>
              </c:strCache>
            </c:strRef>
          </c:cat>
          <c:val>
            <c:numRef>
              <c:f>'14 TreeCavityClass_Stats'!$U$2:$U$5</c:f>
              <c:numCache>
                <c:formatCode>General</c:formatCode>
                <c:ptCount val="3"/>
                <c:pt idx="0">
                  <c:v>9.2784918572798389</c:v>
                </c:pt>
                <c:pt idx="1">
                  <c:v>8.9861664516008464</c:v>
                </c:pt>
                <c:pt idx="2">
                  <c:v>0.2923254056789914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39-4F90-AF9F-EFCC216C2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87600"/>
        <c:axId val="405592304"/>
      </c:barChart>
      <c:catAx>
        <c:axId val="40558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2304"/>
        <c:crosses val="autoZero"/>
        <c:auto val="1"/>
        <c:lblAlgn val="ctr"/>
        <c:lblOffset val="100"/>
        <c:noMultiLvlLbl val="0"/>
      </c:catAx>
      <c:valAx>
        <c:axId val="40559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7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[Report_Template_WORKING.xlsx]15 TreeCavityDistribution!Report9B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Cavity Tree Diameter Distribution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solidFill>
              <a:schemeClr val="tx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'15 TreeCavityDistribution'!$N$1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'15 TreeCavityDistribution'!$M$2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'15 TreeCavityDistribution'!$N$2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777-4449-8AE7-6A5EC11672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-2"/>
        <c:axId val="405584856"/>
        <c:axId val="405589952"/>
      </c:barChart>
      <c:catAx>
        <c:axId val="405584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 (inches)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9952"/>
        <c:crosses val="autoZero"/>
        <c:auto val="1"/>
        <c:lblAlgn val="ctr"/>
        <c:lblOffset val="100"/>
        <c:noMultiLvlLbl val="0"/>
      </c:catAx>
      <c:valAx>
        <c:axId val="40558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4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[Report_Template_WORKING.xlsx]16 TreeWildlifeValues!Report10A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6747480217389192E-2"/>
          <c:y val="0.20461831106530357"/>
          <c:w val="0.74745789792075246"/>
          <c:h val="0.6953405126572845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'16 TreeWildlifeValues'!$AC$1</c:f>
              <c:strCache>
                <c:ptCount val="1"/>
                <c:pt idx="0">
                  <c:v>Bear Scarred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TreeWildlifeValues'!$AC$2:$AC$3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5C7-464C-A648-38A7826D8C42}"/>
            </c:ext>
          </c:extLst>
        </c:ser>
        <c:ser>
          <c:idx val="1"/>
          <c:order val="1"/>
          <c:tx>
            <c:strRef>
              <c:f>'16 TreeWildlifeValues'!$AD$1</c:f>
              <c:strCache>
                <c:ptCount val="1"/>
                <c:pt idx="0">
                  <c:v>Curling Bark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TreeWildlifeValues'!$AD$2:$AD$3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15C7-464C-A648-38A7826D8C42}"/>
            </c:ext>
          </c:extLst>
        </c:ser>
        <c:ser>
          <c:idx val="2"/>
          <c:order val="2"/>
          <c:tx>
            <c:strRef>
              <c:f>'16 TreeWildlifeValues'!$AE$1</c:f>
              <c:strCache>
                <c:ptCount val="1"/>
                <c:pt idx="0">
                  <c:v>Perched Tree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TreeWildlifeValues'!$AE$2:$AE$3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15C7-464C-A648-38A7826D8C42}"/>
            </c:ext>
          </c:extLst>
        </c:ser>
        <c:ser>
          <c:idx val="3"/>
          <c:order val="3"/>
          <c:tx>
            <c:strRef>
              <c:f>'16 TreeWildlifeValues'!$AF$1</c:f>
              <c:strCache>
                <c:ptCount val="1"/>
                <c:pt idx="0">
                  <c:v>Candidate Snag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TreeWildlifeValues'!$AF$2:$AF$3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15C7-464C-A648-38A7826D8C42}"/>
            </c:ext>
          </c:extLst>
        </c:ser>
        <c:ser>
          <c:idx val="4"/>
          <c:order val="4"/>
          <c:tx>
            <c:strRef>
              <c:f>'16 TreeWildlifeValues'!$AG$1</c:f>
              <c:strCache>
                <c:ptCount val="1"/>
                <c:pt idx="0">
                  <c:v>Nest Tree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TreeWildlifeValues'!$AG$2:$AG$3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15C7-464C-A648-38A7826D8C42}"/>
            </c:ext>
          </c:extLst>
        </c:ser>
        <c:ser>
          <c:idx val="5"/>
          <c:order val="5"/>
          <c:tx>
            <c:strRef>
              <c:f>'16 TreeWildlifeValues'!$AH$1</c:f>
              <c:strCache>
                <c:ptCount val="1"/>
                <c:pt idx="0">
                  <c:v>Horizontal Branching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TreeWildlifeValues'!$AH$2:$AH$3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15C7-464C-A648-38A7826D8C42}"/>
            </c:ext>
          </c:extLst>
        </c:ser>
        <c:ser>
          <c:idx val="6"/>
          <c:order val="6"/>
          <c:tx>
            <c:strRef>
              <c:f>'16 TreeWildlifeValues'!$AI$1</c:f>
              <c:strCache>
                <c:ptCount val="1"/>
                <c:pt idx="0">
                  <c:v>Ladder Branching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TreeWildlifeValues'!$AI$2:$AI$3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6-15C7-464C-A648-38A7826D8C42}"/>
            </c:ext>
          </c:extLst>
        </c:ser>
        <c:ser>
          <c:idx val="7"/>
          <c:order val="7"/>
          <c:tx>
            <c:strRef>
              <c:f>'16 TreeWildlifeValues'!$AJ$1</c:f>
              <c:strCache>
                <c:ptCount val="1"/>
                <c:pt idx="0">
                  <c:v>Shaggy Bark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TreeWildlifeValues'!$AJ$2:$AJ$3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15C7-464C-A648-38A7826D8C42}"/>
            </c:ext>
          </c:extLst>
        </c:ser>
        <c:ser>
          <c:idx val="8"/>
          <c:order val="8"/>
          <c:tx>
            <c:strRef>
              <c:f>'16 TreeWildlifeValues'!$AK$1</c:f>
              <c:strCache>
                <c:ptCount val="1"/>
                <c:pt idx="0">
                  <c:v>Hollow Tree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TreeWildlifeValues'!$AK$2:$AK$3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32A-4EBA-9E74-0F53D6CD0FE2}"/>
            </c:ext>
          </c:extLst>
        </c:ser>
        <c:ser>
          <c:idx val="9"/>
          <c:order val="9"/>
          <c:tx>
            <c:strRef>
              <c:f>'16 TreeWildlifeValues'!$AL$1</c:f>
              <c:strCache>
                <c:ptCount val="1"/>
                <c:pt idx="0">
                  <c:v>Sum of LT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TreeWildlifeValues'!$AB$2:$AB$3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TreeWildlifeValues'!$AL$2:$AL$3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232A-4EBA-9E74-0F53D6CD0F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05585248"/>
        <c:axId val="405585640"/>
      </c:barChart>
      <c:catAx>
        <c:axId val="405585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5640"/>
        <c:crosses val="autoZero"/>
        <c:auto val="1"/>
        <c:lblAlgn val="ctr"/>
        <c:lblOffset val="100"/>
        <c:noMultiLvlLbl val="0"/>
      </c:catAx>
      <c:valAx>
        <c:axId val="40558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[Report_Template_WORKING.xlsx]17 TreeWildlifeValues_Stats!PivotTable8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Trees Per Acre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'17 TreeWildlifeValues_Stats'!$T$1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'17 TreeWildlifeValues_Stats'!$O$2:$O$11</c:f>
              </c:numRef>
            </c:plus>
            <c:minus>
              <c:numRef>
                <c:f>'17 TreeWildlifeValues_Stats'!$O$2:$O$11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'17 TreeWildlifeValues_Stats'!$S$2:$S$11</c:f>
              <c:strCache>
                <c:ptCount val="10"/>
                <c:pt idx="0">
                  <c:v>TPA_SUM ALL</c:v>
                </c:pt>
                <c:pt idx="1">
                  <c:v>TPA_SUM LB</c:v>
                </c:pt>
                <c:pt idx="2">
                  <c:v>TPA_SUM HT</c:v>
                </c:pt>
                <c:pt idx="3">
                  <c:v>TPA_SUM SB</c:v>
                </c:pt>
                <c:pt idx="4">
                  <c:v>TPA_SUM HB</c:v>
                </c:pt>
                <c:pt idx="5">
                  <c:v>TPA_SUM NT</c:v>
                </c:pt>
                <c:pt idx="6">
                  <c:v>TPA_SUM CS</c:v>
                </c:pt>
                <c:pt idx="7">
                  <c:v>TPA_SUM PT</c:v>
                </c:pt>
                <c:pt idx="8">
                  <c:v>TPA_SUM BB</c:v>
                </c:pt>
                <c:pt idx="9">
                  <c:v>TPA_SUM CB</c:v>
                </c:pt>
              </c:strCache>
            </c:strRef>
          </c:cat>
          <c:val>
            <c:numRef>
              <c:f>'17 TreeWildlifeValues_Stats'!$T$2:$T$11</c:f>
              <c:numCache>
                <c:formatCode>General</c:formatCode>
                <c:ptCount val="10"/>
                <c:pt idx="0">
                  <c:v>12.113984539121017</c:v>
                </c:pt>
                <c:pt idx="3">
                  <c:v>1.2931339126216495</c:v>
                </c:pt>
                <c:pt idx="6">
                  <c:v>10.820850626499368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1-48C0-B5AD-4D418B28D3D0}"/>
            </c:ext>
          </c:extLst>
        </c:ser>
        <c:ser>
          <c:idx val="1"/>
          <c:order val="1"/>
          <c:tx>
            <c:strRef>
              <c:f>'17 TreeWildlifeValues_Stats'!$U$1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'17 TreeWildlifeValues_Stats'!$Q$2:$Q$11</c:f>
              </c:numRef>
            </c:plus>
            <c:minus>
              <c:numRef>
                <c:f>'17 TreeWildlifeValues_Stats'!$Q$2:$Q$11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'17 TreeWildlifeValues_Stats'!$S$2:$S$11</c:f>
              <c:strCache>
                <c:ptCount val="10"/>
                <c:pt idx="0">
                  <c:v>TPA_SUM ALL</c:v>
                </c:pt>
                <c:pt idx="1">
                  <c:v>TPA_SUM LB</c:v>
                </c:pt>
                <c:pt idx="2">
                  <c:v>TPA_SUM HT</c:v>
                </c:pt>
                <c:pt idx="3">
                  <c:v>TPA_SUM SB</c:v>
                </c:pt>
                <c:pt idx="4">
                  <c:v>TPA_SUM HB</c:v>
                </c:pt>
                <c:pt idx="5">
                  <c:v>TPA_SUM NT</c:v>
                </c:pt>
                <c:pt idx="6">
                  <c:v>TPA_SUM CS</c:v>
                </c:pt>
                <c:pt idx="7">
                  <c:v>TPA_SUM PT</c:v>
                </c:pt>
                <c:pt idx="8">
                  <c:v>TPA_SUM BB</c:v>
                </c:pt>
                <c:pt idx="9">
                  <c:v>TPA_SUM CB</c:v>
                </c:pt>
              </c:strCache>
            </c:strRef>
          </c:cat>
          <c:val>
            <c:numRef>
              <c:f>'17 TreeWildlifeValues_Stats'!$U$2:$U$11</c:f>
              <c:numCache>
                <c:formatCode>General</c:formatCode>
                <c:ptCount val="10"/>
                <c:pt idx="0">
                  <c:v>12.113984539121017</c:v>
                </c:pt>
                <c:pt idx="3">
                  <c:v>1.2931339126216495</c:v>
                </c:pt>
                <c:pt idx="6">
                  <c:v>10.820850626499368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B1-48C0-B5AD-4D418B28D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90736"/>
        <c:axId val="405589560"/>
      </c:barChart>
      <c:catAx>
        <c:axId val="40559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9560"/>
        <c:crosses val="autoZero"/>
        <c:auto val="1"/>
        <c:lblAlgn val="ctr"/>
        <c:lblOffset val="100"/>
        <c:noMultiLvlLbl val="0"/>
      </c:catAx>
      <c:valAx>
        <c:axId val="40558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0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Vegetation</a:t>
            </a:r>
            <a:r>
              <a:rPr lang="en-US" baseline="0"/>
              <a:t> </a:t>
            </a:r>
            <a:r>
              <a:rPr lang="en-US"/>
              <a:t>Profile - Structure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7030A0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rgbClr val="7030A0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5588776"/>
        <c:axId val="405591912"/>
      </c:barChart>
      <c:catAx>
        <c:axId val="405588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1912"/>
        <c:crosses val="autoZero"/>
        <c:auto val="1"/>
        <c:lblAlgn val="ctr"/>
        <c:lblOffset val="100"/>
        <c:noMultiLvlLbl val="0"/>
      </c:catAx>
      <c:valAx>
        <c:axId val="405591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/>
                  <a:t>Percent</a:t>
                </a:r>
                <a:r>
                  <a:rPr lang="en-US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8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[Report_Template_WORKING.xlsx]19 VegStructure_Stats!PivotTable4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0" i="0" baseline="0">
                <a:effectLst/>
              </a:rPr>
              <a:t>68.2% &amp; 95% Confidence Intervals of the Percent Sample Mean</a:t>
            </a:r>
            <a:endParaRPr lang="en-US" sz="2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0201973518241937E-2"/>
          <c:y val="5.8259171726150825E-2"/>
          <c:w val="0.91164848781195729"/>
          <c:h val="0.8509327904953722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'19 VegStructure_Stats'!$T$1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'19 VegStructure_Stats'!$O$2:$O$26</c:f>
              </c:numRef>
            </c:plus>
            <c:minus>
              <c:numRef>
                <c:f>'19 VegStructure_Stats'!$O$2:$O$26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'19 VegStructure_Stats'!$S$2:$S$26</c:f>
              <c:strCache>
                <c:ptCount val="25"/>
                <c:pt idx="0">
                  <c:v>TALLY 0 - 2 feet</c:v>
                </c:pt>
                <c:pt idx="1">
                  <c:v>TALLY 2 - 6 feet</c:v>
                </c:pt>
                <c:pt idx="2">
                  <c:v>TALLY 6 - 16 feet</c:v>
                </c:pt>
                <c:pt idx="3">
                  <c:v>TALLY 16 + feet</c:v>
                </c:pt>
                <c:pt idx="4">
                  <c:v>TALLY Aerial</c:v>
                </c:pt>
                <c:pt idx="5">
                  <c:v>NONTALLY 0 - 2 feet</c:v>
                </c:pt>
                <c:pt idx="6">
                  <c:v>NONTALLY 2 - 6 feet</c:v>
                </c:pt>
                <c:pt idx="7">
                  <c:v>NONTALLY 6 - 16 feet</c:v>
                </c:pt>
                <c:pt idx="8">
                  <c:v>NONTALLY 16 + feet</c:v>
                </c:pt>
                <c:pt idx="9">
                  <c:v>NONTALLY Aerial</c:v>
                </c:pt>
                <c:pt idx="10">
                  <c:v>SHRUBS 0 - 2 feet</c:v>
                </c:pt>
                <c:pt idx="11">
                  <c:v>SHRUBS 2 - 6 feet</c:v>
                </c:pt>
                <c:pt idx="12">
                  <c:v>SHRUBS 6 - 16 feet</c:v>
                </c:pt>
                <c:pt idx="13">
                  <c:v>SHRUBS 16 + feet</c:v>
                </c:pt>
                <c:pt idx="14">
                  <c:v>SHRUBS Aerial</c:v>
                </c:pt>
                <c:pt idx="15">
                  <c:v>FORBS 0 - 2 feet</c:v>
                </c:pt>
                <c:pt idx="16">
                  <c:v>FORBS 2 - 6 feet</c:v>
                </c:pt>
                <c:pt idx="17">
                  <c:v>FORBS 6 - 16 feet</c:v>
                </c:pt>
                <c:pt idx="18">
                  <c:v>FORBS 16 + feet</c:v>
                </c:pt>
                <c:pt idx="19">
                  <c:v>FORBS Aerial</c:v>
                </c:pt>
                <c:pt idx="20">
                  <c:v>GRAMINOIDS 0 - 2 feet</c:v>
                </c:pt>
                <c:pt idx="21">
                  <c:v>GRAMINOIDS 2 - 6 feet</c:v>
                </c:pt>
                <c:pt idx="22">
                  <c:v>GRAMINOIDS 6 - 16 feet</c:v>
                </c:pt>
                <c:pt idx="23">
                  <c:v>GRAMINOIDS 16 + feet</c:v>
                </c:pt>
                <c:pt idx="24">
                  <c:v>GRAMINOIDS Aerial</c:v>
                </c:pt>
              </c:strCache>
            </c:strRef>
          </c:cat>
          <c:val>
            <c:numRef>
              <c:f>'19 VegStructure_Stats'!$T$2:$T$26</c:f>
              <c:numCache>
                <c:formatCode>General</c:formatCode>
                <c:ptCount val="25"/>
                <c:pt idx="0">
                  <c:v>0.875</c:v>
                </c:pt>
                <c:pt idx="1">
                  <c:v>2.25</c:v>
                </c:pt>
                <c:pt idx="2">
                  <c:v>17.375</c:v>
                </c:pt>
                <c:pt idx="3">
                  <c:v>81.625</c:v>
                </c:pt>
                <c:pt idx="4">
                  <c:v>87.625</c:v>
                </c:pt>
                <c:pt idx="5">
                  <c:v>0.375</c:v>
                </c:pt>
                <c:pt idx="6">
                  <c:v>0</c:v>
                </c:pt>
                <c:pt idx="7">
                  <c:v>0.375</c:v>
                </c:pt>
                <c:pt idx="8">
                  <c:v>0.375</c:v>
                </c:pt>
                <c:pt idx="9">
                  <c:v>0.75</c:v>
                </c:pt>
                <c:pt idx="10">
                  <c:v>22.375</c:v>
                </c:pt>
                <c:pt idx="11">
                  <c:v>39.875</c:v>
                </c:pt>
                <c:pt idx="12">
                  <c:v>1.375</c:v>
                </c:pt>
                <c:pt idx="13">
                  <c:v>1</c:v>
                </c:pt>
                <c:pt idx="14">
                  <c:v>54.125</c:v>
                </c:pt>
                <c:pt idx="15">
                  <c:v>7.5</c:v>
                </c:pt>
                <c:pt idx="16">
                  <c:v>1.5</c:v>
                </c:pt>
                <c:pt idx="17">
                  <c:v>0</c:v>
                </c:pt>
                <c:pt idx="18">
                  <c:v>0</c:v>
                </c:pt>
                <c:pt idx="19">
                  <c:v>8</c:v>
                </c:pt>
                <c:pt idx="20">
                  <c:v>5.75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'19 VegStructure_Stats'!$U$1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'19 VegStructure_Stats'!$Q$2:$Q$26</c:f>
              </c:numRef>
            </c:plus>
            <c:minus>
              <c:numRef>
                <c:f>'19 VegStructure_Stats'!$Q$2:$Q$26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'19 VegStructure_Stats'!$S$2:$S$26</c:f>
              <c:strCache>
                <c:ptCount val="25"/>
                <c:pt idx="0">
                  <c:v>TALLY 0 - 2 feet</c:v>
                </c:pt>
                <c:pt idx="1">
                  <c:v>TALLY 2 - 6 feet</c:v>
                </c:pt>
                <c:pt idx="2">
                  <c:v>TALLY 6 - 16 feet</c:v>
                </c:pt>
                <c:pt idx="3">
                  <c:v>TALLY 16 + feet</c:v>
                </c:pt>
                <c:pt idx="4">
                  <c:v>TALLY Aerial</c:v>
                </c:pt>
                <c:pt idx="5">
                  <c:v>NONTALLY 0 - 2 feet</c:v>
                </c:pt>
                <c:pt idx="6">
                  <c:v>NONTALLY 2 - 6 feet</c:v>
                </c:pt>
                <c:pt idx="7">
                  <c:v>NONTALLY 6 - 16 feet</c:v>
                </c:pt>
                <c:pt idx="8">
                  <c:v>NONTALLY 16 + feet</c:v>
                </c:pt>
                <c:pt idx="9">
                  <c:v>NONTALLY Aerial</c:v>
                </c:pt>
                <c:pt idx="10">
                  <c:v>SHRUBS 0 - 2 feet</c:v>
                </c:pt>
                <c:pt idx="11">
                  <c:v>SHRUBS 2 - 6 feet</c:v>
                </c:pt>
                <c:pt idx="12">
                  <c:v>SHRUBS 6 - 16 feet</c:v>
                </c:pt>
                <c:pt idx="13">
                  <c:v>SHRUBS 16 + feet</c:v>
                </c:pt>
                <c:pt idx="14">
                  <c:v>SHRUBS Aerial</c:v>
                </c:pt>
                <c:pt idx="15">
                  <c:v>FORBS 0 - 2 feet</c:v>
                </c:pt>
                <c:pt idx="16">
                  <c:v>FORBS 2 - 6 feet</c:v>
                </c:pt>
                <c:pt idx="17">
                  <c:v>FORBS 6 - 16 feet</c:v>
                </c:pt>
                <c:pt idx="18">
                  <c:v>FORBS 16 + feet</c:v>
                </c:pt>
                <c:pt idx="19">
                  <c:v>FORBS Aerial</c:v>
                </c:pt>
                <c:pt idx="20">
                  <c:v>GRAMINOIDS 0 - 2 feet</c:v>
                </c:pt>
                <c:pt idx="21">
                  <c:v>GRAMINOIDS 2 - 6 feet</c:v>
                </c:pt>
                <c:pt idx="22">
                  <c:v>GRAMINOIDS 6 - 16 feet</c:v>
                </c:pt>
                <c:pt idx="23">
                  <c:v>GRAMINOIDS 16 + feet</c:v>
                </c:pt>
                <c:pt idx="24">
                  <c:v>GRAMINOIDS Aerial</c:v>
                </c:pt>
              </c:strCache>
            </c:strRef>
          </c:cat>
          <c:val>
            <c:numRef>
              <c:f>'19 VegStructure_Stats'!$U$2:$U$26</c:f>
              <c:numCache>
                <c:formatCode>General</c:formatCode>
                <c:ptCount val="25"/>
                <c:pt idx="0">
                  <c:v>0.875</c:v>
                </c:pt>
                <c:pt idx="1">
                  <c:v>2.25</c:v>
                </c:pt>
                <c:pt idx="2">
                  <c:v>17.375</c:v>
                </c:pt>
                <c:pt idx="3">
                  <c:v>81.625</c:v>
                </c:pt>
                <c:pt idx="4">
                  <c:v>87.625</c:v>
                </c:pt>
                <c:pt idx="5">
                  <c:v>0.375</c:v>
                </c:pt>
                <c:pt idx="6">
                  <c:v>0</c:v>
                </c:pt>
                <c:pt idx="7">
                  <c:v>0.375</c:v>
                </c:pt>
                <c:pt idx="8">
                  <c:v>0.375</c:v>
                </c:pt>
                <c:pt idx="9">
                  <c:v>0.75</c:v>
                </c:pt>
                <c:pt idx="10">
                  <c:v>22.375</c:v>
                </c:pt>
                <c:pt idx="11">
                  <c:v>39.875</c:v>
                </c:pt>
                <c:pt idx="12">
                  <c:v>1.375</c:v>
                </c:pt>
                <c:pt idx="13">
                  <c:v>1</c:v>
                </c:pt>
                <c:pt idx="14">
                  <c:v>54.125</c:v>
                </c:pt>
                <c:pt idx="15">
                  <c:v>7.5</c:v>
                </c:pt>
                <c:pt idx="16">
                  <c:v>1.5</c:v>
                </c:pt>
                <c:pt idx="17">
                  <c:v>0</c:v>
                </c:pt>
                <c:pt idx="18">
                  <c:v>0</c:v>
                </c:pt>
                <c:pt idx="19">
                  <c:v>8</c:v>
                </c:pt>
                <c:pt idx="20">
                  <c:v>5.75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91520"/>
        <c:axId val="406118768"/>
      </c:barChart>
      <c:catAx>
        <c:axId val="40559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8768"/>
        <c:crosses val="autoZero"/>
        <c:auto val="1"/>
        <c:lblAlgn val="ctr"/>
        <c:lblOffset val="100"/>
        <c:noMultiLvlLbl val="0"/>
      </c:catAx>
      <c:valAx>
        <c:axId val="406118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Percent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1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Coarse Woody Debris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5432"/>
        <c:axId val="406124648"/>
      </c:barChart>
      <c:catAx>
        <c:axId val="406125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4648"/>
        <c:crosses val="autoZero"/>
        <c:auto val="1"/>
        <c:lblAlgn val="ctr"/>
        <c:lblOffset val="100"/>
        <c:noMultiLvlLbl val="0"/>
      </c:catAx>
      <c:valAx>
        <c:axId val="40612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5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Closure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0728"/>
        <c:axId val="406117984"/>
      </c:barChart>
      <c:catAx>
        <c:axId val="4061207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Closure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7984"/>
        <c:crosses val="autoZero"/>
        <c:auto val="1"/>
        <c:lblAlgn val="ctr"/>
        <c:lblOffset val="100"/>
        <c:noMultiLvlLbl val="0"/>
      </c:catAx>
      <c:valAx>
        <c:axId val="40611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0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Dispersal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19160"/>
        <c:axId val="406123472"/>
      </c:barChart>
      <c:catAx>
        <c:axId val="406119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Dispersal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3472"/>
        <c:crosses val="autoZero"/>
        <c:auto val="1"/>
        <c:lblAlgn val="ctr"/>
        <c:lblOffset val="100"/>
        <c:noMultiLvlLbl val="0"/>
      </c:catAx>
      <c:valAx>
        <c:axId val="40612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9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2296"/>
        <c:axId val="406119552"/>
      </c:barChart>
      <c:catAx>
        <c:axId val="406122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Height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9552"/>
        <c:crosses val="autoZero"/>
        <c:auto val="1"/>
        <c:lblAlgn val="ctr"/>
        <c:lblOffset val="100"/>
        <c:noMultiLvlLbl val="0"/>
      </c:catAx>
      <c:valAx>
        <c:axId val="40611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2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[Report_Template_WORKING.xlsx]23 CrownConditionSpecies!Report13A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Condition by 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70AD47">
              <a:lumMod val="50000"/>
            </a:srgb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92D05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'23 CrownConditionSpecies'!$AB$1</c:f>
              <c:strCache>
                <c:ptCount val="1"/>
                <c:pt idx="0">
                  <c:v>% Healthy   </c:v>
                </c:pt>
              </c:strCache>
            </c:strRef>
          </c:tx>
          <c:spPr>
            <a:solidFill>
              <a:srgbClr val="70AD47">
                <a:lumMod val="50000"/>
              </a:srgbClr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CrownConditionSpecies'!$AB$2:$AB$3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3C3-46D2-800E-AB04C7759085}"/>
            </c:ext>
          </c:extLst>
        </c:ser>
        <c:ser>
          <c:idx val="1"/>
          <c:order val="1"/>
          <c:tx>
            <c:strRef>
              <c:f>'23 CrownConditionSpecies'!$AC$1</c:f>
              <c:strCache>
                <c:ptCount val="1"/>
                <c:pt idx="0">
                  <c:v>% Satisfactory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CrownConditionSpecies'!$AC$2:$AC$3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73C3-46D2-800E-AB04C7759085}"/>
            </c:ext>
          </c:extLst>
        </c:ser>
        <c:ser>
          <c:idx val="2"/>
          <c:order val="2"/>
          <c:tx>
            <c:strRef>
              <c:f>'23 CrownConditionSpecies'!$AD$1</c:f>
              <c:strCache>
                <c:ptCount val="1"/>
                <c:pt idx="0">
                  <c:v>% Poor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CrownConditionSpecies'!$AD$2:$AD$3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73C3-46D2-800E-AB04C7759085}"/>
            </c:ext>
          </c:extLst>
        </c:ser>
        <c:ser>
          <c:idx val="3"/>
          <c:order val="3"/>
          <c:tx>
            <c:strRef>
              <c:f>'23 CrownConditionSpecies'!$AE$1</c:f>
              <c:strCache>
                <c:ptCount val="1"/>
                <c:pt idx="0">
                  <c:v>% Almost Dead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CrownConditionSpecies'!$AE$2:$AE$3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73C3-46D2-800E-AB04C7759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6125040"/>
        <c:axId val="406118376"/>
      </c:barChart>
      <c:catAx>
        <c:axId val="40612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8376"/>
        <c:crosses val="autoZero"/>
        <c:auto val="1"/>
        <c:lblAlgn val="ctr"/>
        <c:lblOffset val="100"/>
        <c:noMultiLvlLbl val="0"/>
      </c:catAx>
      <c:valAx>
        <c:axId val="406118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Percent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5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[Report_Template_WORKING.xlsx]24 CrownConditionSummary!Report13B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Condition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92D050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rgbClr val="FFFF00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rgbClr val="FFC000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rgbClr val="FFC000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rgbClr val="92D050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rgbClr val="FFFF00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 w="0"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rgbClr val="70AD47">
              <a:lumMod val="60000"/>
              <a:lumOff val="40000"/>
            </a:srgbClr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rgbClr val="70AD47">
              <a:lumMod val="75000"/>
            </a:srgb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'24 CrownConditionSummary'!$P$1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82-4801-9275-F0B3CAD7B4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3482-4801-9275-F0B3CAD7B42A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82-4801-9275-F0B3CAD7B42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3482-4801-9275-F0B3CAD7B42A}"/>
              </c:ext>
            </c:extLst>
          </c:dPt>
          <c:dPt>
            <c:idx val="4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482-4801-9275-F0B3CAD7B42A}"/>
              </c:ext>
            </c:extLst>
          </c:dPt>
          <c:dLbls>
            <c:spPr>
              <a:noFill/>
              <a:ln w="0"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'24 CrownConditionSummary'!$O$2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'24 CrownConditionSummary'!$P$2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482-4801-9275-F0B3CAD7B42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[Report_Template_WORKING.xlsx]25 CrownConditionSummary_Stats!PivotTable9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Basal Area and Trees Per Acre Sample Mean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0593041903848491"/>
          <c:y val="2.801696571554286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9350887802832919E-2"/>
          <c:y val="0.1604406174374402"/>
          <c:w val="0.87705393971492729"/>
          <c:h val="0.759560610479245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'25 CrownConditionSummary_Stats'!$T$1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'25 CrownConditionSummary_Stats'!$O$2:$O$9</c:f>
              </c:numRef>
            </c:plus>
            <c:minus>
              <c:numRef>
                <c:f>'25 CrownConditionSummary_Stats'!$O$2:$O$9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'25 CrownConditionSummary_Stats'!$S$2:$S$9</c:f>
              <c:strCache>
                <c:ptCount val="8"/>
                <c:pt idx="0">
                  <c:v>BA_SUM ALMOST DEAD</c:v>
                </c:pt>
                <c:pt idx="1">
                  <c:v>BA_SUM POOR</c:v>
                </c:pt>
                <c:pt idx="2">
                  <c:v>BA_SUM HEALTHY</c:v>
                </c:pt>
                <c:pt idx="3">
                  <c:v>BA_SUM SATISFACTORY</c:v>
                </c:pt>
                <c:pt idx="4">
                  <c:v>TPA_SUM ALMOST DEAD</c:v>
                </c:pt>
                <c:pt idx="5">
                  <c:v>TPA_SUM POOR</c:v>
                </c:pt>
                <c:pt idx="6">
                  <c:v>TPA_SUM HEALTHY</c:v>
                </c:pt>
                <c:pt idx="7">
                  <c:v>TPA_SUM SATISFACTORY</c:v>
                </c:pt>
              </c:strCache>
            </c:strRef>
          </c:cat>
          <c:val>
            <c:numRef>
              <c:f>'25 CrownConditionSummary_Stats'!$T$2:$T$9</c:f>
              <c:numCache>
                <c:formatCode>General</c:formatCode>
                <c:ptCount val="8"/>
                <c:pt idx="0">
                  <c:v>2.1818181818181817</c:v>
                </c:pt>
                <c:pt idx="1">
                  <c:v>4</c:v>
                </c:pt>
                <c:pt idx="2">
                  <c:v>37.454545454545453</c:v>
                </c:pt>
                <c:pt idx="3">
                  <c:v>22.363636363636363</c:v>
                </c:pt>
                <c:pt idx="4">
                  <c:v>6.2294033701311182</c:v>
                </c:pt>
                <c:pt idx="5">
                  <c:v>14.017372502086095</c:v>
                </c:pt>
                <c:pt idx="6">
                  <c:v>52.53717445639532</c:v>
                </c:pt>
                <c:pt idx="7">
                  <c:v>46.92170997470555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76-45F8-A976-864C305C9BD4}"/>
            </c:ext>
          </c:extLst>
        </c:ser>
        <c:ser>
          <c:idx val="1"/>
          <c:order val="1"/>
          <c:tx>
            <c:strRef>
              <c:f>'25 CrownConditionSummary_Stats'!$U$1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'25 CrownConditionSummary_Stats'!$Q$2:$Q$9</c:f>
              </c:numRef>
            </c:plus>
            <c:minus>
              <c:numRef>
                <c:f>'25 CrownConditionSummary_Stats'!$Q$2:$Q$9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'25 CrownConditionSummary_Stats'!$S$2:$S$9</c:f>
              <c:strCache>
                <c:ptCount val="8"/>
                <c:pt idx="0">
                  <c:v>BA_SUM ALMOST DEAD</c:v>
                </c:pt>
                <c:pt idx="1">
                  <c:v>BA_SUM POOR</c:v>
                </c:pt>
                <c:pt idx="2">
                  <c:v>BA_SUM HEALTHY</c:v>
                </c:pt>
                <c:pt idx="3">
                  <c:v>BA_SUM SATISFACTORY</c:v>
                </c:pt>
                <c:pt idx="4">
                  <c:v>TPA_SUM ALMOST DEAD</c:v>
                </c:pt>
                <c:pt idx="5">
                  <c:v>TPA_SUM POOR</c:v>
                </c:pt>
                <c:pt idx="6">
                  <c:v>TPA_SUM HEALTHY</c:v>
                </c:pt>
                <c:pt idx="7">
                  <c:v>TPA_SUM SATISFACTORY</c:v>
                </c:pt>
              </c:strCache>
            </c:strRef>
          </c:cat>
          <c:val>
            <c:numRef>
              <c:f>'25 CrownConditionSummary_Stats'!$U$2:$U$9</c:f>
              <c:numCache>
                <c:formatCode>General</c:formatCode>
                <c:ptCount val="8"/>
                <c:pt idx="0">
                  <c:v>2.1818181818181817</c:v>
                </c:pt>
                <c:pt idx="1">
                  <c:v>4</c:v>
                </c:pt>
                <c:pt idx="2">
                  <c:v>37.454545454545453</c:v>
                </c:pt>
                <c:pt idx="3">
                  <c:v>22.363636363636363</c:v>
                </c:pt>
                <c:pt idx="4">
                  <c:v>6.2294033701311182</c:v>
                </c:pt>
                <c:pt idx="5">
                  <c:v>14.017372502086095</c:v>
                </c:pt>
                <c:pt idx="6">
                  <c:v>52.53717445639532</c:v>
                </c:pt>
                <c:pt idx="7">
                  <c:v>46.92170997470555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76-45F8-A976-864C305C9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1512"/>
        <c:axId val="405482648"/>
      </c:barChart>
      <c:catAx>
        <c:axId val="406121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2648"/>
        <c:crosses val="autoZero"/>
        <c:auto val="1"/>
        <c:lblAlgn val="ctr"/>
        <c:lblOffset val="100"/>
        <c:noMultiLvlLbl val="0"/>
      </c:catAx>
      <c:valAx>
        <c:axId val="40548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1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[Report_Template_WORKING.xlsx]26 DamageImpact!Report15A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Damage Class by</a:t>
            </a:r>
            <a:r>
              <a:rPr lang="en-US" baseline="0"/>
              <a:t> Impact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4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'26 DamageImpact'!$J$1</c:f>
              <c:strCache>
                <c:ptCount val="1"/>
                <c:pt idx="0">
                  <c:v>No Impact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DamageImpact'!$J$2:$J$3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8AFA-4297-BFFC-1B9CF9A38CD5}"/>
            </c:ext>
          </c:extLst>
        </c:ser>
        <c:ser>
          <c:idx val="1"/>
          <c:order val="1"/>
          <c:tx>
            <c:strRef>
              <c:f>'26 DamageImpact'!$K$1</c:f>
              <c:strCache>
                <c:ptCount val="1"/>
                <c:pt idx="0">
                  <c:v>Slight 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DamageImpact'!$K$2:$K$3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8AFA-4297-BFFC-1B9CF9A38CD5}"/>
            </c:ext>
          </c:extLst>
        </c:ser>
        <c:ser>
          <c:idx val="2"/>
          <c:order val="2"/>
          <c:tx>
            <c:strRef>
              <c:f>'26 DamageImpact'!$L$1</c:f>
              <c:strCache>
                <c:ptCount val="1"/>
                <c:pt idx="0">
                  <c:v>Moderate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DamageImpact'!$L$2:$L$3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8AFA-4297-BFFC-1B9CF9A38CD5}"/>
            </c:ext>
          </c:extLst>
        </c:ser>
        <c:ser>
          <c:idx val="3"/>
          <c:order val="3"/>
          <c:tx>
            <c:strRef>
              <c:f>'26 DamageImpact'!$M$1</c:f>
              <c:strCache>
                <c:ptCount val="1"/>
                <c:pt idx="0">
                  <c:v>Significant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DamageImpact'!$M$2:$M$3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8AFA-4297-BFFC-1B9CF9A38C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05484216"/>
        <c:axId val="405484608"/>
      </c:barChart>
      <c:catAx>
        <c:axId val="405484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4608"/>
        <c:crosses val="autoZero"/>
        <c:auto val="1"/>
        <c:lblAlgn val="ctr"/>
        <c:lblOffset val="100"/>
        <c:noMultiLvlLbl val="0"/>
      </c:catAx>
      <c:valAx>
        <c:axId val="40548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4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[Report_Template_WORKING.xlsx]27 DamageAgent!Report15B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Damage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'27 DamageAgent'!$P$1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'27 DamageAgent'!$O$2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'27 DamageAgent'!$P$2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5CE8-4045-84F8-F19D40761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978464"/>
        <c:axId val="430976112"/>
      </c:barChart>
      <c:catAx>
        <c:axId val="43097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6112"/>
        <c:crosses val="autoZero"/>
        <c:auto val="1"/>
        <c:lblAlgn val="ctr"/>
        <c:lblOffset val="100"/>
        <c:noMultiLvlLbl val="0"/>
      </c:catAx>
      <c:valAx>
        <c:axId val="43097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[Report_Template_WORKING.xlsx]28 Browse!Report14A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Seedling &amp; Sapling Browse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'28 Browse'!$R$1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'28 Browse'!$Q$2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'28 Browse'!$R$2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EB77-46A6-9DBE-3C69F52E9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481472"/>
        <c:axId val="405483040"/>
      </c:barChart>
      <c:catAx>
        <c:axId val="4054814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Browse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3040"/>
        <c:crosses val="autoZero"/>
        <c:auto val="1"/>
        <c:lblAlgn val="ctr"/>
        <c:lblOffset val="100"/>
        <c:noMultiLvlLbl val="0"/>
      </c:catAx>
      <c:valAx>
        <c:axId val="40548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1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[Report_Template_WORKING.xlsx]29 Landform!Report15C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Landform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'29 Landform'!$N$1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'29 Landform'!$M$2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'29 Landform'!$N$2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919-4742-87C7-DC3331AF2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975720"/>
        <c:axId val="430980032"/>
      </c:barChart>
      <c:catAx>
        <c:axId val="430975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80032"/>
        <c:crosses val="autoZero"/>
        <c:auto val="1"/>
        <c:lblAlgn val="ctr"/>
        <c:lblOffset val="100"/>
        <c:noMultiLvlLbl val="0"/>
      </c:catAx>
      <c:valAx>
        <c:axId val="43098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5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[Report_Template_WORKING.xlsx]30 MerchantableSpeciesVolume!PivotTable1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Sawtimber Live &amp; Dead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6.237567025065071E-2"/>
          <c:y val="9.7622037389828345E-2"/>
          <c:w val="0.92411755668759776"/>
          <c:h val="0.769676247458422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MerchantableSpeciesVolume'!$M$1</c:f>
              <c:strCache>
                <c:ptCount val="1"/>
                <c:pt idx="0">
                  <c:v>Sum of Live Sawtimber (mbf)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853-47D6-83BB-59991DB9477D}"/>
            </c:ext>
          </c:extLst>
        </c:ser>
        <c:ser>
          <c:idx val="1"/>
          <c:order val="1"/>
          <c:tx>
            <c:strRef>
              <c:f>'30 MerchantableSpeciesVolume'!$N$1</c:f>
              <c:strCache>
                <c:ptCount val="1"/>
                <c:pt idx="0">
                  <c:v>Sum of Dead Sawtimber (mbf)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3853-47D6-83BB-59991DB94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38488"/>
        <c:axId val="430242800"/>
      </c:barChart>
      <c:catAx>
        <c:axId val="430238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2800"/>
        <c:crosses val="autoZero"/>
        <c:auto val="1"/>
        <c:lblAlgn val="ctr"/>
        <c:lblOffset val="100"/>
        <c:noMultiLvlLbl val="0"/>
      </c:catAx>
      <c:valAx>
        <c:axId val="43024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MBF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8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[Report_Template_WORKING.xlsx]30 MerchantableSpeciesVolume!PivotTable2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Pulp Live &amp; Dead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MerchantableSpeciesVolume'!$M$33</c:f>
              <c:strCache>
                <c:ptCount val="1"/>
                <c:pt idx="0">
                  <c:v>Live pulp (cords)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MerchantableSpeciesVolume'!$L$34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MerchantableSpeciesVolume'!$M$34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B65-4127-991C-995D8A8C1104}"/>
            </c:ext>
          </c:extLst>
        </c:ser>
        <c:ser>
          <c:idx val="1"/>
          <c:order val="1"/>
          <c:tx>
            <c:strRef>
              <c:f>'30 MerchantableSpeciesVolume'!$N$33</c:f>
              <c:strCache>
                <c:ptCount val="1"/>
                <c:pt idx="0">
                  <c:v>Dead pulp (cords)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MerchantableSpeciesVolume'!$L$34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MerchantableSpeciesVolume'!$N$34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B65-4127-991C-995D8A8C1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39664"/>
        <c:axId val="430240056"/>
      </c:barChart>
      <c:catAx>
        <c:axId val="43023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0056"/>
        <c:crosses val="autoZero"/>
        <c:auto val="1"/>
        <c:lblAlgn val="ctr"/>
        <c:lblOffset val="100"/>
        <c:noMultiLvlLbl val="0"/>
      </c:catAx>
      <c:valAx>
        <c:axId val="430240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Cords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9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[Report_Template_WORKING.xlsx]30 MerchantableSpeciesVolume!PivotTable3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Topwood Live &amp; Dead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MerchantableSpeciesVolume'!$M$67</c:f>
              <c:strCache>
                <c:ptCount val="1"/>
                <c:pt idx="0">
                  <c:v>Sum of Live Topwood (tons)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MerchantableSpeciesVolume'!$L$68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MerchantableSpeciesVolume'!$M$68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FA7-4E68-9CF1-D80144ACADB4}"/>
            </c:ext>
          </c:extLst>
        </c:ser>
        <c:ser>
          <c:idx val="1"/>
          <c:order val="1"/>
          <c:tx>
            <c:strRef>
              <c:f>'30 MerchantableSpeciesVolume'!$N$67</c:f>
              <c:strCache>
                <c:ptCount val="1"/>
                <c:pt idx="0">
                  <c:v>Sum of Dead Topwood (tons)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MerchantableSpeciesVolume'!$L$68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MerchantableSpeciesVolume'!$N$68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FA7-4E68-9CF1-D80144ACA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40448"/>
        <c:axId val="430238880"/>
      </c:barChart>
      <c:catAx>
        <c:axId val="430240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8880"/>
        <c:crosses val="autoZero"/>
        <c:auto val="1"/>
        <c:lblAlgn val="ctr"/>
        <c:lblOffset val="100"/>
        <c:noMultiLvlLbl val="0"/>
      </c:catAx>
      <c:valAx>
        <c:axId val="43023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0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[Report_Template_WORKING.xlsx]30 MerchantableSpeciesVolume!PivotTable4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Total</a:t>
            </a:r>
            <a:r>
              <a:rPr lang="en-US" sz="1800" baseline="0"/>
              <a:t> Sawtimber and Pulp Volume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MerchantableSpeciesVolume'!$M$100</c:f>
              <c:strCache>
                <c:ptCount val="1"/>
                <c:pt idx="0">
                  <c:v> Live sawtimber and pulp (cords)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MerchantableSpeciesVolume'!$L$101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MerchantableSpeciesVolume'!$M$101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FA7-4E68-9CF1-D80144ACADB4}"/>
            </c:ext>
          </c:extLst>
        </c:ser>
        <c:ser>
          <c:idx val="1"/>
          <c:order val="1"/>
          <c:tx>
            <c:strRef>
              <c:f>'30 MerchantableSpeciesVolume'!$N$100</c:f>
              <c:strCache>
                <c:ptCount val="1"/>
                <c:pt idx="0">
                  <c:v>  Dead sawtimber and pulp (cords)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MerchantableSpeciesVolume'!$L$101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MerchantableSpeciesVolume'!$N$101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FA7-4E68-9CF1-D80144ACA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41232"/>
        <c:axId val="430241624"/>
      </c:barChart>
      <c:catAx>
        <c:axId val="430241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1624"/>
        <c:crosses val="autoZero"/>
        <c:auto val="1"/>
        <c:lblAlgn val="ctr"/>
        <c:lblOffset val="100"/>
        <c:noMultiLvlLbl val="0"/>
      </c:catAx>
      <c:valAx>
        <c:axId val="43024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Cords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1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[Report_Template_WORKING.xlsx]31 MerchantableSummary!PivotTable1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Merchantable Volume Summary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5728160444801559E-2"/>
          <c:y val="0.19905208318043482"/>
          <c:w val="0.82651628839708013"/>
          <c:h val="0.7276516705472826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'31 MerchantableSummary'!$I$9:$I$10</c:f>
              <c:strCache>
                <c:ptCount val="1"/>
                <c:pt idx="0">
                  <c:v>Grand 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'31 MerchantableSummary'!$H$11:$H$13</c:f>
              <c:strCache>
                <c:ptCount val="3"/>
                <c:pt idx="0">
                  <c:v>Total Sawtimber (MBF) </c:v>
                </c:pt>
                <c:pt idx="1">
                  <c:v>Total Pulp (Cords) </c:v>
                </c:pt>
                <c:pt idx="2">
                  <c:v>Total Sawtimber and Pulp (cords) </c:v>
                </c:pt>
              </c:strCache>
            </c:strRef>
          </c:cat>
          <c:val>
            <c:numRef>
              <c:f>'31 MerchantableSummary'!$I$11:$I$13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E6F5-442E-940E-6C936C384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30236920"/>
        <c:axId val="431904256"/>
      </c:barChart>
      <c:catAx>
        <c:axId val="430236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4256"/>
        <c:crosses val="autoZero"/>
        <c:auto val="1"/>
        <c:lblAlgn val="ctr"/>
        <c:lblOffset val="100"/>
        <c:noMultiLvlLbl val="0"/>
      </c:catAx>
      <c:valAx>
        <c:axId val="43190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6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[Report_Template_WORKING.xlsx]31 MerchantableSummary!PivotTable3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Merchantable Volume Summary Hardwood &amp; Softwood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2869602453966281E-2"/>
          <c:y val="0.12322274881516586"/>
          <c:w val="0.82776780538392747"/>
          <c:h val="0.8192787749872497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'31 MerchantableSummary'!$I$31:$I$32</c:f>
              <c:strCache>
                <c:ptCount val="1"/>
                <c:pt idx="0">
                  <c:v>Grand 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'31 MerchantableSummary'!$H$33:$H$35</c:f>
              <c:strCache>
                <c:ptCount val="3"/>
                <c:pt idx="0">
                  <c:v>Total Sawtimber (MBF)  </c:v>
                </c:pt>
                <c:pt idx="1">
                  <c:v>Total Pulp (Cords)  </c:v>
                </c:pt>
                <c:pt idx="2">
                  <c:v>Total Sawtimber and Pulp (cords)  </c:v>
                </c:pt>
              </c:strCache>
            </c:strRef>
          </c:cat>
          <c:val>
            <c:numRef>
              <c:f>'31 MerchantableSummary'!$I$33:$I$35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3EEB-45DA-8968-D0BB8F95A5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31901120"/>
        <c:axId val="431901512"/>
      </c:barChart>
      <c:catAx>
        <c:axId val="43190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1512"/>
        <c:crosses val="autoZero"/>
        <c:auto val="1"/>
        <c:lblAlgn val="ctr"/>
        <c:lblOffset val="100"/>
        <c:noMultiLvlLbl val="0"/>
      </c:catAx>
      <c:valAx>
        <c:axId val="431901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[Report_Template_WORKING.xlsx]32 MerchantableSummaryStats!PivotTable6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'32 MerchantableSummaryStats'!$T$1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'32 MerchantableSummaryStats'!$O$2:$O$7</c:f>
              </c:numRef>
            </c:plus>
            <c:minus>
              <c:numRef>
                <c:f>'32 MerchantableSummaryStats'!$O$2:$O$7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'32 MerchantableSummaryStats'!$S$2:$S$7</c:f>
              <c:strCache>
                <c:ptCount val="6"/>
                <c:pt idx="0">
                  <c:v>Live sawtimber (MBF)</c:v>
                </c:pt>
                <c:pt idx="1">
                  <c:v>Live pulp (cords)</c:v>
                </c:pt>
                <c:pt idx="2">
                  <c:v>Live topwood (tons)</c:v>
                </c:pt>
                <c:pt idx="3">
                  <c:v>Dead sawtimber (MBF)</c:v>
                </c:pt>
                <c:pt idx="4">
                  <c:v>Dead pulp (cords)</c:v>
                </c:pt>
                <c:pt idx="5">
                  <c:v>Dead topwood (tons)</c:v>
                </c:pt>
              </c:strCache>
            </c:strRef>
          </c:cat>
          <c:val>
            <c:numRef>
              <c:f>'32 MerchantableSummaryStats'!$T$2:$T$7</c:f>
              <c:numCache>
                <c:formatCode>General</c:formatCode>
                <c:ptCount val="6"/>
                <c:pt idx="0">
                  <c:v>0.78645085662902214</c:v>
                </c:pt>
                <c:pt idx="1">
                  <c:v>14.60160316991392</c:v>
                </c:pt>
                <c:pt idx="2">
                  <c:v>42.779989725230855</c:v>
                </c:pt>
                <c:pt idx="3">
                  <c:v>0</c:v>
                </c:pt>
                <c:pt idx="4">
                  <c:v>0.14314871923067682</c:v>
                </c:pt>
                <c:pt idx="5">
                  <c:v>1.5330029670373284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'32 MerchantableSummaryStats'!$U$1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'32 MerchantableSummaryStats'!$Q$2:$Q$7</c:f>
              </c:numRef>
            </c:plus>
            <c:minus>
              <c:numRef>
                <c:f>'32 MerchantableSummaryStats'!$Q$2:$Q$7</c:f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'32 MerchantableSummaryStats'!$S$2:$S$7</c:f>
              <c:strCache>
                <c:ptCount val="6"/>
                <c:pt idx="0">
                  <c:v>Live sawtimber (MBF)</c:v>
                </c:pt>
                <c:pt idx="1">
                  <c:v>Live pulp (cords)</c:v>
                </c:pt>
                <c:pt idx="2">
                  <c:v>Live topwood (tons)</c:v>
                </c:pt>
                <c:pt idx="3">
                  <c:v>Dead sawtimber (MBF)</c:v>
                </c:pt>
                <c:pt idx="4">
                  <c:v>Dead pulp (cords)</c:v>
                </c:pt>
                <c:pt idx="5">
                  <c:v>Dead topwood (tons)</c:v>
                </c:pt>
              </c:strCache>
            </c:strRef>
          </c:cat>
          <c:val>
            <c:numRef>
              <c:f>'32 MerchantableSummaryStats'!$U$2:$U$7</c:f>
              <c:numCache>
                <c:formatCode>General</c:formatCode>
                <c:ptCount val="6"/>
                <c:pt idx="0">
                  <c:v>0.78645085662902214</c:v>
                </c:pt>
                <c:pt idx="1">
                  <c:v>14.60160316991392</c:v>
                </c:pt>
                <c:pt idx="2">
                  <c:v>42.779989725230855</c:v>
                </c:pt>
                <c:pt idx="3">
                  <c:v>0</c:v>
                </c:pt>
                <c:pt idx="4">
                  <c:v>0.14314871923067682</c:v>
                </c:pt>
                <c:pt idx="5">
                  <c:v>1.5330029670373284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1905432"/>
        <c:axId val="431902296"/>
      </c:barChart>
      <c:catAx>
        <c:axId val="431905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2296"/>
        <c:crosses val="autoZero"/>
        <c:auto val="1"/>
        <c:lblAlgn val="ctr"/>
        <c:lblOffset val="100"/>
        <c:noMultiLvlLbl val="0"/>
      </c:catAx>
      <c:valAx>
        <c:axId val="43190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5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4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[Report_Template_WORKING.xlsx]33 BiomassSpecies!Report16A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Live &amp; Dead Tree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6.7628136332312835E-2"/>
          <c:y val="0.10777026215537161"/>
          <c:w val="0.91922026156343084"/>
          <c:h val="0.6240253844417008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'33 BiomassSpecies'!$N$1</c:f>
              <c:strCache>
                <c:ptCount val="1"/>
                <c:pt idx="0">
                  <c:v>Live Tree Biomass (Tons/Acre)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165-4651-A868-FC5C5326D57C}"/>
            </c:ext>
          </c:extLst>
        </c:ser>
        <c:ser>
          <c:idx val="1"/>
          <c:order val="1"/>
          <c:tx>
            <c:strRef>
              <c:f>'33 BiomassSpecies'!$O$1</c:f>
              <c:strCache>
                <c:ptCount val="1"/>
                <c:pt idx="0">
                  <c:v>Dead Tree Biomass (Tons/Acre)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'33 BiomassSpecies'!$M$2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165-4651-A868-FC5C5326D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980424"/>
        <c:axId val="430972976"/>
      </c:barChart>
      <c:catAx>
        <c:axId val="43098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2976"/>
        <c:crosses val="autoZero"/>
        <c:auto val="1"/>
        <c:lblAlgn val="ctr"/>
        <c:lblOffset val="100"/>
        <c:noMultiLvlLbl val="0"/>
      </c:catAx>
      <c:valAx>
        <c:axId val="43097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8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[Report_Template_WORKING.xlsx]33 BiomassSpecies!Report16B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Coarse Woody Debris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'33 BiomassSpecies'!$N$58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BiomassSpecies'!$M$59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BiomassSpecies'!$N$59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165-4651-A868-FC5C5326D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973760"/>
        <c:axId val="430978856"/>
      </c:barChart>
      <c:catAx>
        <c:axId val="430973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856"/>
        <c:crosses val="autoZero"/>
        <c:auto val="1"/>
        <c:lblAlgn val="ctr"/>
        <c:lblOffset val="100"/>
        <c:noMultiLvlLbl val="0"/>
      </c:catAx>
      <c:valAx>
        <c:axId val="430978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3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[Report_Template_WORKING.xlsx]33 BiomassSpecies!PivotTable2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Sapling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'33 BiomassSpecies'!$N$91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BiomassSpecies'!$M$92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BiomassSpecies'!$N$92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A3D-4C9F-AC8A-32FA9960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2"/>
        <c:overlap val="100"/>
        <c:axId val="430974152"/>
        <c:axId val="430974544"/>
      </c:barChart>
      <c:catAx>
        <c:axId val="430974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4544"/>
        <c:crosses val="autoZero"/>
        <c:auto val="1"/>
        <c:lblAlgn val="ctr"/>
        <c:lblOffset val="100"/>
        <c:noMultiLvlLbl val="0"/>
      </c:catAx>
      <c:valAx>
        <c:axId val="43097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4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[Report_Template_WORKING.xlsx]33 BiomassSpecies!PivotTable3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Seedling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113263388036421"/>
          <c:y val="0.15150569524891419"/>
          <c:w val="0.87709980313998392"/>
          <c:h val="0.633612043064025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'33 BiomassSpecies'!$N$120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BiomassSpecies'!$M$121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BiomassSpecies'!$N$121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871-4C8D-85EB-E9F5B240D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0977680"/>
        <c:axId val="430978072"/>
      </c:barChart>
      <c:catAx>
        <c:axId val="4309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072"/>
        <c:crosses val="autoZero"/>
        <c:auto val="1"/>
        <c:lblAlgn val="ctr"/>
        <c:lblOffset val="100"/>
        <c:noMultiLvlLbl val="0"/>
      </c:catAx>
      <c:valAx>
        <c:axId val="43097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[Report_Template_WORKING.xlsx]33 BiomassSpecies!PivotTable4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Shrub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113263388036421"/>
          <c:y val="0.15150569524891419"/>
          <c:w val="0.87709980313998392"/>
          <c:h val="0.633612043064025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'33 BiomassSpecies'!$N$150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BiomassSpecies'!$M$151:$M$152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'33 BiomassSpecies'!$N$151:$N$152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871-4C8D-85EB-E9F5B240D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0977680"/>
        <c:axId val="430978072"/>
      </c:barChart>
      <c:catAx>
        <c:axId val="4309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072"/>
        <c:crosses val="autoZero"/>
        <c:auto val="1"/>
        <c:lblAlgn val="ctr"/>
        <c:lblOffset val="100"/>
        <c:noMultiLvlLbl val="0"/>
      </c:catAx>
      <c:valAx>
        <c:axId val="43097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[Report_Template_WORKING.xlsx]33 BiomassSpecies!PivotTable1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Forbs</a:t>
            </a:r>
            <a:r>
              <a:rPr lang="en-US" baseline="0"/>
              <a:t> and Graminoids Biomass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2"/>
          </a:solidFill>
          <a:ln>
            <a:noFill/>
          </a:ln>
          <a:effectLst/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'33 BiomassSpecies'!$N$214</c:f>
              <c:strCache>
                <c:ptCount val="1"/>
                <c:pt idx="0">
                  <c:v>Forbs Biomass (Tons/Acre)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BiomassSpecies'!$M$215:$M$216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'33 BiomassSpecies'!$N$215:$N$216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C6A-45B4-AA09-DC3326B65C94}"/>
            </c:ext>
          </c:extLst>
        </c:ser>
        <c:ser>
          <c:idx val="1"/>
          <c:order val="1"/>
          <c:tx>
            <c:strRef>
              <c:f>'33 BiomassSpecies'!$O$214</c:f>
              <c:strCache>
                <c:ptCount val="1"/>
                <c:pt idx="0">
                  <c:v>Graminoids Biomass (Tons/Acre)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'33 BiomassSpecies'!$M$215:$M$216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'33 BiomassSpecies'!$O$215:$O$216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3C6A-45B4-AA09-DC3326B65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axId val="227377264"/>
        <c:axId val="227401744"/>
      </c:barChart>
      <c:catAx>
        <c:axId val="227377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401744"/>
        <c:crosses val="autoZero"/>
        <c:auto val="1"/>
        <c:lblAlgn val="ctr"/>
        <c:lblOffset val="100"/>
        <c:noMultiLvlLbl val="0"/>
      </c:catAx>
      <c:valAx>
        <c:axId val="22740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</a:t>
                </a:r>
                <a:r>
                  <a:rPr lang="en-US" baseline="0"/>
                  <a:t> Per Acre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377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[Report_Template_WORKING.xlsx]34 BiomassSummary!Report16C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'34 BiomassSummary'!$O$1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'34 BiomassSummary'!$N$2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'34 BiomassSummary'!$O$2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0F3-4E4E-AD9B-823AA7A51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237312"/>
        <c:axId val="430237704"/>
      </c:barChart>
      <c:catAx>
        <c:axId val="43023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7704"/>
        <c:crosses val="autoZero"/>
        <c:auto val="1"/>
        <c:lblAlgn val="ctr"/>
        <c:lblOffset val="100"/>
        <c:noMultiLvlLbl val="0"/>
      </c:catAx>
      <c:valAx>
        <c:axId val="43023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2.xml"/><Relationship Id="rId2" Type="http://schemas.openxmlformats.org/officeDocument/2006/relationships/chart" Target="../charts/chart41.xml"/><Relationship Id="rId1" Type="http://schemas.openxmlformats.org/officeDocument/2006/relationships/chart" Target="../charts/chart40.xml"/><Relationship Id="rId4" Type="http://schemas.openxmlformats.org/officeDocument/2006/relationships/chart" Target="../charts/chart43.xml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chart" Target="../charts/chart48.xml"/><Relationship Id="rId1" Type="http://schemas.openxmlformats.org/officeDocument/2006/relationships/chart" Target="../charts/chart47.xml"/><Relationship Id="rId6" Type="http://schemas.openxmlformats.org/officeDocument/2006/relationships/chart" Target="../charts/chart52.xml"/><Relationship Id="rId5" Type="http://schemas.openxmlformats.org/officeDocument/2006/relationships/chart" Target="../charts/chart51.xml"/><Relationship Id="rId4" Type="http://schemas.openxmlformats.org/officeDocument/2006/relationships/chart" Target="../charts/chart50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19438</xdr:colOff>
      <xdr:row>0</xdr:row>
      <xdr:rowOff>7619</xdr:rowOff>
    </xdr:from>
    <xdr:to>
      <xdr:col>38</xdr:col>
      <xdr:colOff>2089667</xdr:colOff>
      <xdr:row>34</xdr:row>
      <xdr:rowOff>184668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1370434</xdr:colOff>
      <xdr:row>0</xdr:row>
      <xdr:rowOff>29157</xdr:rowOff>
    </xdr:from>
    <xdr:to>
      <xdr:col>55</xdr:col>
      <xdr:colOff>0</xdr:colOff>
      <xdr:row>35</xdr:row>
      <xdr:rowOff>9719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59</xdr:col>
      <xdr:colOff>9720</xdr:colOff>
      <xdr:row>0</xdr:row>
      <xdr:rowOff>48596</xdr:rowOff>
    </xdr:from>
    <xdr:to>
      <xdr:col>73</xdr:col>
      <xdr:colOff>894184</xdr:colOff>
      <xdr:row>34</xdr:row>
      <xdr:rowOff>155509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78</xdr:col>
      <xdr:colOff>29158</xdr:colOff>
      <xdr:row>0</xdr:row>
      <xdr:rowOff>27993</xdr:rowOff>
    </xdr:from>
    <xdr:to>
      <xdr:col>90</xdr:col>
      <xdr:colOff>1039974</xdr:colOff>
      <xdr:row>34</xdr:row>
      <xdr:rowOff>174949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10</xdr:row>
      <xdr:rowOff>15240</xdr:rowOff>
    </xdr:from>
    <xdr:to>
      <xdr:col>11</xdr:col>
      <xdr:colOff>541021</xdr:colOff>
      <xdr:row>35</xdr:row>
      <xdr:rowOff>137161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22860</xdr:colOff>
      <xdr:row>10</xdr:row>
      <xdr:rowOff>7619</xdr:rowOff>
    </xdr:from>
    <xdr:to>
      <xdr:col>24</xdr:col>
      <xdr:colOff>68580</xdr:colOff>
      <xdr:row>35</xdr:row>
      <xdr:rowOff>144780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1906</xdr:colOff>
      <xdr:row>0</xdr:row>
      <xdr:rowOff>38100</xdr:rowOff>
    </xdr:from>
    <xdr:to>
      <xdr:col>23</xdr:col>
      <xdr:colOff>581026</xdr:colOff>
      <xdr:row>29</xdr:row>
      <xdr:rowOff>171450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9525</xdr:colOff>
      <xdr:row>0</xdr:row>
      <xdr:rowOff>95250</xdr:rowOff>
    </xdr:from>
    <xdr:to>
      <xdr:col>53</xdr:col>
      <xdr:colOff>561974</xdr:colOff>
      <xdr:row>28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9525</xdr:colOff>
      <xdr:row>0</xdr:row>
      <xdr:rowOff>9524</xdr:rowOff>
    </xdr:from>
    <xdr:to>
      <xdr:col>31</xdr:col>
      <xdr:colOff>9524</xdr:colOff>
      <xdr:row>29</xdr:row>
      <xdr:rowOff>190499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1400176</xdr:colOff>
      <xdr:row>0</xdr:row>
      <xdr:rowOff>9524</xdr:rowOff>
    </xdr:from>
    <xdr:to>
      <xdr:col>38</xdr:col>
      <xdr:colOff>2019300</xdr:colOff>
      <xdr:row>29</xdr:row>
      <xdr:rowOff>9525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321944</xdr:colOff>
      <xdr:row>8</xdr:row>
      <xdr:rowOff>135254</xdr:rowOff>
    </xdr:from>
    <xdr:to>
      <xdr:col>16</xdr:col>
      <xdr:colOff>396240</xdr:colOff>
      <xdr:row>34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16667</xdr:colOff>
      <xdr:row>1</xdr:row>
      <xdr:rowOff>95250</xdr:rowOff>
    </xdr:from>
    <xdr:to>
      <xdr:col>40</xdr:col>
      <xdr:colOff>809624</xdr:colOff>
      <xdr:row>42</xdr:row>
      <xdr:rowOff>154781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91440</xdr:colOff>
      <xdr:row>0</xdr:row>
      <xdr:rowOff>0</xdr:rowOff>
    </xdr:from>
    <xdr:to>
      <xdr:col>24</xdr:col>
      <xdr:colOff>571500</xdr:colOff>
      <xdr:row>18</xdr:row>
      <xdr:rowOff>83820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138906</xdr:colOff>
      <xdr:row>24</xdr:row>
      <xdr:rowOff>5557</xdr:rowOff>
    </xdr:from>
    <xdr:to>
      <xdr:col>24</xdr:col>
      <xdr:colOff>583405</xdr:colOff>
      <xdr:row>43</xdr:row>
      <xdr:rowOff>67470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</xdr:colOff>
      <xdr:row>0</xdr:row>
      <xdr:rowOff>45720</xdr:rowOff>
    </xdr:from>
    <xdr:to>
      <xdr:col>18</xdr:col>
      <xdr:colOff>525780</xdr:colOff>
      <xdr:row>19</xdr:row>
      <xdr:rowOff>30480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30481</xdr:colOff>
      <xdr:row>0</xdr:row>
      <xdr:rowOff>19051</xdr:rowOff>
    </xdr:from>
    <xdr:to>
      <xdr:col>14</xdr:col>
      <xdr:colOff>238126</xdr:colOff>
      <xdr:row>16</xdr:row>
      <xdr:rowOff>17010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22961</xdr:colOff>
      <xdr:row>17</xdr:row>
      <xdr:rowOff>14627</xdr:rowOff>
    </xdr:from>
    <xdr:to>
      <xdr:col>14</xdr:col>
      <xdr:colOff>263637</xdr:colOff>
      <xdr:row>33</xdr:row>
      <xdr:rowOff>8505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19050</xdr:rowOff>
    </xdr:from>
    <xdr:to>
      <xdr:col>13</xdr:col>
      <xdr:colOff>342900</xdr:colOff>
      <xdr:row>34</xdr:row>
      <xdr:rowOff>60960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243840</xdr:colOff>
      <xdr:row>0</xdr:row>
      <xdr:rowOff>49530</xdr:rowOff>
    </xdr:from>
    <xdr:to>
      <xdr:col>25</xdr:col>
      <xdr:colOff>350520</xdr:colOff>
      <xdr:row>22</xdr:row>
      <xdr:rowOff>129540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23811</xdr:colOff>
      <xdr:row>6</xdr:row>
      <xdr:rowOff>180974</xdr:rowOff>
    </xdr:from>
    <xdr:to>
      <xdr:col>13</xdr:col>
      <xdr:colOff>552449</xdr:colOff>
      <xdr:row>30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83820</xdr:colOff>
      <xdr:row>0</xdr:row>
      <xdr:rowOff>80010</xdr:rowOff>
    </xdr:from>
    <xdr:to>
      <xdr:col>22</xdr:col>
      <xdr:colOff>510540</xdr:colOff>
      <xdr:row>24</xdr:row>
      <xdr:rowOff>175260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87630</xdr:colOff>
      <xdr:row>0</xdr:row>
      <xdr:rowOff>34290</xdr:rowOff>
    </xdr:from>
    <xdr:to>
      <xdr:col>14</xdr:col>
      <xdr:colOff>571500</xdr:colOff>
      <xdr:row>22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14286</xdr:colOff>
      <xdr:row>5</xdr:row>
      <xdr:rowOff>0</xdr:rowOff>
    </xdr:from>
    <xdr:to>
      <xdr:col>13</xdr:col>
      <xdr:colOff>19049</xdr:colOff>
      <xdr:row>27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0</xdr:rowOff>
    </xdr:from>
    <xdr:to>
      <xdr:col>11</xdr:col>
      <xdr:colOff>285749</xdr:colOff>
      <xdr:row>19</xdr:row>
      <xdr:rowOff>161924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0</xdr:row>
      <xdr:rowOff>87630</xdr:rowOff>
    </xdr:from>
    <xdr:to>
      <xdr:col>26</xdr:col>
      <xdr:colOff>502920</xdr:colOff>
      <xdr:row>22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0.35874</cdr:x>
      <cdr:y>0.05486</cdr:y>
    </cdr:from>
    <cdr:to>
      <cdr:x>0.5632</cdr:x>
      <cdr:y>0.18961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41352" y="217171"/>
          <a:ext cx="1676368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600"/>
            <a:t>Tree-Widlife Values</a:t>
          </a: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15</xdr:row>
      <xdr:rowOff>83820</xdr:rowOff>
    </xdr:from>
    <xdr:to>
      <xdr:col>18</xdr:col>
      <xdr:colOff>257175</xdr:colOff>
      <xdr:row>43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536666</xdr:colOff>
      <xdr:row>7</xdr:row>
      <xdr:rowOff>29392</xdr:rowOff>
    </xdr:from>
    <xdr:to>
      <xdr:col>19</xdr:col>
      <xdr:colOff>590006</xdr:colOff>
      <xdr:row>32</xdr:row>
      <xdr:rowOff>29392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20000</xdr:colOff>
      <xdr:row>26</xdr:row>
      <xdr:rowOff>123824</xdr:rowOff>
    </xdr:from>
    <xdr:to>
      <xdr:col>21</xdr:col>
      <xdr:colOff>83819</xdr:colOff>
      <xdr:row>65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</xdr:colOff>
      <xdr:row>0</xdr:row>
      <xdr:rowOff>34290</xdr:rowOff>
    </xdr:from>
    <xdr:to>
      <xdr:col>18</xdr:col>
      <xdr:colOff>541020</xdr:colOff>
      <xdr:row>21</xdr:row>
      <xdr:rowOff>106680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14540</xdr:colOff>
      <xdr:row>0</xdr:row>
      <xdr:rowOff>11430</xdr:rowOff>
    </xdr:from>
    <xdr:to>
      <xdr:col>20</xdr:col>
      <xdr:colOff>0</xdr:colOff>
      <xdr:row>15</xdr:row>
      <xdr:rowOff>11430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18739</xdr:colOff>
      <xdr:row>15</xdr:row>
      <xdr:rowOff>195321</xdr:rowOff>
    </xdr:from>
    <xdr:to>
      <xdr:col>19</xdr:col>
      <xdr:colOff>592882</xdr:colOff>
      <xdr:row>31</xdr:row>
      <xdr:rowOff>933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16250</xdr:colOff>
      <xdr:row>32</xdr:row>
      <xdr:rowOff>17495</xdr:rowOff>
    </xdr:from>
    <xdr:to>
      <xdr:col>19</xdr:col>
      <xdr:colOff>602601</xdr:colOff>
      <xdr:row>47</xdr:row>
      <xdr:rowOff>17494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26670</xdr:rowOff>
    </xdr:from>
    <xdr:to>
      <xdr:col>25</xdr:col>
      <xdr:colOff>548640</xdr:colOff>
      <xdr:row>20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129540</xdr:colOff>
      <xdr:row>0</xdr:row>
      <xdr:rowOff>45720</xdr:rowOff>
    </xdr:from>
    <xdr:to>
      <xdr:col>13</xdr:col>
      <xdr:colOff>571500</xdr:colOff>
      <xdr:row>21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</xdr:colOff>
      <xdr:row>10</xdr:row>
      <xdr:rowOff>9524</xdr:rowOff>
    </xdr:from>
    <xdr:to>
      <xdr:col>13</xdr:col>
      <xdr:colOff>19050</xdr:colOff>
      <xdr:row>35</xdr:row>
      <xdr:rowOff>133349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34289</xdr:rowOff>
    </xdr:from>
    <xdr:to>
      <xdr:col>29</xdr:col>
      <xdr:colOff>144780</xdr:colOff>
      <xdr:row>20</xdr:row>
      <xdr:rowOff>47624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0</xdr:row>
      <xdr:rowOff>0</xdr:rowOff>
    </xdr:from>
    <xdr:to>
      <xdr:col>13</xdr:col>
      <xdr:colOff>525780</xdr:colOff>
      <xdr:row>19</xdr:row>
      <xdr:rowOff>53340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</xdr:colOff>
      <xdr:row>0</xdr:row>
      <xdr:rowOff>19050</xdr:rowOff>
    </xdr:from>
    <xdr:to>
      <xdr:col>15</xdr:col>
      <xdr:colOff>563880</xdr:colOff>
      <xdr:row>19</xdr:row>
      <xdr:rowOff>121920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49530</xdr:rowOff>
    </xdr:from>
    <xdr:to>
      <xdr:col>11</xdr:col>
      <xdr:colOff>487680</xdr:colOff>
      <xdr:row>15</xdr:row>
      <xdr:rowOff>49530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5953</xdr:colOff>
      <xdr:row>0</xdr:row>
      <xdr:rowOff>0</xdr:rowOff>
    </xdr:from>
    <xdr:to>
      <xdr:col>30</xdr:col>
      <xdr:colOff>595312</xdr:colOff>
      <xdr:row>29</xdr:row>
      <xdr:rowOff>157163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17858</xdr:colOff>
      <xdr:row>32</xdr:row>
      <xdr:rowOff>9524</xdr:rowOff>
    </xdr:from>
    <xdr:to>
      <xdr:col>30</xdr:col>
      <xdr:colOff>595312</xdr:colOff>
      <xdr:row>64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5953</xdr:colOff>
      <xdr:row>65</xdr:row>
      <xdr:rowOff>188118</xdr:rowOff>
    </xdr:from>
    <xdr:to>
      <xdr:col>31</xdr:col>
      <xdr:colOff>0</xdr:colOff>
      <xdr:row>96</xdr:row>
      <xdr:rowOff>190499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23812</xdr:colOff>
      <xdr:row>98</xdr:row>
      <xdr:rowOff>188118</xdr:rowOff>
    </xdr:from>
    <xdr:to>
      <xdr:col>30</xdr:col>
      <xdr:colOff>595312</xdr:colOff>
      <xdr:row>130</xdr:row>
      <xdr:rowOff>11905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4761</xdr:colOff>
      <xdr:row>7</xdr:row>
      <xdr:rowOff>190499</xdr:rowOff>
    </xdr:from>
    <xdr:to>
      <xdr:col>17</xdr:col>
      <xdr:colOff>2590800</xdr:colOff>
      <xdr:row>29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466725</xdr:colOff>
      <xdr:row>30</xdr:row>
      <xdr:rowOff>19050</xdr:rowOff>
    </xdr:from>
    <xdr:to>
      <xdr:col>17</xdr:col>
      <xdr:colOff>2590800</xdr:colOff>
      <xdr:row>51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1319210</xdr:colOff>
      <xdr:row>7</xdr:row>
      <xdr:rowOff>182879</xdr:rowOff>
    </xdr:from>
    <xdr:to>
      <xdr:col>16</xdr:col>
      <xdr:colOff>114299</xdr:colOff>
      <xdr:row>42</xdr:row>
      <xdr:rowOff>68580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0.20508</cdr:x>
      <cdr:y>0</cdr:y>
    </cdr:from>
    <cdr:to>
      <cdr:x>0.80487</cdr:x>
      <cdr:y>0.07661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CDA63F52-7872-4454-BE1C-288CB37CD38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075462" y="0"/>
          <a:ext cx="6070063" cy="502041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</xdr:colOff>
      <xdr:row>0</xdr:row>
      <xdr:rowOff>15240</xdr:rowOff>
    </xdr:from>
    <xdr:to>
      <xdr:col>31</xdr:col>
      <xdr:colOff>586740</xdr:colOff>
      <xdr:row>22</xdr:row>
      <xdr:rowOff>26958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8986</xdr:colOff>
      <xdr:row>54</xdr:row>
      <xdr:rowOff>99347</xdr:rowOff>
    </xdr:from>
    <xdr:to>
      <xdr:col>32</xdr:col>
      <xdr:colOff>16606</xdr:colOff>
      <xdr:row>76</xdr:row>
      <xdr:rowOff>98845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1992127</xdr:colOff>
      <xdr:row>91</xdr:row>
      <xdr:rowOff>31772</xdr:rowOff>
    </xdr:from>
    <xdr:to>
      <xdr:col>31</xdr:col>
      <xdr:colOff>584081</xdr:colOff>
      <xdr:row>109</xdr:row>
      <xdr:rowOff>155706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257857</xdr:colOff>
      <xdr:row>117</xdr:row>
      <xdr:rowOff>156209</xdr:rowOff>
    </xdr:from>
    <xdr:to>
      <xdr:col>32</xdr:col>
      <xdr:colOff>250239</xdr:colOff>
      <xdr:row>144</xdr:row>
      <xdr:rowOff>8985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292552</xdr:colOff>
      <xdr:row>149</xdr:row>
      <xdr:rowOff>29935</xdr:rowOff>
    </xdr:from>
    <xdr:to>
      <xdr:col>32</xdr:col>
      <xdr:colOff>244928</xdr:colOff>
      <xdr:row>170</xdr:row>
      <xdr:rowOff>122464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DC5332F-5446-8FD6-C053-FD7DC6BCEF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877660</xdr:colOff>
      <xdr:row>213</xdr:row>
      <xdr:rowOff>2721</xdr:rowOff>
    </xdr:from>
    <xdr:to>
      <xdr:col>35</xdr:col>
      <xdr:colOff>462642</xdr:colOff>
      <xdr:row>248</xdr:row>
      <xdr:rowOff>163286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31536AC-7EA1-6A2C-E4C4-A088A0E4AB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851535</xdr:colOff>
      <xdr:row>0</xdr:row>
      <xdr:rowOff>0</xdr:rowOff>
    </xdr:from>
    <xdr:to>
      <xdr:col>12</xdr:col>
      <xdr:colOff>600075</xdr:colOff>
      <xdr:row>21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fw5ro-vsarcfs\r5_gis\NWRS\DNR\Forest_Network\Forest_Metrix\Documents\Report_Templates\Reports%20Template%20UP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_1_TreesLive&amp;Lead"/>
      <sheetName val="Report_2_Seedlings&amp;Saplings"/>
      <sheetName val="Report_4_Watchlist"/>
      <sheetName val="Report_5_TPA_Dia_Distribution"/>
      <sheetName val="Report_6_VegStructureProfile"/>
      <sheetName val="Report_7A_CrownPosition(TPA)"/>
      <sheetName val="Repot_7B_CrownPosition"/>
      <sheetName val="Report_8_Dead_Dia_Distribution"/>
      <sheetName val="Report_9A_CavityTreeClass"/>
      <sheetName val="Report_9B_CavityTreeDistributio"/>
      <sheetName val="Report_10_WildlifeValue"/>
      <sheetName val="Report_11_CWD"/>
      <sheetName val="Report_12_ClosureDispersalHgt"/>
      <sheetName val="Report_13A_CrownCondition"/>
      <sheetName val="Report_13B_CrownCondition"/>
      <sheetName val="Report_14_Browse"/>
      <sheetName val="Report_15A_Damage"/>
      <sheetName val="Report_15B_Damage"/>
      <sheetName val="Report_15C_Landform"/>
      <sheetName val="Report_16_Biomass"/>
      <sheetName val="Report_16 Biomass Totals"/>
      <sheetName val="Report 19"/>
      <sheetName val="Report 19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_rels/pivotCacheDefinition2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1.xml"/></Relationships>
</file>

<file path=xl/pivotCache/_rels/pivotCacheDefinition2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2.xml"/></Relationships>
</file>

<file path=xl/pivotCache/_rels/pivotCacheDefinition2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3.xml"/></Relationships>
</file>

<file path=xl/pivotCache/_rels/pivotCacheDefinition2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4.xml"/></Relationships>
</file>

<file path=xl/pivotCache/_rels/pivotCacheDefinition2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5.xml"/></Relationships>
</file>

<file path=xl/pivotCache/_rels/pivotCacheDefinition2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6.xml"/></Relationships>
</file>

<file path=xl/pivotCache/_rels/pivotCacheDefinition2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7.xml"/></Relationships>
</file>

<file path=xl/pivotCache/_rels/pivotCacheDefinition2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8.xml"/></Relationships>
</file>

<file path=xl/pivotCache/_rels/pivotCacheDefinition2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9.xml"/></Relationships>
</file>

<file path=xl/pivotCache/_rels/pivotCacheDefinition3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0.xml"/></Relationships>
</file>

<file path=xl/pivotCache/_rels/pivotCacheDefinition3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1.xml"/></Relationships>
</file>

<file path=xl/pivotCache/_rels/pivotCacheDefinition3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2.xml"/></Relationships>
</file>

<file path=xl/pivotCache/_rels/pivotCacheDefinition3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3.xml"/></Relationships>
</file>

<file path=xl/pivotCache/_rels/pivotCacheDefinition3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4.xml"/></Relationships>
</file>

<file path=xl/pivotCache/_rels/pivotCacheDefinition3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5.xml"/></Relationships>
</file>

<file path=xl/pivotCache/_rels/pivotCacheDefinition3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6.xml"/></Relationships>
</file>

<file path=xl/pivotCache/_rels/pivotCacheDefinition3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Bush" refreshedDate="43511.62709652778" createdVersion="6" refreshedVersion="6" minRefreshableVersion="3" recordCount="9" xr:uid="{00000000-000A-0000-FFFF-FFFFC3010000}">
  <cacheSource type="worksheet">
    <worksheetSource ref="B1:C1048576" sheet="25 CrownConditionSummary_Stats"/>
  </cacheSource>
  <cacheFields count="2">
    <cacheField name="Metric" numFmtId="0">
      <sharedItems containsBlank="1" count="9">
        <s v="BA_SUM ALMOST DEAD"/>
        <s v="BA_SUM POOR"/>
        <s v="BA_SUM HEALTHY"/>
        <s v="BA_SUM SATISFACTORY"/>
        <s v="TPA_SUM ALMOST DEAD"/>
        <s v="TPA_SUM POOR"/>
        <s v="TPA_SUM HEALTHY"/>
        <s v="TPA_SUM SATISFACTORY"/>
        <m/>
      </sharedItems>
    </cacheField>
    <cacheField name="Mean" numFmtId="0">
      <sharedItems containsString="0" containsBlank="1" containsNumber="1" minValue="2.1818181818181817" maxValue="52.537174456395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10185" createdVersion="6" refreshedVersion="8" minRefreshableVersion="3" recordCount="3" xr:uid="{00000000-000A-0000-FFFF-FFFFEB010000}">
  <cacheSource type="worksheet">
    <worksheetSource ref="B1:G1048576" sheet="23 CrownConditionSpecies"/>
  </cacheSource>
  <cacheFields count="6">
    <cacheField name="Species " numFmtId="0">
      <sharedItems containsNonDate="0" containsString="0" containsBlank="1" count="1">
        <m/>
      </sharedItems>
    </cacheField>
    <cacheField name="Healthy" numFmtId="0">
      <sharedItems containsNonDate="0" containsString="0" containsBlank="1"/>
    </cacheField>
    <cacheField name="Satisfactory" numFmtId="0">
      <sharedItems containsNonDate="0" containsString="0" containsBlank="1"/>
    </cacheField>
    <cacheField name="No_Crown" numFmtId="0">
      <sharedItems containsNonDate="0" containsString="0" containsBlank="1"/>
    </cacheField>
    <cacheField name="Poor" numFmtId="0">
      <sharedItems containsNonDate="0" containsString="0" containsBlank="1"/>
    </cacheField>
    <cacheField name="Almost_Dea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16" xr:uid="{00000000-000A-0000-FFFF-FFFFEE010000}">
  <cacheSource type="worksheet">
    <worksheetSource ref="B1:K1048576" sheet="3 Regen"/>
  </cacheSource>
  <cacheFields count="10">
    <cacheField name="Species" numFmtId="0">
      <sharedItems containsNonDate="0" containsBlank="1" count="27">
        <m/>
        <s v="American hornbeam" u="1"/>
        <s v="beech" u="1"/>
        <s v="blackjack oak" u="1"/>
        <s v="flowering dogwood" u="1"/>
        <s v="poplar" u="1"/>
        <s v="hickory" u="1"/>
        <s v="hophornbeam" u="1"/>
        <s v="American beech" u="1"/>
        <s v="persimmon spp." u="1"/>
        <s v="mockernut hickory" u="1"/>
        <s v="American holly" u="1"/>
        <s v="pear hawthorn" u="1"/>
        <s v="Bradford/Callery pear" u="1"/>
        <s v="boxelder" u="1"/>
        <s v="pin oak" u="1"/>
        <s v="pitch pine" u="1"/>
        <s v="American sycamore" u="1"/>
        <s v="chestnut oak" u="1"/>
        <s v="blackgum" u="1"/>
        <s v="black cherry" u="1"/>
        <s v="pignut hickory" u="1"/>
        <s v="pawpaw" u="1"/>
        <s v="black oak" u="1"/>
        <s v="black locust" u="1"/>
        <s v="other hardwood" u="1"/>
        <s v="northern red oak" u="1"/>
      </sharedItems>
    </cacheField>
    <cacheField name="Seedling_TPA" numFmtId="1">
      <sharedItems containsNonDate="0" containsString="0" containsBlank="1"/>
    </cacheField>
    <cacheField name="Seedling_Count" numFmtId="0">
      <sharedItems containsNonDate="0" containsString="0" containsBlank="1"/>
    </cacheField>
    <cacheField name="Seedling_Percent" numFmtId="0">
      <sharedItems containsNonDate="0" containsString="0" containsBlank="1"/>
    </cacheField>
    <cacheField name="Sapling_TPA" numFmtId="2">
      <sharedItems containsNonDate="0" containsString="0" containsBlank="1"/>
    </cacheField>
    <cacheField name="Sapling_Count" numFmtId="0">
      <sharedItems containsNonDate="0" containsString="0" containsBlank="1"/>
    </cacheField>
    <cacheField name="Sapling_Percent" numFmtId="0">
      <sharedItems containsNonDate="0" containsString="0" containsBlank="1"/>
    </cacheField>
    <cacheField name="Total_Regen_TPA" numFmtId="2">
      <sharedItems containsNonDate="0" containsString="0" containsBlank="1"/>
    </cacheField>
    <cacheField name="Total_Regen_Count" numFmtId="0">
      <sharedItems containsNonDate="0" containsString="0" containsBlank="1"/>
    </cacheField>
    <cacheField name="Total_Regen_Percent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16" xr:uid="{00000000-000A-0000-FFFF-FFFFF1010000}">
  <cacheSource type="worksheet">
    <worksheetSource ref="A1:P1048576" sheet="1 TreeComposition"/>
  </cacheSource>
  <cacheFields count="16">
    <cacheField name="LocName" numFmtId="0">
      <sharedItems containsNonDate="0" containsString="0" containsBlank="1"/>
    </cacheField>
    <cacheField name="Species" numFmtId="0">
      <sharedItems containsNonDate="0" containsString="0" containsBlank="1" count="1">
        <m/>
      </sharedItems>
    </cacheField>
    <cacheField name="BA_Live" numFmtId="2">
      <sharedItems containsNonDate="0" containsString="0" containsBlank="1"/>
    </cacheField>
    <cacheField name="Percent_BA_Live" numFmtId="2">
      <sharedItems containsNonDate="0" containsString="0" containsBlank="1"/>
    </cacheField>
    <cacheField name="BA_Dead" numFmtId="2">
      <sharedItems containsNonDate="0" containsString="0" containsBlank="1"/>
    </cacheField>
    <cacheField name="Percent_BA_Dead" numFmtId="2">
      <sharedItems containsNonDate="0" containsString="0" containsBlank="1"/>
    </cacheField>
    <cacheField name="TPA_Live" numFmtId="1">
      <sharedItems containsNonDate="0" containsString="0" containsBlank="1"/>
    </cacheField>
    <cacheField name="Percent_TPA_Live" numFmtId="2">
      <sharedItems containsNonDate="0" containsString="0" containsBlank="1"/>
    </cacheField>
    <cacheField name="TPA_Dead" numFmtId="1">
      <sharedItems containsNonDate="0" containsString="0" containsBlank="1"/>
    </cacheField>
    <cacheField name="Percent_TPA_Dead" numFmtId="1">
      <sharedItems containsNonDate="0" containsString="0" containsBlank="1"/>
    </cacheField>
    <cacheField name="QMD_LIVE" numFmtId="1">
      <sharedItems containsNonDate="0" containsString="0" containsBlank="1"/>
    </cacheField>
    <cacheField name="QMD_DEAD" numFmtId="1">
      <sharedItems containsNonDate="0" containsString="0" containsBlank="1"/>
    </cacheField>
    <cacheField name="QMD_ALL" numFmtId="1">
      <sharedItems containsNonDate="0" containsString="0" containsBlank="1"/>
    </cacheField>
    <cacheField name="MEAN_DIA_LIVE" numFmtId="1">
      <sharedItems containsNonDate="0" containsString="0" containsBlank="1"/>
    </cacheField>
    <cacheField name="MEAN_DIA_DEAD" numFmtId="1">
      <sharedItems containsNonDate="0" containsString="0" containsBlank="1"/>
    </cacheField>
    <cacheField name="MEAN_DIA_ALL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16" xr:uid="{00000000-000A-0000-FFFF-FFFFF4010000}">
  <cacheSource type="worksheet">
    <worksheetSource ref="B1:P1048576" sheet="1 TreeComposition"/>
  </cacheSource>
  <cacheFields count="15">
    <cacheField name="Species" numFmtId="0">
      <sharedItems containsNonDate="0" containsString="0" containsBlank="1" count="1">
        <m/>
      </sharedItems>
    </cacheField>
    <cacheField name="BA_Live" numFmtId="2">
      <sharedItems containsNonDate="0" containsString="0" containsBlank="1"/>
    </cacheField>
    <cacheField name="Percent_BA_Live" numFmtId="2">
      <sharedItems containsNonDate="0" containsString="0" containsBlank="1"/>
    </cacheField>
    <cacheField name="BA_Dead" numFmtId="2">
      <sharedItems containsNonDate="0" containsString="0" containsBlank="1"/>
    </cacheField>
    <cacheField name="Percent_BA_Dead" numFmtId="2">
      <sharedItems containsNonDate="0" containsString="0" containsBlank="1"/>
    </cacheField>
    <cacheField name="TPA_Live" numFmtId="1">
      <sharedItems containsNonDate="0" containsString="0" containsBlank="1"/>
    </cacheField>
    <cacheField name="Percent_TPA_Live" numFmtId="2">
      <sharedItems containsNonDate="0" containsString="0" containsBlank="1"/>
    </cacheField>
    <cacheField name="TPA_Dead" numFmtId="1">
      <sharedItems containsNonDate="0" containsString="0" containsBlank="1"/>
    </cacheField>
    <cacheField name="Percent_TPA_Dead" numFmtId="1">
      <sharedItems containsNonDate="0" containsString="0" containsBlank="1"/>
    </cacheField>
    <cacheField name="QMD_LIVE" numFmtId="1">
      <sharedItems containsNonDate="0" containsString="0" containsBlank="1"/>
    </cacheField>
    <cacheField name="QMD_DEAD" numFmtId="1">
      <sharedItems containsNonDate="0" containsString="0" containsBlank="1"/>
    </cacheField>
    <cacheField name="QMD_ALL" numFmtId="1">
      <sharedItems containsNonDate="0" containsString="0" containsBlank="1"/>
    </cacheField>
    <cacheField name="MEAN_DIA_LIVE" numFmtId="1">
      <sharedItems containsNonDate="0" containsString="0" containsBlank="1"/>
    </cacheField>
    <cacheField name="MEAN_DIA_DEAD" numFmtId="1">
      <sharedItems containsNonDate="0" containsString="0" containsBlank="1"/>
    </cacheField>
    <cacheField name="MEAN_DIA_ALL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16" xr:uid="{00000000-000A-0000-FFFF-FFFFFE010000}">
  <cacheSource type="worksheet">
    <worksheetSource ref="B1:D1048576" sheet="12 DeadTreeDiameter"/>
  </cacheSource>
  <cacheFields count="3">
    <cacheField name="Diameter" numFmtId="0">
      <sharedItems containsNonDate="0" containsString="0" containsBlank="1" count="1">
        <m/>
      </sharedItems>
    </cacheField>
    <cacheField name="TPA_Dead" numFmtId="0">
      <sharedItems containsNonDate="0" containsString="0" containsBlank="1"/>
    </cacheField>
    <cacheField name="BA_Dea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16" xr:uid="{00000000-000A-0000-FFFF-FFFF01020000}">
  <cacheSource type="worksheet">
    <worksheetSource ref="B1:D1048576" sheet="30 MerchantableSpeciesVolume"/>
  </cacheSource>
  <cacheFields count="3">
    <cacheField name="Species" numFmtId="0">
      <sharedItems containsNonDate="0" containsString="0" containsBlank="1" count="1">
        <m/>
      </sharedItems>
    </cacheField>
    <cacheField name="Live Sawtimber (mbf)" numFmtId="0">
      <sharedItems containsNonDate="0" containsString="0" containsBlank="1"/>
    </cacheField>
    <cacheField name="Dead Sawtimber (mbf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16" xr:uid="{00000000-000A-0000-FFFF-FFFF04020000}">
  <cacheSource type="worksheet">
    <worksheetSource ref="B1:J1048576" sheet="30 MerchantableSpeciesVolume"/>
  </cacheSource>
  <cacheFields count="9">
    <cacheField name="Species" numFmtId="0">
      <sharedItems containsNonDate="0" containsBlank="1" count="30">
        <m/>
        <s v="gray birch" u="1"/>
        <s v="yellow birch" u="1"/>
        <s v="striped maple" u="1"/>
        <s v="quaking aspen" u="1"/>
        <s v="red oak" u="1"/>
        <s v="white oak" u="1"/>
        <s v="Eastern Larch" u="1"/>
        <s v="bigtooth aspen" u="1"/>
        <s v="American beech" u="1"/>
        <s v="oak spp" u="1"/>
        <s v="balsam fir" u="1"/>
        <s v="eastern red cedar" u="1"/>
        <s v="red maple" u="1"/>
        <s v="White birch" u="1"/>
        <s v="paper birch" u="1"/>
        <s v="white pine" u="1"/>
        <s v="black spruce" u="1"/>
        <s v="eastern hemlock" u="1"/>
        <s v="pin oak" u="1"/>
        <s v="pitch pine" u="1"/>
        <s v="blackgum" u="1"/>
        <s v="white ash" u="1"/>
        <s v="black cherry" u="1"/>
        <s v="white spruce" u="1"/>
        <s v="scarlet oak" u="1"/>
        <s v="northern white-cedar" u="1"/>
        <s v="red pine" u="1"/>
        <s v="red spruce" u="1"/>
        <s v="birch spp." u="1"/>
      </sharedItems>
    </cacheField>
    <cacheField name="Live Sawtimber (mbf)" numFmtId="0">
      <sharedItems containsNonDate="0" containsString="0" containsBlank="1"/>
    </cacheField>
    <cacheField name="Dead Sawtimber (mbf)" numFmtId="0">
      <sharedItems containsNonDate="0" containsString="0" containsBlank="1"/>
    </cacheField>
    <cacheField name="Live pulp (cords)" numFmtId="0">
      <sharedItems containsNonDate="0" containsString="0" containsBlank="1"/>
    </cacheField>
    <cacheField name="Dead pulp (cords)" numFmtId="0">
      <sharedItems containsBlank="1"/>
    </cacheField>
    <cacheField name="Live Topwood (tons)" numFmtId="0">
      <sharedItems containsNonDate="0" containsString="0" containsBlank="1"/>
    </cacheField>
    <cacheField name="Dead Topwood (tons)" numFmtId="0">
      <sharedItems containsNonDate="0" containsString="0" containsBlank="1"/>
    </cacheField>
    <cacheField name="Live sawtimber and pulp (cords)" numFmtId="0">
      <sharedItems containsNonDate="0" containsString="0" containsBlank="1"/>
    </cacheField>
    <cacheField name="Dead sawtimber and pulp (cords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11" xr:uid="{00000000-000A-0000-FFFF-FFFF07020000}">
  <cacheSource type="worksheet">
    <worksheetSource ref="B1:C1048576" sheet="34 BiomassSummary"/>
  </cacheSource>
  <cacheFields count="2">
    <cacheField name="Category" numFmtId="0">
      <sharedItems containsNonDate="0" containsBlank="1" count="9">
        <m/>
        <s v="CWD" u="1"/>
        <s v="Graminoids" u="1"/>
        <s v="Dead tree" u="1"/>
        <s v="Sapling" u="1"/>
        <s v="Shrub" u="1"/>
        <s v="Seedling" u="1"/>
        <s v="Live tree" u="1"/>
        <s v="Forbs" u="1"/>
      </sharedItems>
    </cacheField>
    <cacheField name="Tons Per Ac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2" xr:uid="{00000000-000A-0000-FFFF-FFFF0A020000}">
  <cacheSource type="worksheet">
    <worksheetSource ref="B1:C1048576" sheet="29 Landform"/>
  </cacheSource>
  <cacheFields count="2">
    <cacheField name="Landform" numFmtId="0">
      <sharedItems containsNonDate="0" containsString="0" containsBlank="1" count="1">
        <m/>
      </sharedItems>
    </cacheField>
    <cacheField name="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4" xr:uid="{00000000-000A-0000-FFFF-FFFF0D020000}">
  <cacheSource type="worksheet">
    <worksheetSource ref="B1:C1048576" sheet="27 DamageAgent"/>
  </cacheSource>
  <cacheFields count="2">
    <cacheField name="Damage_Class" numFmtId="0">
      <sharedItems containsNonDate="0" containsString="0" containsBlank="1" count="1">
        <m/>
      </sharedItems>
    </cacheField>
    <cacheField name="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3" xr:uid="{00000000-000A-0000-FFFF-FFFF10020000}">
  <cacheSource type="worksheet">
    <worksheetSource ref="B1:F1048576" sheet="26 DamageImpact"/>
  </cacheSource>
  <cacheFields count="5">
    <cacheField name="Damage_Class" numFmtId="0">
      <sharedItems containsNonDate="0" containsString="0" containsBlank="1" count="1">
        <m/>
      </sharedItems>
    </cacheField>
    <cacheField name="No_Impact" numFmtId="0">
      <sharedItems containsNonDate="0" containsString="0" containsBlank="1"/>
    </cacheField>
    <cacheField name="Slight" numFmtId="0">
      <sharedItems containsNonDate="0" containsString="0" containsBlank="1"/>
    </cacheField>
    <cacheField name="Moderate" numFmtId="0">
      <sharedItems containsNonDate="0" containsString="0" containsBlank="1"/>
    </cacheField>
    <cacheField name="Significa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2" xr:uid="{00000000-000A-0000-FFFF-FFFF13020000}">
  <cacheSource type="worksheet">
    <worksheetSource ref="B1:C1048576" sheet="28 Browse"/>
  </cacheSource>
  <cacheFields count="2">
    <cacheField name="Browse_Class" numFmtId="0">
      <sharedItems containsNonDate="0" containsString="0" containsBlank="1" count="1">
        <m/>
      </sharedItems>
    </cacheField>
    <cacheField name="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2" xr:uid="{00000000-000A-0000-FFFF-FFFF16020000}">
  <cacheSource type="worksheet">
    <worksheetSource ref="B1:C1048576" sheet="24 CrownConditionSummary"/>
  </cacheSource>
  <cacheFields count="2">
    <cacheField name="Crown_Condition" numFmtId="0">
      <sharedItems containsNonDate="0" containsBlank="1" count="7">
        <m/>
        <s v="d" u="1"/>
        <s v="healthy" u="1"/>
        <s v="satisfactory" u="1"/>
        <s v="f" u="1"/>
        <s v="almost dead" u="1"/>
        <s v="poor" u="1"/>
      </sharedItems>
    </cacheField>
    <cacheField name="Percent_Tota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333334" createdVersion="6" refreshedVersion="8" minRefreshableVersion="3" recordCount="16" xr:uid="{00000000-000A-0000-FFFF-FFFF19020000}">
  <cacheSource type="worksheet">
    <worksheetSource ref="F1:G1048576" sheet="22 CanopyStructure"/>
  </cacheSource>
  <cacheFields count="2">
    <cacheField name="Height_Class_ft" numFmtId="0">
      <sharedItems containsNonDate="0" containsBlank="1" count="8">
        <m/>
        <s v="100+ feet" u="1"/>
        <s v="Average" u="1"/>
        <s v="36-50 feet" u="1"/>
        <s v="16-35 feet" u="1"/>
        <s v="51-70 feet" u="1"/>
        <s v="0-15  feet" u="1"/>
        <s v="71-100 feet" u="1"/>
      </sharedItems>
    </cacheField>
    <cacheField name="_Height_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1" xr:uid="{00000000-000A-0000-FFFF-FFFF1C020000}">
  <cacheSource type="worksheet">
    <worksheetSource ref="B1:C1048576" sheet="20 CWD"/>
  </cacheSource>
  <cacheFields count="2">
    <cacheField name="CWD_Attribute" numFmtId="49">
      <sharedItems containsNonDate="0" containsBlank="1" count="9">
        <m/>
        <s v="Large end diameter range" u="1"/>
        <s v="Log length range" u="1"/>
        <s v="Log length average" u="1"/>
        <s v="Log pieces per acre" u="1"/>
        <s v="Tons per acre" u="1"/>
        <s v="Large end average diameter (inches)" u="1"/>
        <s v="Log length average (feet)" u="1"/>
        <s v="Large end average diameter" u="1"/>
      </sharedItems>
    </cacheField>
    <cacheField name="CWD_Meas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2" xr:uid="{00000000-000A-0000-FFFF-FFFF22020000}">
  <cacheSource type="worksheet">
    <worksheetSource ref="B1:C1048576" sheet="15 TreeCavityDistribution"/>
  </cacheSource>
  <cacheFields count="2">
    <cacheField name="Diameter" numFmtId="0">
      <sharedItems containsNonDate="0" containsString="0" containsBlank="1" count="1">
        <m/>
      </sharedItems>
    </cacheField>
    <cacheField name="TPA_Cavity_Tre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2" xr:uid="{00000000-000A-0000-FFFF-FFFF25020000}">
  <cacheSource type="worksheet">
    <worksheetSource ref="B1:C1048576" sheet="13 TreeCavityClass"/>
  </cacheSource>
  <cacheFields count="2">
    <cacheField name="Cavity_Class" numFmtId="0">
      <sharedItems containsNonDate="0" containsBlank="1" count="9">
        <m/>
        <s v="2 or more cavities in the tree   " u="1"/>
        <s v="1 cavity in tree, above 10'   &gt;8”" u="1"/>
        <s v="1 cavity in tree, below 10'   &gt;8”" u="1"/>
        <s v="1 cavity in tree, above 10'   2 – 4”" u="1"/>
        <s v="1 cavity in tree, below 10'   2 – 4”" u="1"/>
        <s v="No cavity in tree   " u="1"/>
        <s v="1 cavity in tree, above 10'   4 – 8”" u="1"/>
        <s v="1 cavity in tree, below 10'   4 – 8”" u="1"/>
      </sharedItems>
    </cacheField>
    <cacheField name="TPA_Cavity_Tre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16" xr:uid="{00000000-000A-0000-FFFF-FFFF28020000}">
  <cacheSource type="worksheet">
    <worksheetSource ref="B1:D1048576" sheet="8 CrownStructure"/>
  </cacheSource>
  <cacheFields count="3">
    <cacheField name="Crown_Position" numFmtId="0">
      <sharedItems containsNonDate="0" containsBlank="1" count="4">
        <m/>
        <s v="super canopy (&gt;10' above dominant)" u="1"/>
        <s v="overtopped (intermediate or suppressed)" u="1"/>
        <s v="dominant or co-dominant" u="1"/>
      </sharedItems>
    </cacheField>
    <cacheField name="TPA_Total" numFmtId="0">
      <sharedItems containsNonDate="0" containsString="0" containsBlank="1"/>
    </cacheField>
    <cacheField name="BA_Tota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16" xr:uid="{00000000-000A-0000-FFFF-FFFF2B020000}">
  <cacheSource type="worksheet">
    <worksheetSource ref="B1:F1048576" sheet="7 CrownComposition"/>
  </cacheSource>
  <cacheFields count="5">
    <cacheField name="Species" numFmtId="0">
      <sharedItems containsNonDate="0" containsString="0" containsBlank="1" count="1">
        <m/>
      </sharedItems>
    </cacheField>
    <cacheField name="TPA_Dominant_Codominant" numFmtId="2">
      <sharedItems containsNonDate="0" containsString="0" containsBlank="1"/>
    </cacheField>
    <cacheField name="TPA_No_Crown" numFmtId="2">
      <sharedItems containsNonDate="0" containsString="0" containsBlank="1"/>
    </cacheField>
    <cacheField name="TPA_Overtopped" numFmtId="2">
      <sharedItems containsNonDate="0" containsString="0" containsBlank="1"/>
    </cacheField>
    <cacheField name="TPA_Super_Canopy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1" xr:uid="{00000000-000A-0000-FFFF-FFFF2E020000}">
  <cacheSource type="worksheet">
    <worksheetSource ref="A1:G1048576" sheet="18 VegStructure"/>
  </cacheSource>
  <cacheFields count="7">
    <cacheField name="LocName" numFmtId="0">
      <sharedItems containsNonDate="0" containsString="0" containsBlank="1"/>
    </cacheField>
    <cacheField name="Height_Class" numFmtId="0">
      <sharedItems containsNonDate="0" containsBlank="1" count="7">
        <m/>
        <s v="Height above 16 ft" u="1"/>
        <s v="Height 0 - 2 ft" u="1"/>
        <s v="Height 6 - 16 ft" u="1"/>
        <s v="Height 2 - 6 ft" u="1"/>
        <s v="dfg" u="1"/>
        <s v="Aerial" u="1"/>
      </sharedItems>
    </cacheField>
    <cacheField name="Tally_Tree" numFmtId="0">
      <sharedItems containsNonDate="0" containsString="0" containsBlank="1"/>
    </cacheField>
    <cacheField name="Nontally_Tree" numFmtId="0">
      <sharedItems containsNonDate="0" containsString="0" containsBlank="1"/>
    </cacheField>
    <cacheField name="Shrubs" numFmtId="0">
      <sharedItems containsNonDate="0" containsString="0" containsBlank="1"/>
    </cacheField>
    <cacheField name="Forbs" numFmtId="0">
      <sharedItems containsNonDate="0" containsString="0" containsBlank="1"/>
    </cacheField>
    <cacheField name="Graminoid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16" xr:uid="{00000000-000A-0000-FFFF-FFFF31020000}">
  <cacheSource type="worksheet">
    <worksheetSource ref="B1:E1048576" sheet="10 TreeDiameter"/>
  </cacheSource>
  <cacheFields count="4">
    <cacheField name="Diameter" numFmtId="49">
      <sharedItems containsNonDate="0" containsString="0" containsBlank="1" count="1">
        <m/>
      </sharedItems>
    </cacheField>
    <cacheField name="TPA_live" numFmtId="2">
      <sharedItems containsNonDate="0" containsString="0" containsBlank="1"/>
    </cacheField>
    <cacheField name="TPA_Dead" numFmtId="2">
      <sharedItems containsNonDate="0" containsString="0" containsBlank="1"/>
    </cacheField>
    <cacheField name="TPA_Total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4" xr:uid="{00000000-000A-0000-FFFF-FFFF34020000}">
  <cacheSource type="worksheet">
    <worksheetSource ref="B1:C1048576" sheet="4 Regen_Stats"/>
  </cacheSource>
  <cacheFields count="2">
    <cacheField name="Metric" numFmtId="0">
      <sharedItems containsBlank="1" count="5">
        <s v="REGEN_TPA SEEDLING"/>
        <s v="REGEN_TPA SAPLING"/>
        <s v="REGEN_TPA ALL"/>
        <m/>
        <s v="ALL" u="1"/>
      </sharedItems>
    </cacheField>
    <cacheField name="Mean" numFmtId="0">
      <sharedItems containsString="0" containsBlank="1" containsNumber="1" minValue="187.4132061278915" maxValue="1274.40980166966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15" xr:uid="{00000000-000A-0000-FFFF-FFFF37020000}">
  <cacheSource type="worksheet">
    <worksheetSource ref="B1:C1048576" sheet="32 MerchantableSummaryStats"/>
  </cacheSource>
  <cacheFields count="2">
    <cacheField name="Metric" numFmtId="0">
      <sharedItems containsBlank="1" count="7">
        <s v="Live sawtimber (MBF)"/>
        <s v="Live pulp (cords)"/>
        <s v="Live topwood (tons)"/>
        <s v="Dead sawtimber (MBF)"/>
        <s v="Dead pulp (cords)"/>
        <s v="Dead topwood (tons)"/>
        <m/>
      </sharedItems>
    </cacheField>
    <cacheField name="Mean" numFmtId="0">
      <sharedItems containsString="0" containsBlank="1" containsNumber="1" minValue="0" maxValue="42.7799897252308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7" xr:uid="{00000000-000A-0000-FFFF-FFFF3A020000}">
  <cacheSource type="worksheet">
    <worksheetSource ref="B1:C1048576" sheet="9 CrownStructure_Stats"/>
  </cacheSource>
  <cacheFields count="2">
    <cacheField name="Metric" numFmtId="0">
      <sharedItems containsBlank="1" count="7">
        <s v="BA_SUM dominant or co-dominant"/>
        <s v="BA_SUM overtopped (intermediate or suppressed)"/>
        <s v="BA_SUM super canopy (&gt;10' above dominant)"/>
        <s v="TPA_SUM dominant or co-dominant"/>
        <s v="TPA_SUM overtopped (intermediate or suppressed)"/>
        <s v="TPA_SUM super canopy (&gt;10' above dominant)"/>
        <m/>
      </sharedItems>
    </cacheField>
    <cacheField name="Mean" numFmtId="0">
      <sharedItems containsString="0" containsBlank="1" containsNumber="1" minValue="7.5" maxValue="91.1957085871430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11" xr:uid="{00000000-000A-0000-FFFF-FFFF3D020000}">
  <cacheSource type="worksheet">
    <worksheetSource ref="B1:C1048576" sheet="17 TreeWildlifeValues_Stats"/>
  </cacheSource>
  <cacheFields count="2">
    <cacheField name="Metric" numFmtId="0">
      <sharedItems containsBlank="1" count="11">
        <s v="TPA_SUM ALL"/>
        <s v="TPA_SUM LB"/>
        <s v="TPA_SUM HT"/>
        <s v="TPA_SUM SB"/>
        <s v="TPA_SUM HB"/>
        <s v="TPA_SUM NT"/>
        <s v="TPA_SUM CS"/>
        <s v="TPA_SUM PT"/>
        <s v="TPA_SUM BB"/>
        <s v="TPA_SUM CB"/>
        <m/>
      </sharedItems>
    </cacheField>
    <cacheField name="Mean" numFmtId="0">
      <sharedItems containsString="0" containsBlank="1" containsNumber="1" minValue="1.2931339126216495" maxValue="12.1139845391210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5" xr:uid="{00000000-000A-0000-FFFF-FFFF40020000}">
  <cacheSource type="worksheet">
    <worksheetSource ref="B1:C1048576" sheet="14 TreeCavityClass_Stats"/>
  </cacheSource>
  <cacheFields count="2">
    <cacheField name="Metric" numFmtId="0">
      <sharedItems containsBlank="1" count="4">
        <s v="TPA_SUM Live and Dead"/>
        <s v="TPA_SUM Live"/>
        <s v="TPA_SUM Dead"/>
        <m/>
      </sharedItems>
    </cacheField>
    <cacheField name="Mean" numFmtId="0">
      <sharedItems containsString="0" containsBlank="1" containsNumber="1" minValue="0.2923254056789914" maxValue="9.27849185727983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26" xr:uid="{00000000-000A-0000-FFFF-FFFF43020000}">
  <cacheSource type="worksheet">
    <worksheetSource ref="B1:C1048576" sheet="19 VegStructure_Stats"/>
  </cacheSource>
  <cacheFields count="2">
    <cacheField name="Metric" numFmtId="0">
      <sharedItems containsBlank="1" count="26">
        <s v="TALLY 0 - 2 feet"/>
        <s v="TALLY 2 - 6 feet"/>
        <s v="TALLY 6 - 16 feet"/>
        <s v="TALLY 16 + feet"/>
        <s v="TALLY Aerial"/>
        <s v="NONTALLY 0 - 2 feet"/>
        <s v="NONTALLY 2 - 6 feet"/>
        <s v="NONTALLY 6 - 16 feet"/>
        <s v="NONTALLY 16 + feet"/>
        <s v="NONTALLY Aerial"/>
        <s v="SHRUBS 0 - 2 feet"/>
        <s v="SHRUBS 2 - 6 feet"/>
        <s v="SHRUBS 6 - 16 feet"/>
        <s v="SHRUBS 16 + feet"/>
        <s v="SHRUBS Aerial"/>
        <s v="FORBS 0 - 2 feet"/>
        <s v="FORBS 2 - 6 feet"/>
        <s v="FORBS 6 - 16 feet"/>
        <s v="FORBS 16 + feet"/>
        <s v="FORBS Aerial"/>
        <s v="GRAMINOIDS 0 - 2 feet"/>
        <s v="GRAMINOIDS 2 - 6 feet"/>
        <s v="GRAMINOIDS 6 - 16 feet"/>
        <s v="GRAMINOIDS 16 + feet"/>
        <s v="GRAMINOIDS Aerial"/>
        <m/>
      </sharedItems>
    </cacheField>
    <cacheField name="Mean" numFmtId="0">
      <sharedItems containsString="0" containsBlank="1" containsNumber="1" minValue="0" maxValue="87.6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564812" createdVersion="6" refreshedVersion="8" minRefreshableVersion="3" recordCount="6" xr:uid="{00000000-000A-0000-FFFF-FFFF46020000}">
  <cacheSource type="worksheet">
    <worksheetSource ref="B1:C1048576" sheet="11 TreeDiameter_Stats"/>
  </cacheSource>
  <cacheFields count="2">
    <cacheField name="Metric" numFmtId="0">
      <sharedItems containsBlank="1" count="4">
        <s v="DBH Live"/>
        <s v="DBH Dead"/>
        <s v="DBH All"/>
        <m/>
      </sharedItems>
    </cacheField>
    <cacheField name="Mean Diameter" numFmtId="0">
      <sharedItems containsString="0" containsBlank="1" containsNumber="1" minValue="14.720588235294118" maxValue="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Excel Services" refreshedDate="45551.416483680558" createdVersion="6" refreshedVersion="8" minRefreshableVersion="3" recordCount="9" xr:uid="{00000000-000A-0000-FFFF-FFFF49020000}">
  <cacheSource type="worksheet">
    <worksheetSource ref="B1:C1048576" sheet="2 TreeStats"/>
  </cacheSource>
  <cacheFields count="2">
    <cacheField name="Metric" numFmtId="0">
      <sharedItems containsBlank="1" count="13">
        <s v="BA_SUM LIVE"/>
        <s v="BA_SUM DEAD"/>
        <s v="BA_ALL"/>
        <s v="TPA_SUM LIVE"/>
        <s v="TPA_SUM DEAD"/>
        <s v="TPA_ALL"/>
        <m/>
        <s v="TPA_SUM DEAD " u="1"/>
        <s v="BA_SUM DEAD " u="1"/>
        <s v="BA_SUM LIVE " u="1"/>
        <s v="BA_SUM ALL" u="1"/>
        <s v="TPA_SUM ALL" u="1"/>
        <s v="TPA_SUM LIVE " u="1"/>
      </sharedItems>
    </cacheField>
    <cacheField name="Mean" numFmtId="0">
      <sharedItems containsString="0" containsBlank="1" containsNumber="1" minValue="0.2923254056789914" maxValue="113.874483268047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680558" createdVersion="6" refreshedVersion="8" minRefreshableVersion="3" recordCount="16" xr:uid="{00000000-000A-0000-FFFF-FFFF4C020000}">
  <cacheSource type="worksheet">
    <worksheetSource ref="B1:C1048576" sheet="22 CanopyStructure"/>
  </cacheSource>
  <cacheFields count="2">
    <cacheField name="Canopy_Closure" numFmtId="0">
      <sharedItems containsNonDate="0" containsString="0" containsBlank="1" containsNumber="1" containsInteger="1" minValue="0" maxValue="0" count="2">
        <m/>
        <n v="0" u="1"/>
      </sharedItems>
    </cacheField>
    <cacheField name="Closure_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680558" createdVersion="6" refreshedVersion="8" minRefreshableVersion="3" recordCount="16" xr:uid="{00000000-000A-0000-FFFF-FFFF4F020000}">
  <cacheSource type="worksheet">
    <worksheetSource ref="D1:E1048576" sheet="22 CanopyStructure"/>
  </cacheSource>
  <cacheFields count="2">
    <cacheField name="Dispersal" numFmtId="0">
      <sharedItems containsNonDate="0" containsString="0" containsBlank="1" containsNumber="1" containsInteger="1" minValue="0" maxValue="0" count="2">
        <m/>
        <n v="0" u="1"/>
      </sharedItems>
    </cacheField>
    <cacheField name="Dispersal_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680558" createdVersion="6" refreshedVersion="8" minRefreshableVersion="3" recordCount="13" xr:uid="{00000000-000A-0000-FFFF-FFFF55020000}">
  <cacheSource type="worksheet">
    <worksheetSource ref="B1:F1048576" sheet="31 MerchantableSummary"/>
  </cacheSource>
  <cacheFields count="5">
    <cacheField name="Status" numFmtId="0">
      <sharedItems containsNonDate="0" containsBlank="1" count="7">
        <m/>
        <s v="Total Live" u="1"/>
        <s v="Dead Hardwood" u="1"/>
        <s v="Total Dead" u="1"/>
        <s v="Live Hardwood" u="1"/>
        <s v="Dead Softwood" u="1"/>
        <s v="Live Softwood" u="1"/>
      </sharedItems>
    </cacheField>
    <cacheField name="Total Sawtimber (MBF)" numFmtId="0">
      <sharedItems containsNonDate="0" containsString="0" containsBlank="1"/>
    </cacheField>
    <cacheField name="Total Pulp (Cords)" numFmtId="0">
      <sharedItems containsNonDate="0" containsString="0" containsBlank="1"/>
    </cacheField>
    <cacheField name="Total Topwood (tons)" numFmtId="0">
      <sharedItems containsNonDate="0" containsString="0" containsBlank="1"/>
    </cacheField>
    <cacheField name="Total Sawtimber and Pulp (cords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680558" createdVersion="6" refreshedVersion="8" minRefreshableVersion="3" recordCount="3" xr:uid="{00000000-000A-0000-FFFF-FFFF58020000}">
  <cacheSource type="worksheet">
    <worksheetSource ref="B1:G1048576" sheet="6 WatchlistSpecies"/>
  </cacheSource>
  <cacheFields count="6">
    <cacheField name="Species" numFmtId="0">
      <sharedItems containsNonDate="0" containsBlank="1" count="47">
        <m/>
        <s v="Wavyleaved basketgrass" u="1"/>
        <s v="g" u="1"/>
        <s v="Indian cucumber" u="1"/>
        <s v="Sweet bay magnolia" u="1"/>
        <s v="Downy rattlesnake-plantain" u="1"/>
        <s v="Lowbush blueberry" u="1"/>
        <s v="asrg" u="1"/>
        <s v="sg" u="1"/>
        <s v="Swamp azalea" u="1"/>
        <s v="Ironwood" u="1"/>
        <s v="Japanese barberry" u="1"/>
        <s v="Highbush blueberry" u="1"/>
        <s v="Mile a minute" u="1"/>
        <s v="Frost aster" u="1"/>
        <s v="Sassafras" u="1"/>
        <s v="Garlic mustard" u="1"/>
        <s v="Multiflora rose" u="1"/>
        <s v="arg" u="1"/>
        <s v="Mountain laurel" u="1"/>
        <s v="Japanese Stiltgrass" u="1"/>
        <s v="ag" u="1"/>
        <s v="American holly" u="1"/>
        <s v="Callery Pear" u="1"/>
        <s v="Jack-in-the-pulpit" u="1"/>
        <s v="Chinese silvergrass" u="1"/>
        <s v="Autumn olive" u="1"/>
        <s v="Clubmoss" u="1"/>
        <s v="Yellow buckeye" u="1"/>
        <s v="Dutchmans breeches" u="1"/>
        <s v="Wintergreen" u="1"/>
        <s v="Sheep laurel" u="1"/>
        <s v="Indianpipe" u="1"/>
        <s v="Japenese barberry" u="1"/>
        <s v="as" u="1"/>
        <s v="asg" u="1"/>
        <s v="Sphagnum moss" u="1"/>
        <s v="Lespedeza" u="1"/>
        <s v="Beech drops" u="1"/>
        <s v="Japanese honeysuckle" u="1"/>
        <s v="Oriental bittersweet" u="1"/>
        <s v="Deertongue" u="1"/>
        <s v="Tree of heaven" u="1"/>
        <s v="Partridgeberry" u="1"/>
        <s v="Sweet pepper bush" u="1"/>
        <s v="Common wintergreen" u="1"/>
        <s v="sag" u="1"/>
      </sharedItems>
    </cacheField>
    <cacheField name="Invasive" numFmtId="1">
      <sharedItems containsNonDate="0" containsString="0" containsBlank="1"/>
    </cacheField>
    <cacheField name="Site_Indicator" numFmtId="1">
      <sharedItems containsNonDate="0" containsString="0" containsBlank="1"/>
    </cacheField>
    <cacheField name="Late_Successional_Site_Indicator" numFmtId="1">
      <sharedItems containsNonDate="0" containsString="0" containsBlank="1"/>
    </cacheField>
    <cacheField name="RTE_Species" numFmtId="1">
      <sharedItems containsNonDate="0" containsString="0" containsBlank="1"/>
    </cacheField>
    <cacheField name="Other" numFmtId="1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680558" createdVersion="6" refreshedVersion="8" minRefreshableVersion="3" recordCount="16" xr:uid="{00000000-000A-0000-FFFF-FFFFFB010000}">
  <cacheSource type="worksheet">
    <worksheetSource ref="B1:K1048576" sheet="33 BiomassSpecies"/>
  </cacheSource>
  <cacheFields count="10">
    <cacheField name="Species" numFmtId="0">
      <sharedItems containsNonDate="0" containsBlank="1" count="58">
        <m/>
        <s v="American beech" u="1"/>
        <s v="American holly" u="1"/>
        <s v="American hornbeam" u="1"/>
        <s v="American sycamore" u="1"/>
        <s v="basswood" u="1"/>
        <s v="beech" u="1"/>
        <s v="bitternut hickory" u="1"/>
        <s v="black cherry" u="1"/>
        <s v="black locust" u="1"/>
        <s v="black oak" u="1"/>
        <s v="black walnut" u="1"/>
        <s v="blackgum" u="1"/>
        <s v="blackjack oak" u="1"/>
        <s v="boxelder" u="1"/>
        <s v="Bradford/Callery pear" u="1"/>
        <s v="cherrybark oak" u="1"/>
        <s v="chestnut oak" u="1"/>
        <s v="cottonwood and poplar spp." u="1"/>
        <s v="eastern red cedar" u="1"/>
        <s v="eastern redbud" u="1"/>
        <s v="elm" u="1"/>
        <s v="flowering dogwood" u="1"/>
        <s v="green ash" u="1"/>
        <s v="hackberry" u="1"/>
        <s v="hickory" u="1"/>
        <s v="hophornbeam" u="1"/>
        <s v="loblolly" u="1"/>
        <s v="mockernut hickory" u="1"/>
        <s v="northern red oak" u="1"/>
        <s v="other hardwood" u="1"/>
        <s v="other softwood" u="1"/>
        <s v="overcup oak" u="1"/>
        <s v="pawpaw" u="1"/>
        <s v="pear hawthorn" u="1"/>
        <s v="persimmon spp." u="1"/>
        <s v="pignut hickory" u="1"/>
        <s v="pin oak" u="1"/>
        <s v="pitch pine" u="1"/>
        <s v="poplar" u="1"/>
        <s v="post oak" u="1"/>
        <s v="red maple" u="1"/>
        <s v="red oak" u="1"/>
        <s v="river birch" u="1"/>
        <s v="sand hickory" u="1"/>
        <s v="sassafras" u="1"/>
        <s v="scarlet oak" u="1"/>
        <s v="serviceberry spp." u="1"/>
        <s v="silver maple" u="1"/>
        <s v="southern red oak" u="1"/>
        <s v="swamp chestnut oak" u="1"/>
        <s v="swamp white oak" u="1"/>
        <s v="sweetbay" u="1"/>
        <s v="sweetgum- mid-Atlantic" u="1"/>
        <s v="Virginia pine" u="1"/>
        <s v="white oak" u="1"/>
        <s v="white pine" u="1"/>
        <s v="willow oak" u="1"/>
      </sharedItems>
    </cacheField>
    <cacheField name="Live tree biomass" numFmtId="0">
      <sharedItems containsNonDate="0" containsString="0" containsBlank="1"/>
    </cacheField>
    <cacheField name="Dead tree biomass " numFmtId="0">
      <sharedItems containsNonDate="0" containsString="0" containsBlank="1"/>
    </cacheField>
    <cacheField name="Seedling biomass" numFmtId="0">
      <sharedItems containsNonDate="0" containsString="0" containsBlank="1"/>
    </cacheField>
    <cacheField name="Sapling biomass" numFmtId="0">
      <sharedItems containsNonDate="0" containsString="0" containsBlank="1"/>
    </cacheField>
    <cacheField name="Shrubs Biomass" numFmtId="0">
      <sharedItems containsNonDate="0" containsString="0" containsBlank="1"/>
    </cacheField>
    <cacheField name="Forbs Biomass" numFmtId="0">
      <sharedItems containsNonDate="0" containsString="0" containsBlank="1"/>
    </cacheField>
    <cacheField name="Graminoids Biomass" numFmtId="0">
      <sharedItems containsNonDate="0" containsString="0" containsBlank="1"/>
    </cacheField>
    <cacheField name="CWD biomass " numFmtId="0">
      <sharedItems containsNonDate="0" containsString="0" containsBlank="1"/>
    </cacheField>
    <cacheField name="Above ground biomas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680558" createdVersion="6" refreshedVersion="8" minRefreshableVersion="3" recordCount="16" xr:uid="{00000000-000A-0000-FFFF-FFFF52020000}">
  <cacheSource type="worksheet">
    <worksheetSource ref="A1:K1048576" sheet="33 BiomassSpecies"/>
  </cacheSource>
  <cacheFields count="11">
    <cacheField name="LocName" numFmtId="0">
      <sharedItems containsNonDate="0" containsString="0" containsBlank="1"/>
    </cacheField>
    <cacheField name="Species" numFmtId="0">
      <sharedItems containsNonDate="0" containsBlank="1" count="116">
        <m/>
        <s v="American beech" u="1"/>
        <s v="American holly" u="1"/>
        <s v="American hornbeam" u="1"/>
        <s v="American sycamore" u="1"/>
        <s v="basswood" u="1"/>
        <s v="beech" u="1"/>
        <s v="bitternut hickory" u="1"/>
        <s v="black cherry" u="1"/>
        <s v="black locust" u="1"/>
        <s v="black oak" u="1"/>
        <s v="black walnut" u="1"/>
        <s v="blackgum" u="1"/>
        <s v="blackjack oak" u="1"/>
        <s v="boxelder" u="1"/>
        <s v="Bradford/Callery pear" u="1"/>
        <s v="cherrybark oak" u="1"/>
        <s v="chestnut oak" u="1"/>
        <s v="cottonwood and poplar spp." u="1"/>
        <s v="eastern red cedar" u="1"/>
        <s v="eastern redbud" u="1"/>
        <s v="elm" u="1"/>
        <s v="flowering dogwood" u="1"/>
        <s v="green ash" u="1"/>
        <s v="hackberry" u="1"/>
        <s v="hickory" u="1"/>
        <s v="hophornbeam" u="1"/>
        <s v="loblolly" u="1"/>
        <s v="mockernut hickory" u="1"/>
        <s v="northern red oak" u="1"/>
        <s v="other hardwood" u="1"/>
        <s v="other softwood" u="1"/>
        <s v="overcup oak" u="1"/>
        <s v="pawpaw" u="1"/>
        <s v="pear hawthorn" u="1"/>
        <s v="persimmon spp." u="1"/>
        <s v="pignut hickory" u="1"/>
        <s v="pin oak" u="1"/>
        <s v="pitch pine" u="1"/>
        <s v="poplar" u="1"/>
        <s v="post oak" u="1"/>
        <s v="red maple" u="1"/>
        <s v="red oak" u="1"/>
        <s v="river birch" u="1"/>
        <s v="sand hickory" u="1"/>
        <s v="sassafras" u="1"/>
        <s v="scarlet oak" u="1"/>
        <s v="serviceberry spp." u="1"/>
        <s v="silver maple" u="1"/>
        <s v="southern red oak" u="1"/>
        <s v="swamp chestnut oak" u="1"/>
        <s v="swamp white oak" u="1"/>
        <s v="sweetbay" u="1"/>
        <s v="sweetgum- mid-Atlantic" u="1"/>
        <s v="Virginia pine" u="1"/>
        <s v="white oak" u="1"/>
        <s v="white pine" u="1"/>
        <s v="willow oak" u="1"/>
        <s v="Alder spp." u="1"/>
        <s v="Oriental bittersweet" u="1"/>
        <s v="Serviceberry" u="1"/>
        <s v="smooth cordgrass" u="1"/>
        <s v="birch spp." u="1"/>
        <s v="Rush" u="1"/>
        <s v="Witchhazel" u="1"/>
        <s v="Unknown forb" u="1"/>
        <s v="Virginia creeper" u="1"/>
        <s v="Huckleberry" u="1"/>
        <s v="willow spp." u="1"/>
        <s v="Canada mayflower" u="1"/>
        <s v="Common Reed" u="1"/>
        <s v="Goldenrod" u="1"/>
        <s v="paper birch" u="1"/>
        <s v="Winged Sumac" u="1"/>
        <s v="yellow birch" u="1"/>
        <s v="cedar" u="1"/>
        <s v="hayscented fern" u="1"/>
        <s v="fox grape" u="1"/>
        <s v="scrub oak" u="1"/>
        <s v="eastern poison ivy" u="1"/>
        <s v="starflower" u="1"/>
        <s v="eastern hemlock" u="1"/>
        <s v="Japanese honeysuckle" u="1"/>
        <s v="Mountain laurel" u="1"/>
        <s v="Unknown fern" u="1"/>
        <s v="red pine" u="1"/>
        <s v="bigtooth aspen" u="1"/>
        <s v="Morrow's honeysuckle" u="1"/>
        <s v="switchgrass" u="1"/>
        <s v="Narrow-leaved cat-tail" u="1"/>
        <s v="Grape" u="1"/>
        <s v="highbush blueberry" u="1"/>
        <s v="Atlantic white cedar" u="1"/>
        <s v="gray birch" u="1"/>
        <s v="Eastern false willow" u="1"/>
        <s v="oak spp" u="1"/>
        <s v="balsam fir" u="1"/>
        <s v="royal fern" u="1"/>
        <s v="Rubus spp." u="1"/>
        <s v="Graminoid spp" u="1"/>
        <s v="red spruce" u="1"/>
        <s v="Pennsylvania sedge" u="1"/>
        <s v="Arrowwood viburnum" u="1"/>
        <s v="chokecherry" u="1"/>
        <s v="sweetpepperbush" u="1"/>
        <s v="Buckthorn" u="1"/>
        <s v="northern white-cedar" u="1"/>
        <s v="sheep laurel" u="1"/>
        <s v="saltmeadow cordgrass" u="1"/>
        <s v="Bayberry" u="1"/>
        <s v="multiflora rose" u="1"/>
        <s v="Sedge" u="1"/>
        <s v="Grass" u="1"/>
        <s v="lowbush blueberry" u="1"/>
        <s v="common plantain" u="1"/>
        <s v="roundleaf greenbrier" u="1"/>
      </sharedItems>
    </cacheField>
    <cacheField name="Live tree biomass" numFmtId="0">
      <sharedItems containsNonDate="0" containsString="0" containsBlank="1"/>
    </cacheField>
    <cacheField name="Dead tree biomass " numFmtId="0">
      <sharedItems containsNonDate="0" containsString="0" containsBlank="1"/>
    </cacheField>
    <cacheField name="Seedling biomass" numFmtId="0">
      <sharedItems containsNonDate="0" containsString="0" containsBlank="1"/>
    </cacheField>
    <cacheField name="Sapling biomass" numFmtId="0">
      <sharedItems containsNonDate="0" containsString="0" containsBlank="1"/>
    </cacheField>
    <cacheField name="Shrubs Biomass" numFmtId="0">
      <sharedItems containsNonDate="0" containsString="0" containsBlank="1"/>
    </cacheField>
    <cacheField name="Forbs Biomass" numFmtId="0">
      <sharedItems containsNonDate="0" containsString="0" containsBlank="1"/>
    </cacheField>
    <cacheField name="Graminoids Biomass" numFmtId="0">
      <sharedItems containsNonDate="0" containsString="0" containsBlank="1"/>
    </cacheField>
    <cacheField name="CWD biomass " numFmtId="0">
      <sharedItems containsNonDate="0" containsString="0" containsBlank="1"/>
    </cacheField>
    <cacheField name="Above ground biomas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680558" createdVersion="6" refreshedVersion="8" minRefreshableVersion="3" recordCount="76" xr:uid="{00000000-000A-0000-FFFF-FFFFF8010000}">
  <cacheSource type="worksheet">
    <worksheetSource ref="B1:J1048576" sheet="5 VegComposition"/>
  </cacheSource>
  <cacheFields count="9">
    <cacheField name="Growth Form" numFmtId="0">
      <sharedItems containsBlank="1" count="6">
        <s v="Tree"/>
        <s v="Shrub"/>
        <s v="Seedling/Sapling"/>
        <s v="Forb"/>
        <s v="Graminoid"/>
        <m/>
      </sharedItems>
    </cacheField>
    <cacheField name="Species" numFmtId="0">
      <sharedItems containsBlank="1" count="58">
        <s v="balsam fir"/>
        <s v="beech"/>
        <s v="bigtooth aspen"/>
        <s v="hemlock"/>
        <s v="pin cherry"/>
        <s v="quaking aspen"/>
        <s v="red maple"/>
        <s v="red spruce"/>
        <s v="striped maple"/>
        <s v="sugar maple"/>
        <s v="white ash"/>
        <s v="White birch"/>
        <s v="white pine"/>
        <s v="white-cedar spp."/>
        <s v="yellow birch"/>
        <s v="American fly honeysuckle"/>
        <s v="Beaked hazelnut"/>
        <s v="bristly dewberry"/>
        <s v="Current spp."/>
        <s v="Dewberry species"/>
        <s v="Elderberry spp."/>
        <s v="highbush blueberry"/>
        <s v="hobblebush"/>
        <s v="lowbush blueberry"/>
        <s v="Mountain holly"/>
        <s v="Northern wild raisin"/>
        <s v="Raspberry species"/>
        <s v="shrub"/>
        <s v="Speckled alder"/>
        <s v="balsam poplar"/>
        <s v="mountain maple"/>
        <s v="American spikenard"/>
        <s v="bluebead lily"/>
        <s v="bracken fern"/>
        <s v="braken fern"/>
        <s v="broad beechfern"/>
        <s v="Bunchberry"/>
        <s v="Canada mayflower"/>
        <s v="Christmas fern"/>
        <s v="cinnamon fern"/>
        <s v="common ladyfern"/>
        <s v="forb"/>
        <s v="fragrant bedstraw"/>
        <s v="Hayscented fern"/>
        <s v="Indian cucumber "/>
        <s v="intermediate woodfern"/>
        <s v="Jack in the pulpit"/>
        <s v="New York fern"/>
        <s v="sensitive fern"/>
        <s v="starflower"/>
        <s v="threeleaf goldthread"/>
        <s v="twistedstalk"/>
        <s v="Violet spp."/>
        <s v="wild sarsaparilla"/>
        <s v="Woodsorrell"/>
        <s v="Grass spp."/>
        <s v="Sedge spp."/>
        <m/>
      </sharedItems>
    </cacheField>
    <cacheField name="Number Times Listed" numFmtId="0">
      <sharedItems containsString="0" containsBlank="1" containsNumber="1" containsInteger="1" minValue="1" maxValue="57"/>
    </cacheField>
    <cacheField name="Mean Cover" numFmtId="2">
      <sharedItems containsString="0" containsBlank="1" containsNumber="1" minValue="3.6144577999999997E-2" maxValue="28.12048193"/>
    </cacheField>
    <cacheField name="0-2 feet" numFmtId="0">
      <sharedItems containsString="0" containsBlank="1" containsNumber="1" minValue="0" maxValue="15.97"/>
    </cacheField>
    <cacheField name="2-6 feet" numFmtId="0">
      <sharedItems containsString="0" containsBlank="1" containsNumber="1" minValue="0" maxValue="2.87"/>
    </cacheField>
    <cacheField name="6-16 feet" numFmtId="0">
      <sharedItems containsString="0" containsBlank="1" containsNumber="1" minValue="0" maxValue="4.41"/>
    </cacheField>
    <cacheField name="&gt;16 feet" numFmtId="0">
      <sharedItems containsString="0" containsBlank="1" containsNumber="1" minValue="0" maxValue="23.14"/>
    </cacheField>
    <cacheField name="Layer Most Commonly Used" numFmtId="0">
      <sharedItems containsString="0" containsBlank="1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Excel Services" refreshedDate="45551.416483680558" createdVersion="6" refreshedVersion="8" minRefreshableVersion="3" recordCount="15" xr:uid="{00000000-000A-0000-FFFF-FFFF1F020000}">
  <cacheSource type="worksheet">
    <worksheetSource ref="B1:M1048576" sheet="16 TreeWildlifeValues"/>
  </cacheSource>
  <cacheFields count="12">
    <cacheField name="Species" numFmtId="0">
      <sharedItems containsNonDate="0" containsString="0" containsBlank="1" count="1">
        <m/>
      </sharedItems>
    </cacheField>
    <cacheField name="Diameter" numFmtId="0">
      <sharedItems containsNonDate="0" containsString="0" containsBlank="1"/>
    </cacheField>
    <cacheField name="BB" numFmtId="0">
      <sharedItems containsNonDate="0" containsString="0" containsBlank="1"/>
    </cacheField>
    <cacheField name="CB" numFmtId="0">
      <sharedItems containsNonDate="0" containsString="0" containsBlank="1"/>
    </cacheField>
    <cacheField name="CS" numFmtId="0">
      <sharedItems containsNonDate="0" containsString="0" containsBlank="1"/>
    </cacheField>
    <cacheField name="HB" numFmtId="0">
      <sharedItems containsNonDate="0" containsString="0" containsBlank="1"/>
    </cacheField>
    <cacheField name="HT" numFmtId="0">
      <sharedItems containsNonDate="0" containsString="0" containsBlank="1"/>
    </cacheField>
    <cacheField name="LB" numFmtId="0">
      <sharedItems containsNonDate="0" containsString="0" containsBlank="1"/>
    </cacheField>
    <cacheField name="LT" numFmtId="0">
      <sharedItems containsNonDate="0" containsString="0" containsBlank="1"/>
    </cacheField>
    <cacheField name="NT" numFmtId="0">
      <sharedItems containsNonDate="0" containsString="0" containsBlank="1"/>
    </cacheField>
    <cacheField name="PT" numFmtId="0">
      <sharedItems containsNonDate="0" containsString="0" containsBlank="1"/>
    </cacheField>
    <cacheField name="SB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2.1818181818181817"/>
  </r>
  <r>
    <x v="1"/>
    <n v="4"/>
  </r>
  <r>
    <x v="2"/>
    <n v="37.454545454545453"/>
  </r>
  <r>
    <x v="3"/>
    <n v="22.363636363636363"/>
  </r>
  <r>
    <x v="4"/>
    <n v="6.2294033701311182"/>
  </r>
  <r>
    <x v="5"/>
    <n v="14.017372502086095"/>
  </r>
  <r>
    <x v="6"/>
    <n v="52.53717445639532"/>
  </r>
  <r>
    <x v="7"/>
    <n v="46.92170997470555"/>
  </r>
  <r>
    <x v="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m/>
    <m/>
    <m/>
    <m/>
    <m/>
  </r>
  <r>
    <x v="0"/>
    <m/>
    <m/>
    <m/>
    <m/>
    <m/>
  </r>
  <r>
    <x v="0"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s v=" "/>
    <m/>
    <m/>
    <m/>
    <m/>
  </r>
  <r>
    <x v="0"/>
    <m/>
    <m/>
    <m/>
    <m/>
    <m/>
    <m/>
    <m/>
    <m/>
  </r>
  <r>
    <x v="0"/>
    <m/>
    <m/>
    <m/>
    <m/>
    <m/>
    <m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</r>
  <r>
    <x v="0"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m/>
  </r>
  <r>
    <x v="0"/>
    <m/>
  </r>
  <r>
    <x v="0"/>
    <m/>
  </r>
  <r>
    <x v="0"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m/>
    <m/>
    <m/>
    <m/>
  </r>
  <r>
    <x v="0"/>
    <m/>
    <m/>
    <m/>
    <m/>
  </r>
  <r>
    <x v="0"/>
    <m/>
    <m/>
    <m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</r>
  <r>
    <x v="0"/>
    <m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</r>
  <r>
    <x v="0"/>
    <m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m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</r>
  <r>
    <x v="0"/>
    <m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</r>
  <r>
    <x v="0"/>
    <m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</pivotCacheRecords>
</file>

<file path=xl/pivotCache/pivotCacheRecords2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m/>
    <x v="0"/>
    <m/>
    <m/>
    <m/>
    <m/>
    <m/>
  </r>
</pivotCacheRecords>
</file>

<file path=xl/pivotCache/pivotCacheRecords2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</pivotCacheRecords>
</file>

<file path=xl/pivotCache/pivotCacheRecords2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1086.9965955417706"/>
  </r>
  <r>
    <x v="1"/>
    <n v="187.4132061278915"/>
  </r>
  <r>
    <x v="2"/>
    <n v="1274.4098016696621"/>
  </r>
  <r>
    <x v="3"/>
    <m/>
  </r>
</pivotCacheRecords>
</file>

<file path=xl/pivotCache/pivotCacheRecords2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0.78645085662902214"/>
  </r>
  <r>
    <x v="1"/>
    <n v="14.60160316991392"/>
  </r>
  <r>
    <x v="2"/>
    <n v="42.779989725230855"/>
  </r>
  <r>
    <x v="3"/>
    <n v="0"/>
  </r>
  <r>
    <x v="4"/>
    <n v="0.14314871923067682"/>
  </r>
  <r>
    <x v="5"/>
    <n v="1.5330029670373284"/>
  </r>
  <r>
    <x v="6"/>
    <m/>
  </r>
  <r>
    <x v="6"/>
    <m/>
  </r>
  <r>
    <x v="6"/>
    <m/>
  </r>
  <r>
    <x v="6"/>
    <m/>
  </r>
  <r>
    <x v="6"/>
    <m/>
  </r>
  <r>
    <x v="6"/>
    <m/>
  </r>
  <r>
    <x v="6"/>
    <m/>
  </r>
  <r>
    <x v="6"/>
    <m/>
  </r>
  <r>
    <x v="6"/>
    <m/>
  </r>
</pivotCacheRecords>
</file>

<file path=xl/pivotCache/pivotCacheRecords2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77.5"/>
  </r>
  <r>
    <x v="1"/>
    <n v="7.5"/>
  </r>
  <r>
    <x v="2"/>
    <m/>
  </r>
  <r>
    <x v="3"/>
    <n v="91.195708587143073"/>
  </r>
  <r>
    <x v="4"/>
    <n v="22.386449275225718"/>
  </r>
  <r>
    <x v="5"/>
    <m/>
  </r>
  <r>
    <x v="6"/>
    <m/>
  </r>
</pivotCacheRecords>
</file>

<file path=xl/pivotCache/pivotCacheRecords2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n v="12.113984539121017"/>
  </r>
  <r>
    <x v="1"/>
    <m/>
  </r>
  <r>
    <x v="2"/>
    <m/>
  </r>
  <r>
    <x v="3"/>
    <n v="1.2931339126216495"/>
  </r>
  <r>
    <x v="4"/>
    <m/>
  </r>
  <r>
    <x v="5"/>
    <m/>
  </r>
  <r>
    <x v="6"/>
    <n v="10.820850626499368"/>
  </r>
  <r>
    <x v="7"/>
    <m/>
  </r>
  <r>
    <x v="8"/>
    <m/>
  </r>
  <r>
    <x v="9"/>
    <m/>
  </r>
  <r>
    <x v="10"/>
    <m/>
  </r>
</pivotCacheRecords>
</file>

<file path=xl/pivotCache/pivotCacheRecords2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9.2784918572798389"/>
  </r>
  <r>
    <x v="1"/>
    <n v="8.9861664516008464"/>
  </r>
  <r>
    <x v="2"/>
    <n v="0.2923254056789914"/>
  </r>
  <r>
    <x v="3"/>
    <m/>
  </r>
  <r>
    <x v="3"/>
    <m/>
  </r>
</pivotCacheRecords>
</file>

<file path=xl/pivotCache/pivotCacheRecords28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n v="0.875"/>
  </r>
  <r>
    <x v="1"/>
    <n v="2.25"/>
  </r>
  <r>
    <x v="2"/>
    <n v="17.375"/>
  </r>
  <r>
    <x v="3"/>
    <n v="81.625"/>
  </r>
  <r>
    <x v="4"/>
    <n v="87.625"/>
  </r>
  <r>
    <x v="5"/>
    <n v="0.375"/>
  </r>
  <r>
    <x v="6"/>
    <n v="0"/>
  </r>
  <r>
    <x v="7"/>
    <n v="0.375"/>
  </r>
  <r>
    <x v="8"/>
    <n v="0.375"/>
  </r>
  <r>
    <x v="9"/>
    <n v="0.75"/>
  </r>
  <r>
    <x v="10"/>
    <n v="22.375"/>
  </r>
  <r>
    <x v="11"/>
    <n v="39.875"/>
  </r>
  <r>
    <x v="12"/>
    <n v="1.375"/>
  </r>
  <r>
    <x v="13"/>
    <n v="1"/>
  </r>
  <r>
    <x v="14"/>
    <n v="54.125"/>
  </r>
  <r>
    <x v="15"/>
    <n v="7.5"/>
  </r>
  <r>
    <x v="16"/>
    <n v="1.5"/>
  </r>
  <r>
    <x v="17"/>
    <n v="0"/>
  </r>
  <r>
    <x v="18"/>
    <n v="0"/>
  </r>
  <r>
    <x v="19"/>
    <n v="8"/>
  </r>
  <r>
    <x v="20"/>
    <n v="5.75"/>
  </r>
  <r>
    <x v="21"/>
    <n v="0"/>
  </r>
  <r>
    <x v="22"/>
    <n v="0"/>
  </r>
  <r>
    <x v="23"/>
    <n v="0"/>
  </r>
  <r>
    <x v="24"/>
    <n v="5.75"/>
  </r>
  <r>
    <x v="25"/>
    <m/>
  </r>
</pivotCacheRecords>
</file>

<file path=xl/pivotCache/pivotCacheRecords29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4.720588235294118"/>
  </r>
  <r>
    <x v="1"/>
    <n v="28"/>
  </r>
  <r>
    <x v="2"/>
    <n v="14.913043478260869"/>
  </r>
  <r>
    <x v="3"/>
    <m/>
  </r>
  <r>
    <x v="3"/>
    <m/>
  </r>
  <r>
    <x v="3"/>
    <m/>
  </r>
</pivotCacheRecords>
</file>

<file path=xl/pivotCache/pivotCacheRecords30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3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3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</pivotCacheRecords>
</file>

<file path=xl/pivotCache/pivotCacheRecords3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m/>
    <m/>
    <m/>
    <m/>
    <m/>
  </r>
  <r>
    <x v="0"/>
    <m/>
    <m/>
    <m/>
    <m/>
    <m/>
  </r>
  <r>
    <x v="0"/>
    <m/>
    <m/>
    <m/>
    <m/>
    <m/>
  </r>
</pivotCacheRecords>
</file>

<file path=xl/pivotCache/pivotCacheRecords3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</pivotCacheRecords>
</file>

<file path=xl/pivotCache/pivotCacheRecords3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</pivotCacheRecords>
</file>

<file path=xl/pivotCache/pivotCacheRecords3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x v="0"/>
    <x v="0"/>
    <n v="30"/>
    <n v="8.4337349400000008"/>
    <n v="0"/>
    <n v="0.15"/>
    <n v="2.4500000000000002"/>
    <n v="4.4000000000000004"/>
    <n v="4"/>
  </r>
  <r>
    <x v="0"/>
    <x v="1"/>
    <n v="8"/>
    <n v="3.1927710839999999"/>
    <n v="0"/>
    <n v="0"/>
    <n v="0.4"/>
    <n v="2.25"/>
    <n v="4"/>
  </r>
  <r>
    <x v="0"/>
    <x v="2"/>
    <n v="5"/>
    <n v="1.13253012"/>
    <n v="0"/>
    <n v="0"/>
    <n v="0"/>
    <n v="0.94"/>
    <n v="4"/>
  </r>
  <r>
    <x v="0"/>
    <x v="3"/>
    <n v="6"/>
    <n v="1.86746988"/>
    <n v="0"/>
    <n v="0"/>
    <n v="0"/>
    <n v="1.55"/>
    <n v="4"/>
  </r>
  <r>
    <x v="0"/>
    <x v="4"/>
    <n v="1"/>
    <n v="6.0240964000000001E-2"/>
    <n v="0"/>
    <n v="0"/>
    <n v="0"/>
    <n v="0.05"/>
    <n v="4"/>
  </r>
  <r>
    <x v="0"/>
    <x v="5"/>
    <n v="5"/>
    <n v="0.53012048199999995"/>
    <n v="0.03"/>
    <n v="0"/>
    <n v="0"/>
    <n v="0.41"/>
    <n v="4"/>
  </r>
  <r>
    <x v="0"/>
    <x v="6"/>
    <n v="52"/>
    <n v="22.228915659999998"/>
    <n v="0"/>
    <n v="0"/>
    <n v="0"/>
    <n v="18.45"/>
    <n v="4"/>
  </r>
  <r>
    <x v="0"/>
    <x v="7"/>
    <n v="27"/>
    <n v="8.5301204819999992"/>
    <n v="0"/>
    <n v="0"/>
    <n v="0.05"/>
    <n v="7.03"/>
    <n v="4"/>
  </r>
  <r>
    <x v="0"/>
    <x v="8"/>
    <n v="21"/>
    <n v="3.1084337350000002"/>
    <n v="0"/>
    <n v="0"/>
    <n v="0.2"/>
    <n v="2.38"/>
    <n v="4"/>
  </r>
  <r>
    <x v="0"/>
    <x v="9"/>
    <n v="14"/>
    <n v="4.9156626509999999"/>
    <n v="0"/>
    <n v="0"/>
    <n v="0"/>
    <n v="4.08"/>
    <n v="4"/>
  </r>
  <r>
    <x v="0"/>
    <x v="10"/>
    <n v="3"/>
    <n v="0.57831325300000003"/>
    <n v="0.03"/>
    <n v="0"/>
    <n v="0"/>
    <n v="0.45"/>
    <n v="4"/>
  </r>
  <r>
    <x v="0"/>
    <x v="11"/>
    <n v="19"/>
    <n v="5.8554216869999998"/>
    <n v="0"/>
    <n v="0"/>
    <n v="0.15"/>
    <n v="4.71"/>
    <n v="4"/>
  </r>
  <r>
    <x v="0"/>
    <x v="12"/>
    <n v="4"/>
    <n v="1.144578313"/>
    <n v="0"/>
    <n v="0"/>
    <n v="0"/>
    <n v="0.95"/>
    <n v="4"/>
  </r>
  <r>
    <x v="0"/>
    <x v="13"/>
    <n v="5"/>
    <n v="0.78313253000000005"/>
    <n v="0"/>
    <n v="0"/>
    <n v="0.15"/>
    <n v="0.5"/>
    <n v="4"/>
  </r>
  <r>
    <x v="0"/>
    <x v="14"/>
    <n v="52"/>
    <n v="28.12048193"/>
    <n v="0"/>
    <n v="0"/>
    <n v="0.2"/>
    <n v="23.14"/>
    <n v="4"/>
  </r>
  <r>
    <x v="1"/>
    <x v="15"/>
    <n v="9"/>
    <n v="0.32530120499999998"/>
    <n v="0.27"/>
    <n v="0"/>
    <n v="0"/>
    <n v="0"/>
    <n v="1"/>
  </r>
  <r>
    <x v="1"/>
    <x v="16"/>
    <n v="1"/>
    <n v="0.36144578300000002"/>
    <n v="0"/>
    <n v="0.3"/>
    <n v="0"/>
    <n v="0"/>
    <n v="2"/>
  </r>
  <r>
    <x v="1"/>
    <x v="17"/>
    <n v="1"/>
    <n v="6.0240964000000001E-2"/>
    <n v="0.05"/>
    <n v="0"/>
    <n v="0"/>
    <n v="0"/>
    <n v="1"/>
  </r>
  <r>
    <x v="1"/>
    <x v="18"/>
    <n v="1"/>
    <n v="9.6385542000000005E-2"/>
    <n v="0.03"/>
    <n v="0.05"/>
    <n v="0"/>
    <n v="0"/>
    <n v="2"/>
  </r>
  <r>
    <x v="1"/>
    <x v="19"/>
    <n v="1"/>
    <n v="0.602409639"/>
    <n v="0.5"/>
    <n v="0"/>
    <n v="0"/>
    <n v="0"/>
    <n v="1"/>
  </r>
  <r>
    <x v="1"/>
    <x v="20"/>
    <n v="1"/>
    <n v="3.6144577999999997E-2"/>
    <n v="0.03"/>
    <n v="0"/>
    <n v="0"/>
    <n v="0"/>
    <n v="1"/>
  </r>
  <r>
    <x v="1"/>
    <x v="21"/>
    <n v="1"/>
    <n v="3.6144577999999997E-2"/>
    <n v="0.03"/>
    <n v="0"/>
    <n v="0"/>
    <n v="0"/>
    <n v="1"/>
  </r>
  <r>
    <x v="1"/>
    <x v="22"/>
    <n v="8"/>
    <n v="1.6506024100000001"/>
    <n v="0.97"/>
    <n v="0.4"/>
    <n v="0"/>
    <n v="0"/>
    <n v="1"/>
  </r>
  <r>
    <x v="1"/>
    <x v="23"/>
    <n v="1"/>
    <n v="0.21686747000000001"/>
    <n v="0.18"/>
    <n v="0"/>
    <n v="0"/>
    <n v="0"/>
    <n v="1"/>
  </r>
  <r>
    <x v="1"/>
    <x v="24"/>
    <n v="2"/>
    <n v="7.2289157000000007E-2"/>
    <n v="0.03"/>
    <n v="0.03"/>
    <n v="0"/>
    <n v="0"/>
    <n v="2"/>
  </r>
  <r>
    <x v="1"/>
    <x v="25"/>
    <n v="1"/>
    <n v="3.6144577999999997E-2"/>
    <n v="0.03"/>
    <n v="0"/>
    <n v="0"/>
    <n v="0"/>
    <n v="1"/>
  </r>
  <r>
    <x v="1"/>
    <x v="26"/>
    <n v="5"/>
    <n v="0.65060240999999996"/>
    <n v="0.41"/>
    <n v="0.13"/>
    <n v="0"/>
    <n v="0"/>
    <n v="1"/>
  </r>
  <r>
    <x v="1"/>
    <x v="27"/>
    <n v="1"/>
    <n v="3.6144577999999997E-2"/>
    <n v="0.03"/>
    <n v="0"/>
    <n v="0"/>
    <n v="0"/>
    <n v="1"/>
  </r>
  <r>
    <x v="1"/>
    <x v="28"/>
    <n v="1"/>
    <n v="0.602409639"/>
    <n v="0"/>
    <n v="0.5"/>
    <n v="0"/>
    <n v="0"/>
    <n v="2"/>
  </r>
  <r>
    <x v="2"/>
    <x v="0"/>
    <n v="39"/>
    <n v="11.13253012"/>
    <n v="1.54"/>
    <n v="2.29"/>
    <n v="4.41"/>
    <n v="1"/>
    <n v="3"/>
  </r>
  <r>
    <x v="2"/>
    <x v="29"/>
    <n v="1"/>
    <n v="0.120481928"/>
    <n v="0.1"/>
    <n v="0"/>
    <n v="0"/>
    <n v="0"/>
    <n v="1"/>
  </r>
  <r>
    <x v="2"/>
    <x v="1"/>
    <n v="11"/>
    <n v="2.5783132530000001"/>
    <n v="0.84"/>
    <n v="0.85"/>
    <n v="0.45"/>
    <n v="0"/>
    <n v="1"/>
  </r>
  <r>
    <x v="2"/>
    <x v="30"/>
    <n v="10"/>
    <n v="1.1927710840000001"/>
    <n v="0.88"/>
    <n v="0.06"/>
    <n v="0"/>
    <n v="0.05"/>
    <n v="1"/>
  </r>
  <r>
    <x v="2"/>
    <x v="5"/>
    <n v="2"/>
    <n v="0.108433735"/>
    <n v="0.09"/>
    <n v="0"/>
    <n v="0"/>
    <n v="0"/>
    <n v="1"/>
  </r>
  <r>
    <x v="2"/>
    <x v="6"/>
    <n v="13"/>
    <n v="1.518072289"/>
    <n v="0.81"/>
    <n v="0.1"/>
    <n v="0.25"/>
    <n v="0.1"/>
    <n v="1"/>
  </r>
  <r>
    <x v="2"/>
    <x v="7"/>
    <n v="28"/>
    <n v="7.1927710840000003"/>
    <n v="1.53"/>
    <n v="2.87"/>
    <n v="1.57"/>
    <n v="0"/>
    <n v="2"/>
  </r>
  <r>
    <x v="2"/>
    <x v="8"/>
    <n v="27"/>
    <n v="4.0843373490000001"/>
    <n v="1.45"/>
    <n v="0.99"/>
    <n v="0.63"/>
    <n v="0.32"/>
    <n v="1"/>
  </r>
  <r>
    <x v="2"/>
    <x v="9"/>
    <n v="12"/>
    <n v="2.493975904"/>
    <n v="1.59"/>
    <n v="0.48"/>
    <n v="0"/>
    <n v="0"/>
    <n v="1"/>
  </r>
  <r>
    <x v="2"/>
    <x v="10"/>
    <n v="5"/>
    <n v="1.397590361"/>
    <n v="1.1000000000000001"/>
    <n v="0.06"/>
    <n v="0"/>
    <n v="0"/>
    <n v="1"/>
  </r>
  <r>
    <x v="2"/>
    <x v="11"/>
    <n v="3"/>
    <n v="0.13253012"/>
    <n v="0.03"/>
    <n v="0.03"/>
    <n v="0.05"/>
    <n v="0"/>
    <n v="3"/>
  </r>
  <r>
    <x v="2"/>
    <x v="12"/>
    <n v="1"/>
    <n v="3.6144577999999997E-2"/>
    <n v="0"/>
    <n v="0"/>
    <n v="0.03"/>
    <n v="0"/>
    <n v="3"/>
  </r>
  <r>
    <x v="2"/>
    <x v="14"/>
    <n v="16"/>
    <n v="2.3855421689999998"/>
    <n v="0.26"/>
    <n v="0.79"/>
    <n v="0.9"/>
    <n v="0.03"/>
    <n v="3"/>
  </r>
  <r>
    <x v="3"/>
    <x v="31"/>
    <n v="2"/>
    <n v="1.0843373489999999"/>
    <n v="0.9"/>
    <n v="0"/>
    <n v="0"/>
    <n v="0"/>
    <n v="1"/>
  </r>
  <r>
    <x v="3"/>
    <x v="32"/>
    <n v="1"/>
    <n v="0.14457831300000001"/>
    <n v="0.12"/>
    <n v="0"/>
    <n v="0"/>
    <n v="0"/>
    <n v="1"/>
  </r>
  <r>
    <x v="3"/>
    <x v="33"/>
    <n v="1"/>
    <n v="0.30120481900000001"/>
    <n v="0.25"/>
    <n v="0"/>
    <n v="0"/>
    <n v="0"/>
    <n v="1"/>
  </r>
  <r>
    <x v="3"/>
    <x v="34"/>
    <n v="1"/>
    <n v="6.0240964000000001E-2"/>
    <n v="0.05"/>
    <n v="0"/>
    <n v="0"/>
    <n v="0"/>
    <n v="1"/>
  </r>
  <r>
    <x v="3"/>
    <x v="35"/>
    <n v="1"/>
    <n v="0.25301204799999999"/>
    <n v="0.21"/>
    <n v="0"/>
    <n v="0"/>
    <n v="0"/>
    <n v="1"/>
  </r>
  <r>
    <x v="3"/>
    <x v="36"/>
    <n v="4"/>
    <n v="1.5662650600000001"/>
    <n v="1.3"/>
    <n v="0"/>
    <n v="0"/>
    <n v="0"/>
    <n v="1"/>
  </r>
  <r>
    <x v="3"/>
    <x v="37"/>
    <n v="6"/>
    <n v="5.7831325299999996"/>
    <n v="4.8"/>
    <n v="0"/>
    <n v="0"/>
    <n v="0"/>
    <n v="1"/>
  </r>
  <r>
    <x v="3"/>
    <x v="38"/>
    <n v="1"/>
    <n v="3.6144577999999997E-2"/>
    <n v="0.03"/>
    <n v="0"/>
    <n v="0"/>
    <n v="0"/>
    <n v="1"/>
  </r>
  <r>
    <x v="3"/>
    <x v="39"/>
    <n v="1"/>
    <n v="3.6144577999999997E-2"/>
    <n v="0.03"/>
    <n v="0"/>
    <n v="0"/>
    <n v="0"/>
    <n v="1"/>
  </r>
  <r>
    <x v="3"/>
    <x v="40"/>
    <n v="1"/>
    <n v="3.6144577999999997E-2"/>
    <n v="0.03"/>
    <n v="0"/>
    <n v="0"/>
    <n v="0"/>
    <n v="1"/>
  </r>
  <r>
    <x v="3"/>
    <x v="41"/>
    <n v="1"/>
    <n v="0.48192771099999998"/>
    <n v="0.4"/>
    <n v="0"/>
    <n v="0"/>
    <n v="0"/>
    <n v="1"/>
  </r>
  <r>
    <x v="3"/>
    <x v="42"/>
    <n v="1"/>
    <n v="9.6385542000000005E-2"/>
    <n v="0.08"/>
    <n v="0"/>
    <n v="0"/>
    <n v="0"/>
    <n v="1"/>
  </r>
  <r>
    <x v="3"/>
    <x v="43"/>
    <n v="7"/>
    <n v="1.9397590360000001"/>
    <n v="1.61"/>
    <n v="0"/>
    <n v="0"/>
    <n v="0"/>
    <n v="1"/>
  </r>
  <r>
    <x v="3"/>
    <x v="44"/>
    <n v="1"/>
    <n v="0.27710843400000001"/>
    <n v="0.23"/>
    <n v="0"/>
    <n v="0"/>
    <n v="0"/>
    <n v="1"/>
  </r>
  <r>
    <x v="3"/>
    <x v="45"/>
    <n v="57"/>
    <n v="19.240963860000001"/>
    <n v="15.97"/>
    <n v="0"/>
    <n v="0"/>
    <n v="0"/>
    <n v="1"/>
  </r>
  <r>
    <x v="3"/>
    <x v="46"/>
    <n v="3"/>
    <n v="0.25301204799999999"/>
    <n v="0.21"/>
    <n v="0"/>
    <n v="0"/>
    <n v="0"/>
    <n v="1"/>
  </r>
  <r>
    <x v="3"/>
    <x v="47"/>
    <n v="7"/>
    <n v="2.3493975900000001"/>
    <n v="1.95"/>
    <n v="0"/>
    <n v="0"/>
    <n v="0"/>
    <n v="1"/>
  </r>
  <r>
    <x v="3"/>
    <x v="48"/>
    <n v="1"/>
    <n v="0.48192771099999998"/>
    <n v="0.4"/>
    <n v="0"/>
    <n v="0"/>
    <n v="0"/>
    <n v="1"/>
  </r>
  <r>
    <x v="3"/>
    <x v="49"/>
    <n v="7"/>
    <n v="1.1566265060000001"/>
    <n v="0.96"/>
    <n v="0"/>
    <n v="0"/>
    <n v="0"/>
    <n v="1"/>
  </r>
  <r>
    <x v="3"/>
    <x v="50"/>
    <n v="14"/>
    <n v="3.3614457830000002"/>
    <n v="2.79"/>
    <n v="0"/>
    <n v="0"/>
    <n v="0"/>
    <n v="1"/>
  </r>
  <r>
    <x v="3"/>
    <x v="51"/>
    <n v="1"/>
    <n v="0.120481928"/>
    <n v="0.1"/>
    <n v="0"/>
    <n v="0"/>
    <n v="0"/>
    <n v="1"/>
  </r>
  <r>
    <x v="3"/>
    <x v="52"/>
    <n v="2"/>
    <n v="0.240963855"/>
    <n v="0.2"/>
    <n v="0"/>
    <n v="0"/>
    <n v="0"/>
    <n v="1"/>
  </r>
  <r>
    <x v="3"/>
    <x v="53"/>
    <n v="2"/>
    <n v="0.27710843400000001"/>
    <n v="0.23"/>
    <n v="0"/>
    <n v="0"/>
    <n v="0"/>
    <n v="1"/>
  </r>
  <r>
    <x v="3"/>
    <x v="54"/>
    <n v="3"/>
    <n v="0.61445783099999995"/>
    <n v="0.51"/>
    <n v="0"/>
    <n v="0"/>
    <n v="0"/>
    <n v="1"/>
  </r>
  <r>
    <x v="4"/>
    <x v="55"/>
    <n v="2"/>
    <n v="0.21686747000000001"/>
    <n v="0.18"/>
    <n v="0"/>
    <n v="0"/>
    <n v="0"/>
    <n v="1"/>
  </r>
  <r>
    <x v="4"/>
    <x v="56"/>
    <n v="1"/>
    <n v="0.156626506"/>
    <n v="0.13"/>
    <n v="0"/>
    <n v="0"/>
    <n v="0"/>
    <n v="1"/>
  </r>
  <r>
    <x v="5"/>
    <x v="57"/>
    <m/>
    <m/>
    <m/>
    <m/>
    <m/>
    <m/>
    <m/>
  </r>
  <r>
    <x v="5"/>
    <x v="57"/>
    <m/>
    <m/>
    <m/>
    <m/>
    <m/>
    <m/>
    <m/>
  </r>
  <r>
    <x v="5"/>
    <x v="57"/>
    <m/>
    <m/>
    <m/>
    <m/>
    <m/>
    <m/>
    <m/>
  </r>
  <r>
    <x v="5"/>
    <x v="57"/>
    <m/>
    <m/>
    <m/>
    <m/>
    <m/>
    <m/>
    <m/>
  </r>
  <r>
    <x v="5"/>
    <x v="57"/>
    <m/>
    <m/>
    <m/>
    <m/>
    <m/>
    <m/>
    <m/>
  </r>
  <r>
    <x v="5"/>
    <x v="57"/>
    <m/>
    <m/>
    <m/>
    <m/>
    <m/>
    <m/>
    <m/>
  </r>
  <r>
    <x v="5"/>
    <x v="57"/>
    <m/>
    <m/>
    <m/>
    <m/>
    <m/>
    <m/>
    <m/>
  </r>
  <r>
    <x v="5"/>
    <x v="57"/>
    <m/>
    <m/>
    <m/>
    <m/>
    <m/>
    <m/>
    <m/>
  </r>
</pivotCacheRecords>
</file>

<file path=xl/pivotCache/pivotCacheRecords3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  <r>
    <x v="0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0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0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4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4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5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9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7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8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6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8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1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2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5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5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5.xml"/></Relationships>
</file>

<file path=xl/pivotTables/_rels/pivotTable5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PivotTable6" cacheId="1092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2" rowHeaderCaption="Species">
  <location ref="BW1:BY2" firstHeaderRow="0" firstDataRow="1" firstDataCol="1"/>
  <pivotFields count="15"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Live tree BA/Acre" fld="1" baseField="0" baseItem="0"/>
    <dataField name="Dead Tree BA/Acre" fld="3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3000000}" name="Report1A" cacheId="1092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AN1:AP2" firstHeaderRow="0" firstDataRow="1" firstDataCol="1"/>
  <pivotFields count="15"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% BA/Acre Live Trees" fld="2" baseField="0" baseItem="0"/>
    <dataField name="% BA/Acre Dead Trees" fld="4" baseField="0" baseItem="0"/>
  </dataFields>
  <formats count="2">
    <format dxfId="55">
      <pivotArea outline="0" collapsedLevelsAreSubtotals="1" fieldPosition="0"/>
    </format>
    <format dxfId="5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5" cacheId="1088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2" rowHeaderCaption="Species">
  <location ref="BD1:BF2" firstHeaderRow="0" firstDataRow="1" firstDataCol="1"/>
  <pivotFields count="16">
    <pivotField showAll="0"/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1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% TPA Live Trees" fld="7" baseField="1" baseItem="0"/>
    <dataField name="% TPA Dead Trees" fld="9" baseField="1" baseItem="0"/>
  </dataFields>
  <formats count="2">
    <format dxfId="53">
      <pivotArea outline="0" collapsedLevelsAreSubtotals="1" fieldPosition="0"/>
    </format>
    <format dxfId="5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2000000}" name="PivotTable7" cacheId="1092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2" rowHeaderCaption="Species">
  <location ref="CN1:CP2" firstHeaderRow="0" firstDataRow="1" firstDataCol="1"/>
  <pivotFields count="15"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TPA Live Trees" fld="5" baseField="0" baseItem="0"/>
    <dataField name="TPA Dead Trees" fld="7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" cacheId="1192" applyNumberFormats="0" applyBorderFormats="0" applyFontFormats="0" applyPatternFormats="0" applyAlignmentFormats="0" applyWidthHeightFormats="1" dataCaption="Values" updatedVersion="8" minRefreshableVersion="3" printDrill="1" useAutoFormatting="1" rowGrandTotals="0" itemPrintTitles="1" createdVersion="6" indent="0" outline="1" outlineData="1" multipleFieldFilters="0" chartFormat="1" rowHeaderCaption="Metric">
  <location ref="S1:U4" firstHeaderRow="0" firstDataRow="1" firstDataCol="1"/>
  <pivotFields count="2">
    <pivotField axis="axisRow" showAll="0" sortType="ascending">
      <items count="14">
        <item x="2"/>
        <item m="1" x="10"/>
        <item x="1"/>
        <item m="1" x="8"/>
        <item x="0"/>
        <item m="1" x="9"/>
        <item h="1" x="5"/>
        <item h="1" m="1" x="11"/>
        <item h="1" x="4"/>
        <item h="1" m="1" x="7"/>
        <item h="1" x="3"/>
        <item h="1" m="1" x="12"/>
        <item h="1" x="6"/>
        <item t="default"/>
      </items>
    </pivotField>
    <pivotField dataField="1" showAll="0"/>
  </pivotFields>
  <rowFields count="1">
    <field x="0"/>
  </rowFields>
  <rowItems count="3">
    <i>
      <x/>
    </i>
    <i>
      <x v="2"/>
    </i>
    <i>
      <x v="4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3" cacheId="1192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Metric">
  <location ref="S6:U9" firstHeaderRow="0" firstDataRow="1" firstDataCol="1"/>
  <pivotFields count="2">
    <pivotField axis="axisRow" showAll="0">
      <items count="14">
        <item h="1" x="2"/>
        <item h="1" x="1"/>
        <item h="1" x="0"/>
        <item x="5"/>
        <item x="4"/>
        <item x="3"/>
        <item h="1" x="6"/>
        <item h="1" m="1" x="9"/>
        <item h="1" m="1" x="8"/>
        <item h="1" m="1" x="10"/>
        <item m="1" x="12"/>
        <item m="1" x="7"/>
        <item m="1" x="11"/>
        <item t="default"/>
      </items>
    </pivotField>
    <pivotField dataField="1" showAll="0"/>
  </pivotFields>
  <rowFields count="1">
    <field x="0"/>
  </rowFields>
  <rowItems count="3">
    <i>
      <x v="3"/>
    </i>
    <i>
      <x v="4"/>
    </i>
    <i>
      <x v="5"/>
    </i>
  </rowItems>
  <colFields count="1">
    <field x="-2"/>
  </colFields>
  <colItems count="2">
    <i>
      <x/>
    </i>
    <i i="1">
      <x v="1"/>
    </i>
  </colItems>
  <dataFields count="2">
    <dataField name="68.2%" fld="1" baseField="0" baseItem="0"/>
    <dataField name="95%" fld="1" baseField="0" baseItem="0"/>
  </dataFields>
  <chartFormats count="2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3" cacheId="1084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BC1:BE2" firstHeaderRow="0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eedlings/Acre" fld="1" baseField="0" baseItem="0"/>
    <dataField name="Saplings/ Acre" fld="4" baseField="0" baseItem="0"/>
  </dataFields>
  <chartFormats count="2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0" cacheId="1084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2" rowHeaderCaption="Species">
  <location ref="AN1:AO2" firstHeaderRow="1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Sapling Percent/Acre" fld="6" baseField="0" baseItem="0" numFmtId="2"/>
  </dataFields>
  <formats count="3">
    <format dxfId="50">
      <pivotArea outline="0" collapsedLevelsAreSubtotals="1" fieldPosition="0"/>
    </format>
    <format dxfId="51">
      <pivotArea dataOnly="0" labelOnly="1" outline="0" axis="axisValues" fieldPosition="0"/>
    </format>
    <format dxfId="52">
      <pivotArea dataOnly="0" labelOnly="1" outline="0" axis="axisValues" fieldPosition="0"/>
    </format>
  </formats>
  <chartFormats count="4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2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8" cacheId="1084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3" rowHeaderCaption="Species">
  <location ref="AF1:AG2" firstHeaderRow="1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Seedling Percent/Acre" fld="3" baseField="0" baseItem="0" numFmtId="2"/>
  </dataFields>
  <formats count="3">
    <format dxfId="47">
      <pivotArea outline="0" collapsedLevelsAreSubtotals="1" fieldPosition="0"/>
    </format>
    <format dxfId="48">
      <pivotArea dataOnly="0" labelOnly="1" outline="0" axis="axisValues" fieldPosition="0"/>
    </format>
    <format dxfId="49">
      <pivotArea dataOnly="0" labelOnly="1" outline="0" axis="axisValues" fieldPosition="0"/>
    </format>
  </formats>
  <chartFormats count="2">
    <chartFormat chart="2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2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Report2A" cacheId="1084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Y1:Z2" firstHeaderRow="1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Seedling &amp; Sapling Percent/Acre" fld="9" baseField="0" baseItem="0" numFmtId="2"/>
  </dataFields>
  <formats count="6">
    <format dxfId="41">
      <pivotArea field="0" type="button" dataOnly="0" labelOnly="1" outline="0" axis="axisRow" fieldPosition="0"/>
    </format>
    <format dxfId="42">
      <pivotArea dataOnly="0" labelOnly="1" outline="0" axis="axisValues" fieldPosition="0"/>
    </format>
    <format dxfId="43">
      <pivotArea dataOnly="0" labelOnly="1" outline="0" axis="axisValues" fieldPosition="0"/>
    </format>
    <format dxfId="44">
      <pivotArea outline="0" collapsedLevelsAreSubtotals="1" fieldPosition="0"/>
    </format>
    <format dxfId="45">
      <pivotArea dataOnly="0" labelOnly="1" outline="0" axis="axisValues" fieldPosition="0"/>
    </format>
    <format dxfId="46">
      <pivotArea dataOnly="0" labelOnly="1" outline="0" axis="axisValues" fieldPosition="0"/>
    </format>
  </formats>
  <chartFormats count="2">
    <chartFormat chart="0" format="4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9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PivotTable1" cacheId="1164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Metric">
  <location ref="S1:U4" firstHeaderRow="0" firstDataRow="1" firstDataCol="1"/>
  <pivotFields count="2">
    <pivotField axis="axisRow" showAll="0">
      <items count="6">
        <item h="1" x="3"/>
        <item m="1" x="4"/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 v="2"/>
    </i>
    <i>
      <x v="3"/>
    </i>
    <i>
      <x v="4"/>
    </i>
  </rowItems>
  <colFields count="1">
    <field x="-2"/>
  </colFields>
  <colItems count="2">
    <i>
      <x/>
    </i>
    <i i="1">
      <x v="1"/>
    </i>
  </colItems>
  <dataFields count="2">
    <dataField name="68.2%" fld="1" baseField="0" baseItem="0"/>
    <dataField name="95%" fld="1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PivotTable2" cacheId="1221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2" rowHeaderCaption="Species">
  <location ref="N1:Q8" firstHeaderRow="0" firstDataRow="1" firstDataCol="1"/>
  <pivotFields count="9">
    <pivotField axis="axisRow" showAll="0" defaultSubtotal="0">
      <items count="6">
        <item x="5"/>
        <item sd="0" x="0"/>
        <item sd="0" x="1"/>
        <item sd="0" x="2"/>
        <item sd="0" x="3"/>
        <item sd="0" x="4"/>
      </items>
    </pivotField>
    <pivotField axis="axisRow" showAll="0">
      <items count="59">
        <item x="5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dataField="1" showAll="0"/>
  </pivotFields>
  <rowFields count="2">
    <field x="0"/>
    <field x="1"/>
  </rowFields>
  <rowItems count="7">
    <i>
      <x/>
    </i>
    <i r="1"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Mean Percent Cover" fld="3" baseField="0" baseItem="0" numFmtId="2"/>
    <dataField name="Number Times Listed " fld="2" baseField="0" baseItem="0"/>
    <dataField name="Layer Most Commonly Used 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PivotTable1" cacheId="1221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Species">
  <location ref="S1:W76" firstHeaderRow="0" firstDataRow="1" firstDataCol="1"/>
  <pivotFields count="9">
    <pivotField axis="axisRow" showAll="0" sortType="ascending" defaultSubtotal="0">
      <items count="6">
        <item x="3"/>
        <item x="4"/>
        <item x="2"/>
        <item x="1"/>
        <item x="0"/>
        <item x="5"/>
      </items>
    </pivotField>
    <pivotField axis="axisRow" showAll="0">
      <items count="59">
        <item x="5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showAll="0"/>
  </pivotFields>
  <rowFields count="2">
    <field x="0"/>
    <field x="1"/>
  </rowFields>
  <rowItems count="75">
    <i>
      <x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>
      <x v="1"/>
    </i>
    <i r="1">
      <x v="56"/>
    </i>
    <i r="1">
      <x v="57"/>
    </i>
    <i>
      <x v="2"/>
    </i>
    <i r="1">
      <x v="1"/>
    </i>
    <i r="1">
      <x v="2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5"/>
    </i>
    <i r="1">
      <x v="30"/>
    </i>
    <i r="1">
      <x v="31"/>
    </i>
    <i>
      <x v="3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"/>
    </i>
    <i r="1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cent 0-2 feet" fld="4" baseField="0" baseItem="0"/>
    <dataField name="Percent 2-6 feet" fld="5" baseField="0" baseItem="0"/>
    <dataField name="Percent 6-16 feet" fld="6" baseField="0" baseItem="0"/>
    <dataField name="Percent &gt;16 feet" fld="7" baseField="0" baseItem="0"/>
  </dataFields>
  <chartFormats count="4">
    <chartFormat chart="0" format="2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PivotTable11" cacheId="1208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>
  <location ref="Z25:AD26" firstHeaderRow="0" firstDataRow="1" firstDataCol="0"/>
  <pivotFields count="6">
    <pivotField showAll="0" sortType="descending"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dataField="1" showAll="0"/>
    <pivotField dataField="1" showAll="0"/>
    <pivotField dataField="1" showAll="0" defaultSubtotal="0"/>
    <pivotField dataField="1" showAll="0"/>
    <pivotField dataField="1" showAll="0"/>
  </pivotFields>
  <rowItems count="1">
    <i/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ite Indicator" fld="2" baseField="0" baseItem="1"/>
    <dataField name="Late Successional Site Indicator" fld="3" baseField="0" baseItem="1"/>
    <dataField name="RTE Species" fld="4" baseField="0" baseItem="1"/>
    <dataField name="Invasive " fld="1" baseField="0" baseItem="2"/>
    <dataField name="Other " fld="5" baseField="0" baseItem="3"/>
  </dataFields>
  <chartFormats count="5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1000000}" name="Report4A" cacheId="1208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Z1:AE3" firstHeaderRow="0" firstDataRow="1" firstDataCol="1"/>
  <pivotFields count="6">
    <pivotField axis="axisRow" showAll="0" sortType="ascending">
      <items count="48">
        <item m="1" x="21"/>
        <item m="1" x="22"/>
        <item m="1" x="18"/>
        <item m="1" x="34"/>
        <item m="1" x="35"/>
        <item m="1" x="7"/>
        <item m="1" x="26"/>
        <item m="1" x="38"/>
        <item m="1" x="23"/>
        <item m="1" x="25"/>
        <item m="1" x="27"/>
        <item m="1" x="45"/>
        <item m="1" x="41"/>
        <item m="1" x="5"/>
        <item m="1" x="29"/>
        <item m="1" x="14"/>
        <item m="1" x="2"/>
        <item m="1" x="16"/>
        <item m="1" x="12"/>
        <item m="1" x="3"/>
        <item m="1" x="32"/>
        <item m="1" x="10"/>
        <item m="1" x="24"/>
        <item m="1" x="11"/>
        <item m="1" x="39"/>
        <item m="1" x="20"/>
        <item m="1" x="33"/>
        <item m="1" x="37"/>
        <item m="1" x="6"/>
        <item m="1" x="13"/>
        <item m="1" x="19"/>
        <item m="1" x="17"/>
        <item m="1" x="40"/>
        <item m="1" x="43"/>
        <item m="1" x="46"/>
        <item m="1" x="15"/>
        <item m="1" x="8"/>
        <item m="1" x="31"/>
        <item m="1" x="36"/>
        <item m="1" x="9"/>
        <item m="1" x="4"/>
        <item m="1" x="44"/>
        <item m="1" x="42"/>
        <item m="1" x="1"/>
        <item m="1" x="30"/>
        <item m="1" x="28"/>
        <item x="0"/>
        <item t="default"/>
      </items>
    </pivotField>
    <pivotField dataField="1" showAll="0"/>
    <pivotField dataField="1" showAll="0"/>
    <pivotField dataField="1" showAll="0" defaultSubtotal="0"/>
    <pivotField dataField="1" showAll="0"/>
    <pivotField dataField="1" showAll="0"/>
  </pivotFields>
  <rowFields count="1">
    <field x="0"/>
  </rowFields>
  <rowItems count="2">
    <i>
      <x v="4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ite Indicator" fld="2" baseField="0" baseItem="0"/>
    <dataField name="Late Successional Site Indicator" fld="3" baseField="0" baseItem="46"/>
    <dataField name="RTE Species " fld="4" baseField="0" baseItem="0"/>
    <dataField name="Invasive " fld="1" baseField="0" baseItem="0"/>
    <dataField name="Other " fld="5" baseField="0" baseItem="0"/>
  </dataFields>
  <formats count="2">
    <format dxfId="39">
      <pivotArea field="0" type="button" dataOnly="0" labelOnly="1" outline="0" axis="axisRow" fieldPosition="0"/>
    </format>
    <format dxfId="40">
      <pivotArea dataOnly="0" labelOnly="1" outline="0" fieldPosition="0">
        <references count="1">
          <reference field="4294967294" count="4">
            <x v="0"/>
            <x v="2"/>
            <x v="3"/>
            <x v="4"/>
          </reference>
        </references>
      </pivotArea>
    </format>
  </formats>
  <chartFormats count="5">
    <chartFormat chart="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Report7A" cacheId="1152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T1:V3" firstHeaderRow="0" firstDataRow="1" firstDataCol="1"/>
  <pivotFields count="5">
    <pivotField axis="axisRow" showAll="0">
      <items count="2">
        <item x="0"/>
        <item t="default"/>
      </items>
    </pivotField>
    <pivotField showAll="0"/>
    <pivotField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Overtopped (TPA)" fld="3" baseField="0" baseItem="0"/>
    <dataField name="Super Canopy (TPA)" fld="4" baseField="0" baseItem="0"/>
  </dataFields>
  <formats count="2">
    <format dxfId="37">
      <pivotArea outline="0" collapsedLevelsAreSubtotals="1" fieldPosition="0"/>
    </format>
    <format dxfId="3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Report7B" cacheId="1148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Crown Position">
  <location ref="P1:Q2" firstHeaderRow="1" firstDataRow="1" firstDataCol="1"/>
  <pivotFields count="3">
    <pivotField axis="axisRow" showAll="0">
      <items count="5">
        <item h="1" x="0"/>
        <item m="1" x="3"/>
        <item m="1" x="2"/>
        <item m="1" x="1"/>
        <item t="default"/>
      </items>
    </pivotField>
    <pivotField dataField="1"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TPA" fld="1" baseField="0" baseItem="0"/>
  </dataFields>
  <formats count="4">
    <format dxfId="33">
      <pivotArea outline="0" collapsedLevelsAreSubtotals="1" fieldPosition="0"/>
    </format>
    <format dxfId="3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">
      <pivotArea outline="0" collapsedLevelsAreSubtotals="1" fieldPosition="0"/>
    </format>
    <format dxfId="36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PivotTable4" cacheId="1148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Crown Position">
  <location ref="P18:Q19" firstHeaderRow="1" firstDataRow="1" firstDataCol="1"/>
  <pivotFields count="3">
    <pivotField axis="axisRow" showAll="0">
      <items count="5">
        <item m="1" x="3"/>
        <item m="1" x="2"/>
        <item m="1" x="1"/>
        <item h="1" x="0"/>
        <item t="default"/>
      </items>
    </pivotField>
    <pivotField showAll="0"/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BA/Acre" fld="2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PivotTable6" cacheId="1172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Metric">
  <location ref="S1:U7" firstHeaderRow="0" firstDataRow="1" firstDataCol="1"/>
  <pivotFields count="2">
    <pivotField axis="axisRow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PivotTable1" cacheId="1160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2" rowHeaderCaption="Diameter">
  <location ref="AA1:AC2" firstHeaderRow="0" firstDataRow="1" firstDataCol="1"/>
  <pivotFields count="4">
    <pivotField axis="axisRow" showAll="0" measureFilter="1">
      <items count="2">
        <item x="0"/>
        <item t="default"/>
      </items>
    </pivotField>
    <pivotField dataField="1" showAll="0"/>
    <pivotField dataField="1"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TPA Live" fld="1" baseField="0" baseItem="0"/>
    <dataField name="TPA Dead" fld="2" baseField="0" baseItem="0"/>
  </dataFields>
  <formats count="2">
    <format dxfId="31">
      <pivotArea outline="0" collapsedLevelsAreSubtotals="1" fieldPosition="0"/>
    </format>
    <format dxfId="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A00-000000000000}" name="PivotTable3" cacheId="1188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5" rowHeaderCaption="Metric">
  <location ref="S1:U4" firstHeaderRow="0" firstDataRow="1" firstDataCol="1"/>
  <pivotFields count="2">
    <pivotField axis="axisRow" showAll="0">
      <items count="5">
        <item h="1" x="3"/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 v="1"/>
    </i>
    <i>
      <x v="2"/>
    </i>
    <i>
      <x v="3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6">
    <chartFormat chart="3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B00-000000000000}" name="Report8A" cacheId="1096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Diameter">
  <location ref="X1:Z2" firstHeaderRow="0" firstDataRow="1" firstDataCol="1"/>
  <pivotFields count="3">
    <pivotField axis="axisRow" showAll="0" measureFilter="1">
      <items count="2">
        <item x="0"/>
        <item t="default"/>
      </items>
    </pivotField>
    <pivotField dataField="1" showAll="0"/>
    <pivotField dataField="1"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TPA Dead" fld="1" baseField="0" baseItem="0"/>
    <dataField name="BA/Acre Dead" fld="2" baseField="0" baseItem="0"/>
  </dataFields>
  <formats count="2">
    <format dxfId="29">
      <pivotArea outline="0" collapsedLevelsAreSubtotals="1" fieldPosition="0"/>
    </format>
    <format dxfId="3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0000000}" name="Report9A" cacheId="1144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Cavity Class">
  <location ref="P1:Q2" firstHeaderRow="1" firstDataRow="1" firstDataCol="1"/>
  <pivotFields count="2">
    <pivotField axis="axisRow" showAll="0">
      <items count="10">
        <item h="1" x="0"/>
        <item m="1" x="5"/>
        <item m="1" x="8"/>
        <item m="1" x="3"/>
        <item m="1" x="4"/>
        <item m="1" x="7"/>
        <item m="1" x="2"/>
        <item m="1" x="1"/>
        <item h="1" m="1" x="6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TPA Cavity Tree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0000000}" name="PivotTable7" cacheId="1180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Metric">
  <location ref="S1:U5" firstHeaderRow="0" firstDataRow="1" firstDataCol="1"/>
  <pivotFields count="2">
    <pivotField axis="axisRow" showAll="0">
      <items count="5">
        <item h="1" x="3"/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E00-000000000000}" name="Report9B" cacheId="1140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Diameter">
  <location ref="M1:N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TPA Cavity Trees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F00-000000000000}" name="Report10A" cacheId="1225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AB1:AL3" firstHeaderRow="0" firstDataRow="1" firstDataCol="1"/>
  <pivotFields count="12">
    <pivotField axis="axisRow" showAll="0">
      <items count="2">
        <item x="0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 defaultSubtotal="0"/>
    <pivotField dataField="1"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Bear Scarred" fld="2" baseField="0" baseItem="0"/>
    <dataField name="Curling Bark" fld="3" baseField="0" baseItem="0"/>
    <dataField name="Perched Tree" fld="10" baseField="0" baseItem="0"/>
    <dataField name="Candidate Snag" fld="4" baseField="0" baseItem="0"/>
    <dataField name="Nest Tree" fld="9" baseField="0" baseItem="0"/>
    <dataField name="Horizontal Branching" fld="5" baseField="0" baseItem="0"/>
    <dataField name="Ladder Branching" fld="7" baseField="0" baseItem="0"/>
    <dataField name="Shaggy Bark" fld="11" baseField="0" baseItem="0"/>
    <dataField name="Hollow Tree" fld="6" baseField="0" baseItem="0"/>
    <dataField name="Sum of LT" fld="8" baseField="0" baseItem="0"/>
  </dataFields>
  <formats count="2">
    <format dxfId="27">
      <pivotArea outline="0" collapsedLevelsAreSubtotals="1" fieldPosition="0"/>
    </format>
    <format dxfId="28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7"/>
            <x v="8"/>
          </reference>
        </references>
      </pivotArea>
    </format>
  </formats>
  <chartFormats count="10">
    <chartFormat chart="0" format="5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5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5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9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0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61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63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64" series="1">
      <pivotArea type="data" outline="0" fieldPosition="0">
        <references count="1">
          <reference field="4294967294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000-000000000000}" name="PivotTable8" cacheId="1176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Metric">
  <location ref="S1:U11" firstHeaderRow="0" firstDataRow="1" firstDataCol="1"/>
  <pivotFields count="2">
    <pivotField axis="axisRow" showAll="0">
      <items count="12">
        <item h="1" x="10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100-000000000000}" name="PivotTable1" cacheId="1156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Height Class">
  <location ref="I1:N1" firstHeaderRow="0" firstDataRow="1" firstDataCol="1"/>
  <pivotFields count="7">
    <pivotField showAll="0"/>
    <pivotField axis="axisRow" showAll="0">
      <items count="8">
        <item m="1" x="2"/>
        <item m="1" x="4"/>
        <item m="1" x="3"/>
        <item m="1" x="1"/>
        <item h="1" x="0"/>
        <item m="1" x="6"/>
        <item h="1" m="1" x="5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Percent Tally_Tree" fld="2" baseField="0" baseItem="0"/>
    <dataField name="Percent Nontally_Tree" fld="3" baseField="0" baseItem="0"/>
    <dataField name="Percent Shrubs" fld="4" baseField="0" baseItem="0"/>
    <dataField name="Percent Forbs" fld="5" baseField="0" baseItem="0"/>
    <dataField name="Percent Graminoids " fld="6" baseField="0" baseItem="0"/>
  </dataFields>
  <chartFormats count="5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200-000000000000}" name="PivotTable4" cacheId="1184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Metric">
  <location ref="S1:U26" firstHeaderRow="0" firstDataRow="1" firstDataCol="1"/>
  <pivotFields count="2">
    <pivotField axis="axisRow" showAll="0">
      <items count="27">
        <item h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/>
  </pivotFields>
  <rowFields count="1">
    <field x="0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300-000000000000}" name="Report11A" cacheId="1136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CWD Attribute">
  <location ref="T1:U1" firstHeaderRow="1" firstDataRow="1" firstDataCol="1"/>
  <pivotFields count="2">
    <pivotField axis="axisRow" showAll="0">
      <items count="10">
        <item m="1" x="6"/>
        <item m="1" x="7"/>
        <item m="1" x="4"/>
        <item m="1" x="5"/>
        <item h="1" x="0"/>
        <item m="1" x="1"/>
        <item m="1" x="8"/>
        <item m="1" x="2"/>
        <item m="1" x="3"/>
        <item t="default"/>
      </items>
    </pivotField>
    <pivotField dataField="1" showAll="0"/>
  </pivotFields>
  <rowFields count="1">
    <field x="0"/>
  </rowFields>
  <colItems count="1">
    <i/>
  </colItems>
  <dataFields count="1">
    <dataField name="CWD Measure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500-000001000000}" name="Report12A" cacheId="1196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Canopy Closure">
  <location ref="I1:J1" firstHeaderRow="1" firstDataRow="1" firstDataCol="1"/>
  <pivotFields count="2">
    <pivotField axis="axisRow" showAll="0" measureFilter="1">
      <items count="3">
        <item x="0"/>
        <item m="1" x="1"/>
        <item t="default"/>
      </items>
    </pivotField>
    <pivotField dataField="1" showAll="0"/>
  </pivotFields>
  <rowFields count="1">
    <field x="0"/>
  </rowFields>
  <colItems count="1">
    <i/>
  </colItems>
  <dataFields count="1">
    <dataField name="Closure Plot Count" fld="1" baseField="0" baseItem="0"/>
  </dataFields>
  <formats count="6">
    <format dxfId="21">
      <pivotArea type="all" dataOnly="0" outline="0" fieldPosition="0"/>
    </format>
    <format dxfId="22">
      <pivotArea outline="0" collapsedLevelsAreSubtotals="1" fieldPosition="0"/>
    </format>
    <format dxfId="23">
      <pivotArea field="0" type="button" dataOnly="0" labelOnly="1" outline="0" axis="axisRow" fieldPosition="0"/>
    </format>
    <format dxfId="24">
      <pivotArea dataOnly="0" labelOnly="1" outline="0" axis="axisValues" fieldPosition="0"/>
    </format>
    <format dxfId="25">
      <pivotArea dataOnly="0" labelOnly="1" fieldPosition="0">
        <references count="1">
          <reference field="0" count="0"/>
        </references>
      </pivotArea>
    </format>
    <format dxfId="26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2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500-000002000000}" name="Report12B" cacheId="1200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Dispersal">
  <location ref="I17:J17" firstHeaderRow="1" firstDataRow="1" firstDataCol="1"/>
  <pivotFields count="2">
    <pivotField axis="axisRow" showAll="0" measureFilter="1">
      <items count="3">
        <item x="0"/>
        <item m="1" x="1"/>
        <item t="default"/>
      </items>
    </pivotField>
    <pivotField dataField="1" showAll="0"/>
  </pivotFields>
  <rowFields count="1">
    <field x="0"/>
  </rowFields>
  <colItems count="1">
    <i/>
  </colItems>
  <dataFields count="1">
    <dataField name="Dispersal Plot Count" fld="1" baseField="0" baseItem="0"/>
  </dataFields>
  <formats count="6">
    <format dxfId="15">
      <pivotArea type="all" dataOnly="0" outline="0" fieldPosition="0"/>
    </format>
    <format dxfId="16">
      <pivotArea outline="0" collapsedLevelsAreSubtotals="1" fieldPosition="0"/>
    </format>
    <format dxfId="17">
      <pivotArea field="0" type="button" dataOnly="0" labelOnly="1" outline="0" axis="axisRow" fieldPosition="0"/>
    </format>
    <format dxfId="18">
      <pivotArea dataOnly="0" labelOnly="1" outline="0" axis="axisValues" fieldPosition="0"/>
    </format>
    <format dxfId="19">
      <pivotArea dataOnly="0" labelOnly="1" fieldPosition="0">
        <references count="1">
          <reference field="0" count="0"/>
        </references>
      </pivotArea>
    </format>
    <format dxfId="20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500-000000000000}" name="PivotTable1" cacheId="1132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Canopy Height" fieldListSortAscending="1" customListSort="0">
  <location ref="I33:J33" firstHeaderRow="1" firstDataRow="1" firstDataCol="1"/>
  <pivotFields count="2">
    <pivotField axis="axisRow" showAll="0">
      <items count="9">
        <item m="1" x="6"/>
        <item m="1" x="4"/>
        <item m="1" x="3"/>
        <item m="1" x="5"/>
        <item m="1" x="7"/>
        <item m="1" x="1"/>
        <item h="1" m="1" x="2"/>
        <item h="1" x="0"/>
        <item t="default"/>
      </items>
    </pivotField>
    <pivotField dataField="1" showAll="0"/>
  </pivotFields>
  <rowFields count="1">
    <field x="0"/>
  </rowFields>
  <colItems count="1">
    <i/>
  </colItems>
  <dataFields count="1">
    <dataField name="Height_Plot_Count" fld="1" baseField="0" baseItem="1"/>
  </dataFields>
  <formats count="10">
    <format dxfId="5">
      <pivotArea field="0" type="button" dataOnly="0" labelOnly="1" outline="0" axis="axisRow" fieldPosition="0"/>
    </format>
    <format dxfId="6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8">
      <pivotArea outline="0" collapsedLevelsAreSubtotals="1" fieldPosition="0"/>
    </format>
    <format dxfId="9">
      <pivotArea dataOnly="0" labelOnly="1" outline="0" axis="axisValues" fieldPosition="0"/>
    </format>
    <format dxfId="10">
      <pivotArea dataOnly="0" labelOnly="1" outline="0" axis="axisValues" fieldPosition="0"/>
    </format>
    <format dxfId="11">
      <pivotArea dataOnly="0" fieldPosition="0">
        <references count="1">
          <reference field="0" count="1">
            <x v="6"/>
          </reference>
        </references>
      </pivotArea>
    </format>
    <format dxfId="12">
      <pivotArea field="0" type="button" dataOnly="0" labelOnly="1" outline="0" axis="axisRow" fieldPosition="0"/>
    </format>
    <format dxfId="13">
      <pivotArea dataOnly="0" labelOnly="1" outline="0" axis="axisValues" fieldPosition="0"/>
    </format>
    <format dxfId="14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600-000000000000}" name="Report13A" cacheId="1080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AA1:AE3" firstHeaderRow="0" firstDataRow="1" firstDataCol="1"/>
  <pivotFields count="6">
    <pivotField axis="axisRow" showAll="0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dataField="1" showAll="0"/>
    <pivotField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% Healthy   " fld="1" baseField="0" baseItem="0"/>
    <dataField name="% Satisfactory " fld="2" baseField="0" baseItem="0"/>
    <dataField name="% Poor  " fld="4" baseField="0" baseItem="0"/>
    <dataField name="% Almost Dead" fld="5" baseField="0" baseItem="0"/>
  </dataFields>
  <chartFormats count="4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700-000000000000}" name="Report13B" cacheId="1128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Crown Condition">
  <location ref="O1:P2" firstHeaderRow="1" firstDataRow="1" firstDataCol="1"/>
  <pivotFields count="2">
    <pivotField axis="axisRow" showAll="0" sortType="ascending">
      <items count="8">
        <item h="1" x="0"/>
        <item m="1" x="2"/>
        <item m="1" x="3"/>
        <item m="1" x="6"/>
        <item m="1" x="5"/>
        <item h="1" m="1" x="1"/>
        <item h="1" m="1"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ercent" fld="1" baseField="0" baseItem="0"/>
  </dataFields>
  <chartFormats count="7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800-000000000000}" name="PivotTable9" cacheId="1039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S1:U9" firstHeaderRow="0" firstDataRow="1" firstDataCol="1"/>
  <pivotFields count="2">
    <pivotField axis="axisRow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900-000000000000}" name="Report15A" cacheId="1120" applyNumberFormats="0" applyBorderFormats="0" applyFontFormats="0" applyPatternFormats="0" applyAlignmentFormats="0" applyWidthHeightFormats="1" dataCaption="Values" grandTotalCaption="Total Plot Count" updatedVersion="8" minRefreshableVersion="3" useAutoFormatting="1" itemPrintTitles="1" createdVersion="6" indent="0" outline="1" outlineData="1" multipleFieldFilters="0" chartFormat="1" rowHeaderCaption="Damage Class">
  <location ref="I1:M3" firstHeaderRow="0" firstDataRow="1" firstDataCol="1"/>
  <pivotFields count="5">
    <pivotField axis="axisRow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 Impact" fld="1" baseField="0" baseItem="0"/>
    <dataField name="Slight " fld="2" baseField="0" baseItem="0"/>
    <dataField name="Moderate " fld="3" baseField="0" baseItem="0"/>
    <dataField name="Significant " fld="4" baseField="0" baseItem="0"/>
  </dataFields>
  <chartFormats count="4">
    <chartFormat chart="0" format="2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A00-000000000000}" name="Report15B" cacheId="1116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Damage Class">
  <location ref="O1:P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lot Count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B00-000000000000}" name="Report14A" cacheId="1124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Browse Class">
  <location ref="Q1:R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lot Count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C00-000000000000}" name="Report15C" cacheId="1112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Landform">
  <location ref="M1:N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lot Count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D00-000001000000}" name="PivotTable2" cacheId="1104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L33:N34" firstHeaderRow="0" firstDataRow="1" firstDataCol="1"/>
  <pivotFields count="9">
    <pivotField axis="axisRow" showAll="0" measureFilter="1" sortType="ascending">
      <items count="31">
        <item m="1" x="9"/>
        <item m="1" x="11"/>
        <item m="1" x="8"/>
        <item m="1" x="29"/>
        <item m="1" x="23"/>
        <item m="1" x="17"/>
        <item m="1" x="21"/>
        <item m="1" x="18"/>
        <item m="1" x="7"/>
        <item m="1" x="12"/>
        <item m="1" x="1"/>
        <item m="1" x="26"/>
        <item m="1" x="10"/>
        <item m="1" x="15"/>
        <item m="1" x="19"/>
        <item m="1" x="20"/>
        <item m="1" x="4"/>
        <item m="1" x="13"/>
        <item m="1" x="5"/>
        <item m="1" x="27"/>
        <item m="1" x="28"/>
        <item m="1" x="25"/>
        <item m="1" x="3"/>
        <item m="1" x="22"/>
        <item m="1" x="14"/>
        <item m="1" x="6"/>
        <item m="1" x="16"/>
        <item m="1" x="24"/>
        <item m="1" x="2"/>
        <item x="0"/>
        <item t="default"/>
      </items>
    </pivotField>
    <pivotField showAll="0" defaultSubtotal="0"/>
    <pivotField showAll="0" defaultSubtotal="0"/>
    <pivotField dataField="1" showAll="0"/>
    <pivotField dataField="1"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Live pulp (cords) " fld="3" baseField="0" baseItem="0"/>
    <dataField name="Dead pulp (cords) " fld="4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D00-000000000000}" name="PivotTable1" cacheId="1100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eis">
  <location ref="L1:N2" firstHeaderRow="0" firstDataRow="1" firstDataCol="1"/>
  <pivotFields count="3">
    <pivotField axis="axisRow" showAll="0" measureFilter="1" sortType="ascending">
      <items count="2">
        <item x="0"/>
        <item t="default"/>
      </items>
    </pivotField>
    <pivotField name="Live Sawtimber (mbf)2" dataField="1" showAll="0" defaultSubtotal="0"/>
    <pivotField name="Dead Sawtimber (mbf)2" dataField="1"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um of Live Sawtimber (mbf)" fld="1" baseField="0" baseItem="0"/>
    <dataField name="Sum of Dead Sawtimber (mbf)" fld="2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D00-000003000000}" name="PivotTable4" cacheId="1104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L100:N101" firstHeaderRow="0" firstDataRow="1" firstDataCol="1"/>
  <pivotFields count="9">
    <pivotField axis="axisRow" showAll="0" measureFilter="1" sortType="ascending">
      <items count="31">
        <item m="1" x="9"/>
        <item m="1" x="11"/>
        <item m="1" x="8"/>
        <item m="1" x="29"/>
        <item m="1" x="23"/>
        <item m="1" x="17"/>
        <item m="1" x="21"/>
        <item m="1" x="18"/>
        <item m="1" x="7"/>
        <item m="1" x="12"/>
        <item m="1" x="1"/>
        <item m="1" x="26"/>
        <item m="1" x="10"/>
        <item m="1" x="15"/>
        <item m="1" x="19"/>
        <item m="1" x="20"/>
        <item m="1" x="4"/>
        <item m="1" x="13"/>
        <item m="1" x="5"/>
        <item m="1" x="27"/>
        <item m="1" x="28"/>
        <item m="1" x="25"/>
        <item m="1" x="3"/>
        <item m="1" x="22"/>
        <item m="1" x="14"/>
        <item m="1" x="6"/>
        <item m="1" x="16"/>
        <item m="1" x="24"/>
        <item m="1" x="2"/>
        <item x="0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dataField="1"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 Live sawtimber and pulp (cords)" fld="7" baseField="0" baseItem="0"/>
    <dataField name="  Dead sawtimber and pulp (cords)" fld="8" baseField="0" baseItem="0"/>
  </dataFields>
  <chartFormats count="2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D00-000002000000}" name="PivotTable3" cacheId="1104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L67:N68" firstHeaderRow="0" firstDataRow="1" firstDataCol="1"/>
  <pivotFields count="9">
    <pivotField axis="axisRow" showAll="0" measureFilter="1" sortType="ascending">
      <items count="31">
        <item m="1" x="9"/>
        <item m="1" x="11"/>
        <item m="1" x="8"/>
        <item m="1" x="29"/>
        <item m="1" x="23"/>
        <item m="1" x="17"/>
        <item m="1" x="21"/>
        <item m="1" x="18"/>
        <item m="1" x="7"/>
        <item m="1" x="12"/>
        <item m="1" x="1"/>
        <item m="1" x="26"/>
        <item m="1" x="10"/>
        <item m="1" x="15"/>
        <item m="1" x="19"/>
        <item m="1" x="20"/>
        <item m="1" x="4"/>
        <item m="1" x="13"/>
        <item m="1" x="5"/>
        <item m="1" x="27"/>
        <item m="1" x="28"/>
        <item m="1" x="25"/>
        <item m="1" x="3"/>
        <item m="1" x="22"/>
        <item m="1" x="14"/>
        <item m="1" x="6"/>
        <item m="1" x="16"/>
        <item m="1" x="24"/>
        <item m="1" x="2"/>
        <item x="0"/>
        <item t="default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um of Live Topwood (tons)" fld="5" baseField="0" baseItem="0"/>
    <dataField name="Sum of Dead Topwood (tons)" fld="6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E00-000002000000}" name="PivotTable5" cacheId="1204" dataOnRows="1" applyNumberFormats="0" applyBorderFormats="0" applyFontFormats="0" applyPatternFormats="0" applyAlignmentFormats="0" applyWidthHeightFormats="1" dataCaption="Volume Category " grandTotalCaption=" Total" updatedVersion="8" minRefreshableVersion="3" useAutoFormatting="1" itemPrintTitles="1" createdVersion="6" indent="0" outline="1" outlineData="1" multipleFieldFilters="0" chartFormat="2">
  <location ref="H1:I6" firstHeaderRow="1" firstDataRow="2" firstDataCol="1"/>
  <pivotFields count="5">
    <pivotField axis="axisCol" showAll="0">
      <items count="8">
        <item h="1" x="0"/>
        <item m="1" x="6"/>
        <item m="1" x="4"/>
        <item m="1" x="1"/>
        <item m="1" x="5"/>
        <item m="1" x="2"/>
        <item m="1" x="3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-2"/>
  </rowFields>
  <rowItems count="4">
    <i>
      <x/>
    </i>
    <i i="1">
      <x v="1"/>
    </i>
    <i i="2">
      <x v="2"/>
    </i>
    <i i="3">
      <x v="3"/>
    </i>
  </rowItems>
  <colFields count="1">
    <field x="0"/>
  </colFields>
  <colItems count="1">
    <i t="grand">
      <x/>
    </i>
  </colItems>
  <dataFields count="4">
    <dataField name="Total Topwood (tons) " fld="3" baseField="0" baseItem="0"/>
    <dataField name="Total Sawtimber and Pulp (cords) " fld="4" baseField="0" baseItem="0"/>
    <dataField name="Total Pulp (Cords) " fld="2" baseField="0" baseItem="0"/>
    <dataField name="Total Sawtimber (MBF) " fld="1" baseField="0" baseItem="0"/>
  </dataFields>
  <chartFormats count="10"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E00-000001000000}" name="PivotTable3" cacheId="1204" dataOnRows="1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>
  <location ref="H31:I35" firstHeaderRow="1" firstDataRow="2" firstDataCol="1"/>
  <pivotFields count="5">
    <pivotField axis="axisCol" showAll="0">
      <items count="8">
        <item m="1" x="2"/>
        <item m="1" x="5"/>
        <item m="1" x="4"/>
        <item m="1" x="6"/>
        <item h="1" m="1" x="3"/>
        <item h="1" m="1" x="1"/>
        <item h="1" x="0"/>
        <item t="default"/>
      </items>
    </pivotField>
    <pivotField dataField="1" showAll="0"/>
    <pivotField dataField="1" showAll="0"/>
    <pivotField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1">
    <i t="grand">
      <x/>
    </i>
  </colItems>
  <dataFields count="3">
    <dataField name="Total Sawtimber (MBF)  " fld="1" baseField="0" baseItem="0"/>
    <dataField name="Total Pulp (Cords)  " fld="2" baseField="0" baseItem="0"/>
    <dataField name="Total Sawtimber and Pulp (cords)  " fld="4" baseField="0" baseItem="0"/>
  </dataFields>
  <chartFormats count="4"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E00-000000000000}" name="PivotTable1" cacheId="1204" dataOnRows="1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>
  <location ref="H9:I13" firstHeaderRow="1" firstDataRow="2" firstDataCol="1"/>
  <pivotFields count="5">
    <pivotField axis="axisCol" showAll="0" sortType="descending">
      <items count="8">
        <item h="1" x="0"/>
        <item m="1" x="1"/>
        <item m="1" x="3"/>
        <item h="1" m="1" x="6"/>
        <item h="1" m="1" x="4"/>
        <item h="1" m="1" x="5"/>
        <item h="1" m="1" x="2"/>
        <item t="default"/>
      </items>
    </pivotField>
    <pivotField dataField="1" showAll="0"/>
    <pivotField dataField="1" showAll="0"/>
    <pivotField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1">
    <i t="grand">
      <x/>
    </i>
  </colItems>
  <dataFields count="3">
    <dataField name="Total Sawtimber (MBF) " fld="1" baseField="0" baseItem="0"/>
    <dataField name="Total Pulp (Cords) " fld="2" baseField="0" baseItem="0"/>
    <dataField name="Total Sawtimber and Pulp (cords) " fld="4" baseField="0" baseItem="0"/>
  </dataFields>
  <chartFormats count="3"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F00-000000000000}" name="PivotTable6" cacheId="1168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6" indent="0" outline="1" outlineData="1" multipleFieldFilters="0" chartFormat="1" rowHeaderCaption="Metric">
  <location ref="S1:U7" firstHeaderRow="0" firstDataRow="1" firstDataCol="1"/>
  <pivotFields count="2">
    <pivotField axis="axisRow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DB736E-5229-4494-9AFB-3C85A59269EA}" name="PivotTable1" cacheId="1216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3" rowHeaderCaption="Species">
  <location ref="M214:O216" firstHeaderRow="0" firstDataRow="1" firstDataCol="1"/>
  <pivotFields count="11">
    <pivotField showAll="0"/>
    <pivotField axis="axisRow" showAll="0">
      <items count="117">
        <item m="1" x="58"/>
        <item m="1" x="1"/>
        <item m="1" x="2"/>
        <item m="1" x="3"/>
        <item m="1" x="4"/>
        <item m="1" x="102"/>
        <item m="1" x="92"/>
        <item m="1" x="96"/>
        <item m="1" x="5"/>
        <item m="1" x="109"/>
        <item m="1" x="6"/>
        <item m="1" x="86"/>
        <item m="1" x="62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05"/>
        <item m="1" x="69"/>
        <item m="1" x="75"/>
        <item m="1" x="16"/>
        <item m="1" x="17"/>
        <item m="1" x="103"/>
        <item m="1" x="114"/>
        <item m="1" x="70"/>
        <item m="1" x="18"/>
        <item m="1" x="94"/>
        <item m="1" x="81"/>
        <item m="1" x="79"/>
        <item m="1" x="19"/>
        <item m="1" x="20"/>
        <item m="1" x="21"/>
        <item m="1" x="22"/>
        <item m="1" x="77"/>
        <item m="1" x="71"/>
        <item m="1" x="99"/>
        <item m="1" x="90"/>
        <item m="1" x="112"/>
        <item m="1" x="93"/>
        <item m="1" x="23"/>
        <item m="1" x="24"/>
        <item m="1" x="76"/>
        <item m="1" x="25"/>
        <item m="1" x="91"/>
        <item m="1" x="26"/>
        <item m="1" x="67"/>
        <item m="1" x="82"/>
        <item m="1" x="27"/>
        <item m="1" x="113"/>
        <item m="1" x="28"/>
        <item m="1" x="87"/>
        <item m="1" x="83"/>
        <item m="1" x="110"/>
        <item m="1" x="89"/>
        <item m="1" x="29"/>
        <item m="1" x="106"/>
        <item m="1" x="95"/>
        <item m="1" x="59"/>
        <item m="1" x="30"/>
        <item m="1" x="31"/>
        <item m="1" x="32"/>
        <item m="1" x="72"/>
        <item m="1" x="33"/>
        <item m="1" x="34"/>
        <item m="1" x="101"/>
        <item m="1" x="35"/>
        <item m="1" x="36"/>
        <item m="1" x="37"/>
        <item m="1" x="38"/>
        <item m="1" x="39"/>
        <item m="1" x="40"/>
        <item m="1" x="41"/>
        <item m="1" x="42"/>
        <item m="1" x="85"/>
        <item m="1" x="100"/>
        <item m="1" x="43"/>
        <item m="1" x="115"/>
        <item m="1" x="97"/>
        <item m="1" x="98"/>
        <item m="1" x="63"/>
        <item m="1" x="108"/>
        <item m="1" x="44"/>
        <item m="1" x="45"/>
        <item m="1" x="46"/>
        <item m="1" x="78"/>
        <item m="1" x="111"/>
        <item m="1" x="60"/>
        <item m="1" x="47"/>
        <item m="1" x="107"/>
        <item m="1" x="48"/>
        <item m="1" x="61"/>
        <item m="1" x="49"/>
        <item m="1" x="80"/>
        <item m="1" x="50"/>
        <item m="1" x="51"/>
        <item m="1" x="52"/>
        <item m="1" x="53"/>
        <item m="1" x="104"/>
        <item m="1" x="88"/>
        <item m="1" x="84"/>
        <item m="1" x="65"/>
        <item m="1" x="66"/>
        <item m="1" x="54"/>
        <item m="1" x="55"/>
        <item m="1" x="56"/>
        <item m="1" x="57"/>
        <item m="1" x="68"/>
        <item m="1" x="73"/>
        <item m="1" x="64"/>
        <item m="1" x="74"/>
        <item x="0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2">
    <i>
      <x v="115"/>
    </i>
    <i t="grand">
      <x/>
    </i>
  </rowItems>
  <colFields count="1">
    <field x="-2"/>
  </colFields>
  <colItems count="2">
    <i>
      <x/>
    </i>
    <i i="1">
      <x v="1"/>
    </i>
  </colItems>
  <dataFields count="2">
    <dataField name="Forbs Biomass (Tons/Acre)" fld="7" baseField="1" baseItem="1"/>
    <dataField name="Graminoids Biomass (Tons/Acre)" fld="8" baseField="1" baseItem="1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15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1" count="1" selected="0">
            <x v="11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2000-000001000000}" name="PivotTable3" cacheId="1216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M120:N121" firstHeaderRow="1" firstDataRow="1" firstDataCol="1"/>
  <pivotFields count="11">
    <pivotField showAll="0"/>
    <pivotField axis="axisRow" showAll="0" measureFilter="1" sortType="ascending">
      <items count="117">
        <item m="1" x="58"/>
        <item m="1" x="1"/>
        <item m="1" x="2"/>
        <item m="1" x="3"/>
        <item m="1" x="4"/>
        <item m="1" x="102"/>
        <item m="1" x="92"/>
        <item m="1" x="96"/>
        <item m="1" x="5"/>
        <item m="1" x="109"/>
        <item m="1" x="6"/>
        <item m="1" x="86"/>
        <item m="1" x="62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05"/>
        <item m="1" x="69"/>
        <item m="1" x="75"/>
        <item m="1" x="16"/>
        <item m="1" x="17"/>
        <item m="1" x="103"/>
        <item m="1" x="114"/>
        <item m="1" x="70"/>
        <item m="1" x="18"/>
        <item m="1" x="94"/>
        <item m="1" x="81"/>
        <item m="1" x="79"/>
        <item m="1" x="19"/>
        <item m="1" x="20"/>
        <item m="1" x="21"/>
        <item m="1" x="22"/>
        <item m="1" x="77"/>
        <item m="1" x="71"/>
        <item m="1" x="99"/>
        <item m="1" x="90"/>
        <item m="1" x="112"/>
        <item m="1" x="93"/>
        <item m="1" x="23"/>
        <item m="1" x="24"/>
        <item m="1" x="76"/>
        <item m="1" x="25"/>
        <item m="1" x="91"/>
        <item m="1" x="26"/>
        <item m="1" x="67"/>
        <item m="1" x="82"/>
        <item m="1" x="27"/>
        <item m="1" x="113"/>
        <item m="1" x="28"/>
        <item m="1" x="87"/>
        <item m="1" x="83"/>
        <item m="1" x="110"/>
        <item m="1" x="89"/>
        <item m="1" x="29"/>
        <item m="1" x="106"/>
        <item m="1" x="95"/>
        <item m="1" x="59"/>
        <item m="1" x="30"/>
        <item m="1" x="31"/>
        <item m="1" x="32"/>
        <item m="1" x="72"/>
        <item m="1" x="33"/>
        <item m="1" x="34"/>
        <item m="1" x="101"/>
        <item m="1" x="35"/>
        <item m="1" x="36"/>
        <item m="1" x="37"/>
        <item m="1" x="38"/>
        <item m="1" x="39"/>
        <item m="1" x="40"/>
        <item m="1" x="41"/>
        <item m="1" x="42"/>
        <item m="1" x="85"/>
        <item m="1" x="100"/>
        <item m="1" x="43"/>
        <item m="1" x="115"/>
        <item m="1" x="97"/>
        <item m="1" x="98"/>
        <item m="1" x="63"/>
        <item m="1" x="108"/>
        <item m="1" x="44"/>
        <item m="1" x="45"/>
        <item m="1" x="46"/>
        <item m="1" x="78"/>
        <item m="1" x="111"/>
        <item m="1" x="60"/>
        <item m="1" x="47"/>
        <item m="1" x="107"/>
        <item m="1" x="48"/>
        <item m="1" x="61"/>
        <item m="1" x="49"/>
        <item m="1" x="80"/>
        <item m="1" x="50"/>
        <item m="1" x="51"/>
        <item m="1" x="52"/>
        <item m="1" x="53"/>
        <item m="1" x="104"/>
        <item m="1" x="88"/>
        <item m="1" x="84"/>
        <item m="1" x="65"/>
        <item m="1" x="66"/>
        <item m="1" x="54"/>
        <item m="1" x="55"/>
        <item m="1" x="56"/>
        <item m="1" x="57"/>
        <item m="1" x="68"/>
        <item m="1" x="73"/>
        <item m="1" x="64"/>
        <item m="1" x="74"/>
        <item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eedlings Biomass (Tons/Acre)" fld="4" baseField="0" baseItem="0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1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2A8994-7F5D-4E0C-9AF4-783B7BC33ED1}" name="PivotTable4" cacheId="1216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hrubs">
  <location ref="M150:N152" firstHeaderRow="1" firstDataRow="1" firstDataCol="1"/>
  <pivotFields count="11">
    <pivotField showAll="0"/>
    <pivotField axis="axisRow" showAll="0">
      <items count="117">
        <item m="1" x="58"/>
        <item m="1" x="1"/>
        <item m="1" x="2"/>
        <item m="1" x="3"/>
        <item m="1" x="4"/>
        <item m="1" x="102"/>
        <item m="1" x="92"/>
        <item m="1" x="96"/>
        <item m="1" x="5"/>
        <item m="1" x="109"/>
        <item m="1" x="6"/>
        <item m="1" x="86"/>
        <item m="1" x="62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05"/>
        <item m="1" x="69"/>
        <item m="1" x="75"/>
        <item m="1" x="16"/>
        <item m="1" x="17"/>
        <item m="1" x="103"/>
        <item m="1" x="114"/>
        <item m="1" x="70"/>
        <item m="1" x="18"/>
        <item m="1" x="94"/>
        <item m="1" x="81"/>
        <item m="1" x="79"/>
        <item m="1" x="19"/>
        <item m="1" x="20"/>
        <item m="1" x="21"/>
        <item m="1" x="22"/>
        <item m="1" x="77"/>
        <item m="1" x="71"/>
        <item m="1" x="99"/>
        <item m="1" x="90"/>
        <item m="1" x="112"/>
        <item m="1" x="93"/>
        <item m="1" x="23"/>
        <item m="1" x="24"/>
        <item m="1" x="76"/>
        <item m="1" x="25"/>
        <item m="1" x="91"/>
        <item m="1" x="26"/>
        <item m="1" x="67"/>
        <item m="1" x="82"/>
        <item m="1" x="27"/>
        <item m="1" x="113"/>
        <item m="1" x="28"/>
        <item m="1" x="87"/>
        <item m="1" x="83"/>
        <item m="1" x="110"/>
        <item m="1" x="89"/>
        <item m="1" x="29"/>
        <item m="1" x="106"/>
        <item m="1" x="95"/>
        <item m="1" x="59"/>
        <item m="1" x="30"/>
        <item m="1" x="31"/>
        <item m="1" x="32"/>
        <item m="1" x="72"/>
        <item m="1" x="33"/>
        <item m="1" x="34"/>
        <item m="1" x="101"/>
        <item m="1" x="35"/>
        <item m="1" x="36"/>
        <item m="1" x="37"/>
        <item m="1" x="38"/>
        <item m="1" x="39"/>
        <item m="1" x="40"/>
        <item m="1" x="41"/>
        <item m="1" x="42"/>
        <item m="1" x="85"/>
        <item m="1" x="100"/>
        <item m="1" x="43"/>
        <item m="1" x="115"/>
        <item m="1" x="97"/>
        <item m="1" x="98"/>
        <item m="1" x="63"/>
        <item m="1" x="108"/>
        <item m="1" x="44"/>
        <item m="1" x="45"/>
        <item m="1" x="46"/>
        <item m="1" x="78"/>
        <item m="1" x="111"/>
        <item m="1" x="60"/>
        <item m="1" x="47"/>
        <item m="1" x="107"/>
        <item m="1" x="48"/>
        <item m="1" x="61"/>
        <item m="1" x="49"/>
        <item m="1" x="80"/>
        <item m="1" x="50"/>
        <item m="1" x="51"/>
        <item m="1" x="52"/>
        <item m="1" x="53"/>
        <item m="1" x="104"/>
        <item m="1" x="88"/>
        <item m="1" x="84"/>
        <item m="1" x="65"/>
        <item m="1" x="66"/>
        <item m="1" x="54"/>
        <item m="1" x="55"/>
        <item m="1" x="56"/>
        <item m="1" x="57"/>
        <item m="1" x="68"/>
        <item m="1" x="73"/>
        <item m="1" x="64"/>
        <item m="1" x="74"/>
        <item x="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1">
    <field x="1"/>
  </rowFields>
  <rowItems count="2">
    <i>
      <x v="115"/>
    </i>
    <i t="grand">
      <x/>
    </i>
  </rowItems>
  <colItems count="1">
    <i/>
  </colItems>
  <dataFields count="1">
    <dataField name="Shrubs Biomass (Tons/Acre)" fld="6" baseField="1" baseItem="1"/>
  </dataField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2000-000002000000}" name="Report16A" cacheId="1212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M1:O2" firstHeaderRow="0" firstDataRow="1" firstDataCol="1"/>
  <pivotFields count="10">
    <pivotField axis="axisRow" showAll="0" measureFilter="1" sortType="ascending">
      <items count="59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x="0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Live Tree Biomass (Tons/Acre)" fld="1" baseField="0" baseItem="0"/>
    <dataField name="Dead Tree Biomass (Tons/Acre)" fld="2" baseField="0" baseItem="0"/>
  </dataFields>
  <formats count="2">
    <format dxfId="3">
      <pivotArea outline="0" collapsedLevelsAreSubtotals="1" fieldPosition="0"/>
    </format>
    <format dxfId="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2000-000000000000}" name="PivotTable2" cacheId="1216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M91:N92" firstHeaderRow="1" firstDataRow="1" firstDataCol="1"/>
  <pivotFields count="11">
    <pivotField showAll="0"/>
    <pivotField axis="axisRow" showAll="0" measureFilter="1" sortType="ascending">
      <items count="117">
        <item m="1" x="58"/>
        <item m="1" x="1"/>
        <item m="1" x="2"/>
        <item m="1" x="3"/>
        <item m="1" x="4"/>
        <item m="1" x="102"/>
        <item m="1" x="92"/>
        <item m="1" x="96"/>
        <item m="1" x="5"/>
        <item m="1" x="109"/>
        <item m="1" x="6"/>
        <item m="1" x="86"/>
        <item m="1" x="62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05"/>
        <item m="1" x="69"/>
        <item m="1" x="75"/>
        <item m="1" x="16"/>
        <item m="1" x="17"/>
        <item m="1" x="103"/>
        <item m="1" x="114"/>
        <item m="1" x="70"/>
        <item m="1" x="18"/>
        <item m="1" x="94"/>
        <item m="1" x="81"/>
        <item m="1" x="79"/>
        <item m="1" x="19"/>
        <item m="1" x="20"/>
        <item m="1" x="21"/>
        <item m="1" x="22"/>
        <item m="1" x="77"/>
        <item m="1" x="71"/>
        <item m="1" x="99"/>
        <item m="1" x="90"/>
        <item m="1" x="112"/>
        <item m="1" x="93"/>
        <item m="1" x="23"/>
        <item m="1" x="24"/>
        <item m="1" x="76"/>
        <item m="1" x="25"/>
        <item m="1" x="91"/>
        <item m="1" x="26"/>
        <item m="1" x="67"/>
        <item m="1" x="82"/>
        <item m="1" x="27"/>
        <item m="1" x="113"/>
        <item m="1" x="28"/>
        <item m="1" x="87"/>
        <item m="1" x="83"/>
        <item m="1" x="110"/>
        <item m="1" x="89"/>
        <item m="1" x="29"/>
        <item m="1" x="106"/>
        <item m="1" x="95"/>
        <item m="1" x="59"/>
        <item m="1" x="30"/>
        <item m="1" x="31"/>
        <item m="1" x="32"/>
        <item m="1" x="72"/>
        <item m="1" x="33"/>
        <item m="1" x="34"/>
        <item m="1" x="101"/>
        <item m="1" x="35"/>
        <item m="1" x="36"/>
        <item m="1" x="37"/>
        <item m="1" x="38"/>
        <item m="1" x="39"/>
        <item m="1" x="40"/>
        <item m="1" x="41"/>
        <item m="1" x="42"/>
        <item m="1" x="85"/>
        <item m="1" x="100"/>
        <item m="1" x="43"/>
        <item m="1" x="115"/>
        <item m="1" x="97"/>
        <item m="1" x="98"/>
        <item m="1" x="63"/>
        <item m="1" x="108"/>
        <item m="1" x="44"/>
        <item m="1" x="45"/>
        <item m="1" x="46"/>
        <item m="1" x="78"/>
        <item m="1" x="111"/>
        <item m="1" x="60"/>
        <item m="1" x="47"/>
        <item m="1" x="107"/>
        <item m="1" x="48"/>
        <item m="1" x="61"/>
        <item m="1" x="49"/>
        <item m="1" x="80"/>
        <item m="1" x="50"/>
        <item m="1" x="51"/>
        <item m="1" x="52"/>
        <item m="1" x="53"/>
        <item m="1" x="104"/>
        <item m="1" x="88"/>
        <item m="1" x="84"/>
        <item m="1" x="65"/>
        <item m="1" x="66"/>
        <item m="1" x="54"/>
        <item m="1" x="55"/>
        <item m="1" x="56"/>
        <item m="1" x="57"/>
        <item m="1" x="68"/>
        <item m="1" x="73"/>
        <item m="1" x="64"/>
        <item m="1" x="74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aplings Biomass (Tons/Acre)" fld="5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1" count="1" selected="0">
            <x v="114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2000-000003000000}" name="Report16B" cacheId="1212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Species">
  <location ref="M58:N59" firstHeaderRow="1" firstDataRow="1" firstDataCol="1"/>
  <pivotFields count="10">
    <pivotField axis="axisRow" showAll="0" measureFilter="1" sortType="ascending">
      <items count="59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CWD Biomass (Tons/Acre)" fld="8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2100-000000000000}" name="Report16C" cacheId="1108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 rowHeaderCaption="Biomass Category">
  <location ref="N1:O2" firstHeaderRow="1" firstDataRow="1" firstDataCol="1"/>
  <pivotFields count="2">
    <pivotField axis="axisRow" showAll="0">
      <items count="10">
        <item h="1" x="0"/>
        <item m="1" x="7"/>
        <item m="1" x="3"/>
        <item m="1" x="6"/>
        <item m="1" x="4"/>
        <item m="1" x="5"/>
        <item m="1" x="8"/>
        <item m="1" x="2"/>
        <item m="1" x="1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Tons Per Acre " fld="1" baseField="0" baseItem="0" numFmtId="2"/>
  </dataFields>
  <formats count="3">
    <format dxfId="0">
      <pivotArea outline="0" collapsedLevelsAreSubtotals="1" fieldPosition="0"/>
    </format>
    <format dxfId="1">
      <pivotArea dataOnly="0" labelOnly="1" outline="0" axis="axisValues" fieldPosition="0"/>
    </format>
    <format dxfId="2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3.bin"/><Relationship Id="rId4" Type="http://schemas.openxmlformats.org/officeDocument/2006/relationships/pivotTable" Target="../pivotTables/pivot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1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2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2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2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2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2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2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2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3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3.xml"/><Relationship Id="rId2" Type="http://schemas.openxmlformats.org/officeDocument/2006/relationships/pivotTable" Target="../pivotTables/pivotTable32.xml"/><Relationship Id="rId1" Type="http://schemas.openxmlformats.org/officeDocument/2006/relationships/pivotTable" Target="../pivotTables/pivotTable31.xml"/><Relationship Id="rId4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ivotTable" Target="../pivotTables/pivotTable34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ivotTable" Target="../pivotTables/pivotTable35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ivotTable" Target="../pivotTables/pivotTable36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ivotTable" Target="../pivotTables/pivotTable37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ivotTable" Target="../pivotTables/pivotTable38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ivotTable" Target="../pivotTables/pivotTable39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ivotTable" Target="../pivotTables/pivotTable40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3.xml"/><Relationship Id="rId2" Type="http://schemas.openxmlformats.org/officeDocument/2006/relationships/pivotTable" Target="../pivotTables/pivotTable42.xml"/><Relationship Id="rId1" Type="http://schemas.openxmlformats.org/officeDocument/2006/relationships/pivotTable" Target="../pivotTables/pivotTable41.xml"/><Relationship Id="rId5" Type="http://schemas.openxmlformats.org/officeDocument/2006/relationships/drawing" Target="../drawings/drawing30.xml"/><Relationship Id="rId4" Type="http://schemas.openxmlformats.org/officeDocument/2006/relationships/pivotTable" Target="../pivotTables/pivotTable44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7.xml"/><Relationship Id="rId2" Type="http://schemas.openxmlformats.org/officeDocument/2006/relationships/pivotTable" Target="../pivotTables/pivotTable46.xml"/><Relationship Id="rId1" Type="http://schemas.openxmlformats.org/officeDocument/2006/relationships/pivotTable" Target="../pivotTables/pivotTable45.xml"/><Relationship Id="rId4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ivotTable" Target="../pivotTables/pivotTable48.xm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34.xml"/><Relationship Id="rId3" Type="http://schemas.openxmlformats.org/officeDocument/2006/relationships/pivotTable" Target="../pivotTables/pivotTable51.xml"/><Relationship Id="rId7" Type="http://schemas.openxmlformats.org/officeDocument/2006/relationships/printerSettings" Target="../printerSettings/printerSettings10.bin"/><Relationship Id="rId2" Type="http://schemas.openxmlformats.org/officeDocument/2006/relationships/pivotTable" Target="../pivotTables/pivotTable50.xml"/><Relationship Id="rId1" Type="http://schemas.openxmlformats.org/officeDocument/2006/relationships/pivotTable" Target="../pivotTables/pivotTable49.xml"/><Relationship Id="rId6" Type="http://schemas.openxmlformats.org/officeDocument/2006/relationships/pivotTable" Target="../pivotTables/pivotTable54.xml"/><Relationship Id="rId5" Type="http://schemas.openxmlformats.org/officeDocument/2006/relationships/pivotTable" Target="../pivotTables/pivotTable53.xml"/><Relationship Id="rId4" Type="http://schemas.openxmlformats.org/officeDocument/2006/relationships/pivotTable" Target="../pivotTables/pivotTable52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5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P120"/>
  <sheetViews>
    <sheetView topLeftCell="H1" zoomScale="98" zoomScaleNormal="98" workbookViewId="0">
      <selection activeCell="I22" sqref="I22"/>
    </sheetView>
  </sheetViews>
  <sheetFormatPr defaultRowHeight="15"/>
  <cols>
    <col min="1" max="1" width="36.42578125" customWidth="1"/>
    <col min="2" max="2" width="14.7109375" customWidth="1"/>
    <col min="3" max="3" width="10.140625" style="1" customWidth="1"/>
    <col min="4" max="4" width="22.140625" style="1" customWidth="1"/>
    <col min="5" max="5" width="13.28515625" style="1" customWidth="1"/>
    <col min="6" max="6" width="15.7109375" style="1" bestFit="1" customWidth="1"/>
    <col min="7" max="7" width="12.5703125" style="2" customWidth="1"/>
    <col min="8" max="8" width="19.7109375" style="1" bestFit="1" customWidth="1"/>
    <col min="9" max="9" width="14.42578125" style="2" customWidth="1"/>
    <col min="10" max="10" width="17.85546875" style="2" customWidth="1"/>
    <col min="11" max="11" width="10.140625" style="2" customWidth="1"/>
    <col min="12" max="12" width="11.28515625" style="2" customWidth="1"/>
    <col min="13" max="13" width="9.140625" style="2" customWidth="1"/>
    <col min="14" max="14" width="15.7109375" style="2" customWidth="1"/>
    <col min="15" max="15" width="16" style="2" customWidth="1"/>
    <col min="16" max="16" width="15.28515625" style="1" customWidth="1"/>
    <col min="17" max="17" width="13.7109375" style="6" bestFit="1" customWidth="1"/>
    <col min="18" max="18" width="7.140625" customWidth="1"/>
    <col min="19" max="20" width="8.140625" customWidth="1"/>
    <col min="21" max="21" width="9.140625" bestFit="1" customWidth="1"/>
    <col min="22" max="22" width="13.28515625" customWidth="1"/>
    <col min="23" max="31" width="14.28515625" customWidth="1"/>
    <col min="32" max="33" width="15.28515625" customWidth="1"/>
    <col min="34" max="34" width="16.28515625" customWidth="1"/>
    <col min="35" max="36" width="2" customWidth="1"/>
    <col min="37" max="37" width="3" customWidth="1"/>
    <col min="38" max="38" width="2" customWidth="1"/>
    <col min="39" max="39" width="32.140625" customWidth="1"/>
    <col min="40" max="40" width="11.7109375" bestFit="1" customWidth="1"/>
    <col min="41" max="41" width="20.28515625" style="1" bestFit="1" customWidth="1"/>
    <col min="42" max="42" width="21.5703125" style="1" bestFit="1" customWidth="1"/>
    <col min="43" max="55" width="20.85546875" style="1" customWidth="1"/>
    <col min="56" max="56" width="11.7109375" bestFit="1" customWidth="1"/>
    <col min="57" max="57" width="16.140625" bestFit="1" customWidth="1"/>
    <col min="58" max="58" width="17.42578125" bestFit="1" customWidth="1"/>
    <col min="59" max="73" width="16.85546875" customWidth="1"/>
    <col min="74" max="74" width="14.140625" customWidth="1"/>
    <col min="75" max="75" width="11.7109375" bestFit="1" customWidth="1"/>
    <col min="76" max="76" width="16.85546875" bestFit="1" customWidth="1"/>
    <col min="77" max="77" width="18.42578125" bestFit="1" customWidth="1"/>
    <col min="78" max="90" width="18" customWidth="1"/>
    <col min="91" max="91" width="15.85546875" customWidth="1"/>
    <col min="92" max="92" width="11.7109375" bestFit="1" customWidth="1"/>
    <col min="93" max="93" width="14.140625" bestFit="1" customWidth="1"/>
    <col min="94" max="94" width="15.28515625" bestFit="1" customWidth="1"/>
    <col min="95" max="95" width="3" customWidth="1"/>
    <col min="96" max="96" width="7" customWidth="1"/>
    <col min="97" max="97" width="17.7109375" bestFit="1" customWidth="1"/>
    <col min="98" max="104" width="2" customWidth="1"/>
    <col min="105" max="108" width="3" customWidth="1"/>
    <col min="109" max="109" width="7" customWidth="1"/>
    <col min="110" max="111" width="21.42578125" bestFit="1" customWidth="1"/>
    <col min="112" max="112" width="22.42578125" bestFit="1" customWidth="1"/>
  </cols>
  <sheetData>
    <row r="1" spans="1:94">
      <c r="A1" s="21" t="s">
        <v>0</v>
      </c>
      <c r="B1" s="21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" t="s">
        <v>6</v>
      </c>
      <c r="H1" s="2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2" t="s">
        <v>15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4" t="s">
        <v>1</v>
      </c>
      <c r="AO1" s="22" t="s">
        <v>16</v>
      </c>
      <c r="AP1" s="22" t="s">
        <v>17</v>
      </c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4" t="s">
        <v>1</v>
      </c>
      <c r="BE1" s="22" t="s">
        <v>18</v>
      </c>
      <c r="BF1" s="22" t="s">
        <v>19</v>
      </c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1"/>
      <c r="BW1" s="24" t="s">
        <v>1</v>
      </c>
      <c r="BX1" s="21" t="s">
        <v>20</v>
      </c>
      <c r="BY1" s="21" t="s">
        <v>21</v>
      </c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4" t="s">
        <v>1</v>
      </c>
      <c r="CO1" s="21" t="s">
        <v>22</v>
      </c>
      <c r="CP1" s="21" t="s">
        <v>23</v>
      </c>
    </row>
    <row r="2" spans="1:94">
      <c r="A2" s="21"/>
      <c r="B2" s="21"/>
      <c r="C2" s="22"/>
      <c r="D2" s="22"/>
      <c r="E2" s="22"/>
      <c r="F2" s="22"/>
      <c r="H2" s="22"/>
      <c r="P2" s="22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5" t="s">
        <v>24</v>
      </c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5" t="s">
        <v>24</v>
      </c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1"/>
      <c r="BW2" s="25" t="s">
        <v>24</v>
      </c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1"/>
      <c r="CN2" s="25" t="s">
        <v>24</v>
      </c>
      <c r="CO2" s="23"/>
      <c r="CP2" s="23"/>
    </row>
    <row r="3" spans="1:94">
      <c r="A3" s="21"/>
      <c r="B3" s="21"/>
      <c r="C3" s="22"/>
      <c r="D3" s="22"/>
      <c r="E3" s="22"/>
      <c r="F3" s="22"/>
      <c r="H3" s="22"/>
      <c r="P3" s="22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1"/>
      <c r="BE3" s="21"/>
      <c r="BF3" s="21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1"/>
      <c r="BW3" s="21"/>
      <c r="BX3" s="21"/>
      <c r="BY3" s="21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1"/>
      <c r="CN3" s="21"/>
      <c r="CO3" s="21"/>
      <c r="CP3" s="21"/>
    </row>
    <row r="4" spans="1:94">
      <c r="A4" s="21"/>
      <c r="B4" s="21"/>
      <c r="C4" s="22"/>
      <c r="D4" s="22"/>
      <c r="E4" s="22"/>
      <c r="F4" s="22"/>
      <c r="H4" s="22"/>
      <c r="P4" s="22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1"/>
      <c r="BE4" s="21"/>
      <c r="BF4" s="21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1"/>
      <c r="BW4" s="21"/>
      <c r="BX4" s="21"/>
      <c r="BY4" s="21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1"/>
      <c r="CN4" s="21"/>
      <c r="CO4" s="21"/>
      <c r="CP4" s="21"/>
    </row>
    <row r="5" spans="1:94">
      <c r="A5" s="21"/>
      <c r="B5" s="21"/>
      <c r="C5" s="22"/>
      <c r="D5" s="22"/>
      <c r="E5" s="22"/>
      <c r="F5" s="22"/>
      <c r="H5" s="22"/>
      <c r="P5" s="22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1"/>
      <c r="BE5" s="21"/>
      <c r="BF5" s="21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1"/>
      <c r="BW5" s="21"/>
      <c r="BX5" s="21"/>
      <c r="BY5" s="21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1"/>
      <c r="CN5" s="21"/>
      <c r="CO5" s="21"/>
      <c r="CP5" s="21"/>
    </row>
    <row r="6" spans="1:94">
      <c r="A6" s="21"/>
      <c r="B6" s="21"/>
      <c r="C6" s="22"/>
      <c r="D6" s="22"/>
      <c r="E6" s="22"/>
      <c r="F6" s="22"/>
      <c r="H6" s="22"/>
      <c r="P6" s="22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1"/>
      <c r="BE6" s="21"/>
      <c r="BF6" s="21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1"/>
      <c r="BW6" s="21"/>
      <c r="BX6" s="21"/>
      <c r="BY6" s="21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1"/>
      <c r="CN6" s="21"/>
      <c r="CO6" s="21"/>
      <c r="CP6" s="21"/>
    </row>
    <row r="7" spans="1:94">
      <c r="A7" s="21"/>
      <c r="B7" s="21"/>
      <c r="C7" s="22"/>
      <c r="D7" s="22"/>
      <c r="E7" s="22"/>
      <c r="F7" s="22"/>
      <c r="H7" s="22"/>
      <c r="P7" s="22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1"/>
      <c r="BE7" s="21"/>
      <c r="BF7" s="21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1"/>
      <c r="BW7" s="21"/>
      <c r="BX7" s="21"/>
      <c r="BY7" s="21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1"/>
      <c r="CN7" s="21"/>
      <c r="CO7" s="21"/>
      <c r="CP7" s="21"/>
    </row>
    <row r="8" spans="1:94">
      <c r="A8" s="21"/>
      <c r="B8" s="21"/>
      <c r="C8" s="22"/>
      <c r="D8" s="22"/>
      <c r="E8" s="22"/>
      <c r="F8" s="22"/>
      <c r="H8" s="22"/>
      <c r="P8" s="22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1"/>
      <c r="BE8" s="21"/>
      <c r="BF8" s="21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1"/>
      <c r="BW8" s="21"/>
      <c r="BX8" s="21"/>
      <c r="BY8" s="21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1"/>
      <c r="CN8" s="21"/>
      <c r="CO8" s="21"/>
      <c r="CP8" s="21"/>
    </row>
    <row r="9" spans="1:94">
      <c r="A9" s="21"/>
      <c r="B9" s="21"/>
      <c r="C9" s="22"/>
      <c r="D9" s="22"/>
      <c r="E9" s="22"/>
      <c r="F9" s="22"/>
      <c r="H9" s="22"/>
      <c r="P9" s="22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1"/>
      <c r="BE9" s="21"/>
      <c r="BF9" s="21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1"/>
      <c r="BW9" s="21"/>
      <c r="BX9" s="21"/>
      <c r="BY9" s="21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1"/>
      <c r="CN9" s="21"/>
      <c r="CO9" s="21"/>
      <c r="CP9" s="21"/>
    </row>
    <row r="10" spans="1:94">
      <c r="A10" s="21"/>
      <c r="B10" s="21"/>
      <c r="C10" s="22"/>
      <c r="D10" s="22"/>
      <c r="E10" s="22"/>
      <c r="F10" s="22"/>
      <c r="H10" s="22"/>
      <c r="P10" s="22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1"/>
      <c r="BE10" s="21"/>
      <c r="BF10" s="21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1"/>
      <c r="BW10" s="21"/>
      <c r="BX10" s="21"/>
      <c r="BY10" s="21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1"/>
      <c r="CN10" s="21"/>
      <c r="CO10" s="21"/>
      <c r="CP10" s="21"/>
    </row>
    <row r="11" spans="1:94">
      <c r="A11" s="21"/>
      <c r="B11" s="21"/>
      <c r="C11" s="22"/>
      <c r="D11" s="22"/>
      <c r="E11" s="22"/>
      <c r="F11" s="22"/>
      <c r="H11" s="22"/>
      <c r="P11" s="22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1"/>
      <c r="BE11" s="21"/>
      <c r="BF11" s="21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1"/>
      <c r="BW11" s="21"/>
      <c r="BX11" s="21"/>
      <c r="BY11" s="21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1"/>
      <c r="CN11" s="21"/>
      <c r="CO11" s="21"/>
      <c r="CP11" s="21"/>
    </row>
    <row r="12" spans="1:94">
      <c r="A12" s="21"/>
      <c r="B12" s="21"/>
      <c r="C12" s="22"/>
      <c r="D12" s="22"/>
      <c r="E12" s="22"/>
      <c r="F12" s="22"/>
      <c r="H12" s="22"/>
      <c r="P12" s="22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1"/>
      <c r="BE12" s="21"/>
      <c r="BF12" s="21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1"/>
      <c r="BW12" s="21"/>
      <c r="BX12" s="21"/>
      <c r="BY12" s="21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1"/>
      <c r="CN12" s="21"/>
      <c r="CO12" s="21"/>
      <c r="CP12" s="21"/>
    </row>
    <row r="13" spans="1:94">
      <c r="A13" s="21"/>
      <c r="B13" s="21"/>
      <c r="C13" s="22"/>
      <c r="D13" s="22"/>
      <c r="E13" s="22"/>
      <c r="F13" s="22"/>
      <c r="H13" s="22"/>
      <c r="P13" s="22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1"/>
      <c r="BE13" s="21"/>
      <c r="BF13" s="21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1"/>
      <c r="BW13" s="21"/>
      <c r="BX13" s="21"/>
      <c r="BY13" s="21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1"/>
      <c r="CN13" s="21"/>
      <c r="CO13" s="21"/>
      <c r="CP13" s="21"/>
    </row>
    <row r="14" spans="1:94">
      <c r="A14" s="21"/>
      <c r="B14" s="21"/>
      <c r="C14" s="22"/>
      <c r="D14" s="22"/>
      <c r="E14" s="22"/>
      <c r="F14" s="22"/>
      <c r="H14" s="22"/>
      <c r="P14" s="22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1"/>
      <c r="BE14" s="21"/>
      <c r="BF14" s="21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1"/>
      <c r="BW14" s="21"/>
      <c r="BX14" s="21"/>
      <c r="BY14" s="21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1"/>
      <c r="CN14" s="21"/>
      <c r="CO14" s="21"/>
      <c r="CP14" s="21"/>
    </row>
    <row r="15" spans="1:94">
      <c r="A15" s="21"/>
      <c r="B15" s="21"/>
      <c r="C15" s="22"/>
      <c r="D15" s="22"/>
      <c r="E15" s="22"/>
      <c r="F15" s="22"/>
      <c r="H15" s="22"/>
      <c r="P15" s="22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1"/>
      <c r="BE15" s="21"/>
      <c r="BF15" s="21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1"/>
      <c r="BW15" s="21"/>
      <c r="BX15" s="21"/>
      <c r="BY15" s="21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1"/>
      <c r="CN15" s="21"/>
      <c r="CO15" s="21"/>
      <c r="CP15" s="21"/>
    </row>
    <row r="16" spans="1:94">
      <c r="A16" s="21"/>
      <c r="B16" s="21"/>
      <c r="C16" s="22"/>
      <c r="D16" s="22"/>
      <c r="E16" s="22"/>
      <c r="F16" s="22"/>
      <c r="H16" s="22"/>
      <c r="P16" s="22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1"/>
      <c r="BE16" s="21"/>
      <c r="BF16" s="21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1"/>
      <c r="BW16" s="21"/>
      <c r="BX16" s="21"/>
      <c r="BY16" s="21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1"/>
      <c r="CN16" s="21"/>
      <c r="CO16" s="21"/>
      <c r="CP16" s="21"/>
    </row>
    <row r="17" spans="41:90">
      <c r="AO17" s="21"/>
      <c r="AP17" s="21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1"/>
      <c r="BE17" s="21"/>
      <c r="BF17" s="21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1"/>
      <c r="BW17" s="21"/>
      <c r="BX17" s="21"/>
      <c r="BY17" s="21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</row>
    <row r="18" spans="41:90">
      <c r="AO18" s="21"/>
      <c r="AP18" s="21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1"/>
      <c r="BE18" s="21"/>
      <c r="BF18" s="21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1"/>
      <c r="BW18" s="21"/>
      <c r="BX18" s="21"/>
      <c r="BY18" s="21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</row>
    <row r="19" spans="41:90">
      <c r="AO19" s="21"/>
      <c r="AP19" s="21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1"/>
      <c r="BE19" s="21"/>
      <c r="BF19" s="21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1"/>
      <c r="BW19" s="21"/>
      <c r="BX19" s="21"/>
      <c r="BY19" s="21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</row>
    <row r="20" spans="41:90">
      <c r="AO20" s="21"/>
      <c r="AP20" s="21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1"/>
      <c r="BE20" s="21"/>
      <c r="BF20" s="21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1"/>
      <c r="BW20" s="21"/>
      <c r="BX20" s="21"/>
      <c r="BY20" s="21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</row>
    <row r="21" spans="41:90">
      <c r="AO21" s="21"/>
      <c r="AP21" s="21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1"/>
      <c r="BE21" s="21"/>
      <c r="BF21" s="21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1"/>
      <c r="BW21" s="21"/>
      <c r="BX21" s="21"/>
      <c r="BY21" s="21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</row>
    <row r="22" spans="41:90">
      <c r="AO22" s="21"/>
      <c r="AP22" s="21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1"/>
      <c r="BE22" s="21"/>
      <c r="BF22" s="21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1"/>
      <c r="BW22" s="21"/>
      <c r="BX22" s="21"/>
      <c r="BY22" s="21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</row>
    <row r="23" spans="41:90">
      <c r="AO23" s="21"/>
      <c r="AP23" s="21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1"/>
      <c r="BE23" s="21"/>
      <c r="BF23" s="21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1"/>
      <c r="BW23" s="21"/>
      <c r="BX23" s="21"/>
      <c r="BY23" s="21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</row>
    <row r="24" spans="41:90">
      <c r="AO24" s="21"/>
      <c r="AP24" s="21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1"/>
      <c r="BE24" s="21"/>
      <c r="BF24" s="21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1"/>
      <c r="BW24" s="21"/>
      <c r="BX24" s="21"/>
      <c r="BY24" s="21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</row>
    <row r="25" spans="41:90">
      <c r="AO25" s="21"/>
      <c r="AP25" s="21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1"/>
      <c r="BE25" s="21"/>
      <c r="BF25" s="21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1"/>
      <c r="BW25" s="21"/>
      <c r="BX25" s="21"/>
      <c r="BY25" s="21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</row>
    <row r="26" spans="41:90">
      <c r="AO26" s="21"/>
      <c r="AP26" s="21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1"/>
      <c r="BE26" s="21"/>
      <c r="BF26" s="21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1"/>
      <c r="BW26" s="21"/>
      <c r="BX26" s="21"/>
      <c r="BY26" s="21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</row>
    <row r="27" spans="41:90">
      <c r="AO27" s="21"/>
      <c r="AP27" s="21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1"/>
      <c r="BE27" s="21"/>
      <c r="BF27" s="21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1"/>
      <c r="BW27" s="21"/>
      <c r="BX27" s="21"/>
      <c r="BY27" s="21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</row>
    <row r="28" spans="41:90">
      <c r="AO28" s="21"/>
      <c r="AP28" s="21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1"/>
      <c r="BE28" s="21"/>
      <c r="BF28" s="21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1"/>
      <c r="BW28" s="21"/>
      <c r="BX28" s="21"/>
      <c r="BY28" s="21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</row>
    <row r="29" spans="41:90">
      <c r="AO29" s="21"/>
      <c r="AP29" s="21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1"/>
      <c r="BE29" s="21"/>
      <c r="BF29" s="21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1"/>
      <c r="BW29" s="21"/>
      <c r="BX29" s="21"/>
      <c r="BY29" s="21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</row>
    <row r="30" spans="41:90">
      <c r="AO30" s="21"/>
      <c r="AP30" s="21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1"/>
      <c r="BE30" s="21"/>
      <c r="BF30" s="21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1"/>
      <c r="BW30" s="21"/>
      <c r="BX30" s="21"/>
      <c r="BY30" s="21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</row>
    <row r="31" spans="41:90">
      <c r="AO31" s="21"/>
      <c r="AP31" s="21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1"/>
      <c r="BE31" s="21"/>
      <c r="BF31" s="21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1"/>
      <c r="BW31" s="21"/>
      <c r="BX31" s="21"/>
      <c r="BY31" s="21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</row>
    <row r="32" spans="41:90">
      <c r="AO32" s="21"/>
      <c r="AP32" s="21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1"/>
      <c r="BE32" s="21"/>
      <c r="BF32" s="21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1"/>
      <c r="BW32" s="21"/>
      <c r="BX32" s="21"/>
      <c r="BY32" s="21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</row>
    <row r="33" spans="41:90">
      <c r="AO33" s="21"/>
      <c r="AP33" s="21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1"/>
      <c r="BE33" s="21"/>
      <c r="BF33" s="21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1"/>
      <c r="BW33" s="21"/>
      <c r="BX33" s="21"/>
      <c r="BY33" s="21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</row>
    <row r="34" spans="41:90">
      <c r="AO34" s="21"/>
      <c r="AP34" s="21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1"/>
      <c r="BE34" s="21"/>
      <c r="BF34" s="21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1"/>
      <c r="BW34" s="21"/>
      <c r="BX34" s="21"/>
      <c r="BY34" s="21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</row>
    <row r="35" spans="41:90">
      <c r="AO35" s="21"/>
      <c r="AP35" s="21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1"/>
      <c r="BE35" s="21"/>
      <c r="BF35" s="21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1"/>
      <c r="BW35" s="21"/>
      <c r="BX35" s="21"/>
      <c r="BY35" s="21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</row>
    <row r="36" spans="41:90">
      <c r="AO36" s="21"/>
      <c r="AP36" s="21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1"/>
      <c r="BE36" s="21"/>
      <c r="BF36" s="21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1"/>
      <c r="BW36" s="21"/>
      <c r="BX36" s="21"/>
      <c r="BY36" s="21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</row>
    <row r="37" spans="41:90">
      <c r="AO37" s="21"/>
      <c r="AP37" s="21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1"/>
      <c r="BE37" s="21"/>
      <c r="BF37" s="21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1"/>
      <c r="BW37" s="21"/>
      <c r="BX37" s="21"/>
      <c r="BY37" s="21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</row>
    <row r="38" spans="41:90">
      <c r="AO38" s="21"/>
      <c r="AP38" s="21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1"/>
      <c r="BE38" s="21"/>
      <c r="BF38" s="21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1"/>
      <c r="BW38" s="21"/>
      <c r="BX38" s="21"/>
      <c r="BY38" s="21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</row>
    <row r="39" spans="41:90">
      <c r="AO39" s="21"/>
      <c r="AP39" s="21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1"/>
      <c r="BE39" s="21"/>
      <c r="BF39" s="21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1"/>
      <c r="BW39" s="21"/>
      <c r="BX39" s="21"/>
      <c r="BY39" s="21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</row>
    <row r="40" spans="41:90">
      <c r="AO40" s="21"/>
      <c r="AP40" s="21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1"/>
      <c r="BE40" s="21"/>
      <c r="BF40" s="21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1"/>
      <c r="BW40" s="21"/>
      <c r="BX40" s="21"/>
      <c r="BY40" s="21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</row>
    <row r="41" spans="41:90">
      <c r="AO41" s="21"/>
      <c r="AP41" s="21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1"/>
      <c r="BE41" s="21"/>
      <c r="BF41" s="21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1"/>
      <c r="BW41" s="21"/>
      <c r="BX41" s="21"/>
      <c r="BY41" s="21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</row>
    <row r="42" spans="41:90">
      <c r="AO42" s="21"/>
      <c r="AP42" s="21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1"/>
      <c r="BE42" s="21"/>
      <c r="BF42" s="21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1"/>
      <c r="BW42" s="21"/>
      <c r="BX42" s="21"/>
      <c r="BY42" s="21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</row>
    <row r="43" spans="41:90">
      <c r="AO43" s="21"/>
      <c r="AP43" s="21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1"/>
      <c r="BE43" s="21"/>
      <c r="BF43" s="21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1"/>
      <c r="BW43" s="21"/>
      <c r="BX43" s="21"/>
      <c r="BY43" s="21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</row>
    <row r="44" spans="41:90">
      <c r="AO44" s="21"/>
      <c r="AP44" s="21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1"/>
      <c r="BE44" s="21"/>
      <c r="BF44" s="21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1"/>
      <c r="BW44" s="21"/>
      <c r="BX44" s="21"/>
      <c r="BY44" s="21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</row>
    <row r="45" spans="41:90">
      <c r="AO45" s="21"/>
      <c r="AP45" s="21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1"/>
      <c r="BE45" s="21"/>
      <c r="BF45" s="21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1"/>
      <c r="BW45" s="21"/>
      <c r="BX45" s="21"/>
      <c r="BY45" s="21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</row>
    <row r="46" spans="41:90">
      <c r="AO46" s="21"/>
      <c r="AP46" s="21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1"/>
      <c r="BE46" s="21"/>
      <c r="BF46" s="21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1"/>
      <c r="BW46" s="21"/>
      <c r="BX46" s="21"/>
      <c r="BY46" s="21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</row>
    <row r="47" spans="41:90">
      <c r="AO47" s="21"/>
      <c r="AP47" s="21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1"/>
      <c r="BE47" s="21"/>
      <c r="BF47" s="21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1"/>
      <c r="BW47" s="21"/>
      <c r="BX47" s="21"/>
      <c r="BY47" s="21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</row>
    <row r="48" spans="41:90">
      <c r="AO48" s="21"/>
      <c r="AP48" s="21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1"/>
      <c r="BE48" s="21"/>
      <c r="BF48" s="21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1"/>
      <c r="BW48" s="21"/>
      <c r="BX48" s="21"/>
      <c r="BY48" s="21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</row>
    <row r="49" spans="41:90">
      <c r="AO49" s="21"/>
      <c r="AP49" s="21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1"/>
      <c r="BE49" s="21"/>
      <c r="BF49" s="21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1"/>
      <c r="BW49" s="21"/>
      <c r="BX49" s="21"/>
      <c r="BY49" s="21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</row>
    <row r="50" spans="41:90">
      <c r="AO50" s="21"/>
      <c r="AP50" s="21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1"/>
      <c r="BE50" s="21"/>
      <c r="BF50" s="21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1"/>
      <c r="BW50" s="21"/>
      <c r="BX50" s="21"/>
      <c r="BY50" s="21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</row>
    <row r="51" spans="41:90">
      <c r="AO51" s="21"/>
      <c r="AP51" s="21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1"/>
      <c r="BE51" s="21"/>
      <c r="BF51" s="21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1"/>
      <c r="BW51" s="21"/>
      <c r="BX51" s="21"/>
      <c r="BY51" s="21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</row>
    <row r="52" spans="41:90">
      <c r="AO52" s="21"/>
      <c r="AP52" s="21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1"/>
      <c r="BE52" s="21"/>
      <c r="BF52" s="21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1"/>
      <c r="BW52" s="21"/>
      <c r="BX52" s="21"/>
      <c r="BY52" s="21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</row>
    <row r="53" spans="41:90">
      <c r="AO53" s="21"/>
      <c r="AP53" s="21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1"/>
      <c r="BE53" s="21"/>
      <c r="BF53" s="21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1"/>
      <c r="BW53" s="21"/>
      <c r="BX53" s="21"/>
      <c r="BY53" s="21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</row>
    <row r="54" spans="41:90"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</row>
    <row r="55" spans="41:90"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</row>
    <row r="56" spans="41:90"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</row>
    <row r="57" spans="41:90"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</row>
    <row r="58" spans="41:90"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</row>
    <row r="59" spans="41:90"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</row>
    <row r="60" spans="41:90"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</row>
    <row r="61" spans="41:90"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</row>
    <row r="62" spans="41:90"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</row>
    <row r="63" spans="41:90"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</row>
    <row r="64" spans="41:90"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</row>
    <row r="65" spans="41:55"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</row>
    <row r="66" spans="41:55"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</row>
    <row r="67" spans="41:55"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</row>
    <row r="68" spans="41:55"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</row>
    <row r="69" spans="41:55"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</row>
    <row r="70" spans="41:55"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</row>
    <row r="71" spans="41:55"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</row>
    <row r="72" spans="41:55"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</row>
    <row r="73" spans="41:55"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</row>
    <row r="74" spans="41:55"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</row>
    <row r="75" spans="41:55"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</row>
    <row r="76" spans="41:55"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</row>
    <row r="77" spans="41:55"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</row>
    <row r="78" spans="41:55"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</row>
    <row r="79" spans="41:55"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</row>
    <row r="80" spans="41:55"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</row>
    <row r="81" spans="41:55"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</row>
    <row r="82" spans="41:55"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</row>
    <row r="83" spans="41:55"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</row>
    <row r="84" spans="41:55"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</row>
    <row r="85" spans="41:55"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</row>
    <row r="86" spans="41:55"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</row>
    <row r="87" spans="41:55"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</row>
    <row r="88" spans="41:55"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</row>
    <row r="89" spans="41:55"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</row>
    <row r="90" spans="41:55"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</row>
    <row r="91" spans="41:55"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</row>
    <row r="92" spans="41:55"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</row>
    <row r="93" spans="41:55"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</row>
    <row r="94" spans="41:55"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</row>
    <row r="95" spans="41:55"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</row>
    <row r="96" spans="41:55"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</row>
    <row r="97" spans="41:55"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</row>
    <row r="98" spans="41:55"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</row>
    <row r="99" spans="41:55"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</row>
    <row r="100" spans="41:55"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</row>
    <row r="101" spans="41:55"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</row>
    <row r="102" spans="41:55"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</row>
    <row r="103" spans="41:55"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</row>
    <row r="104" spans="41:55"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</row>
    <row r="105" spans="41:55"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</row>
    <row r="106" spans="41:55"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</row>
    <row r="107" spans="41:55"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</row>
    <row r="108" spans="41:55"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</row>
    <row r="109" spans="41:55"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</row>
    <row r="110" spans="41:55"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</row>
    <row r="111" spans="41:55"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</row>
    <row r="112" spans="41:55">
      <c r="AO112" s="21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</row>
    <row r="113" spans="41:41">
      <c r="AO113" s="21"/>
    </row>
    <row r="114" spans="41:41">
      <c r="AO114" s="21"/>
    </row>
    <row r="115" spans="41:41">
      <c r="AO115" s="21"/>
    </row>
    <row r="116" spans="41:41">
      <c r="AO116" s="21"/>
    </row>
    <row r="117" spans="41:41">
      <c r="AO117" s="21"/>
    </row>
    <row r="118" spans="41:41">
      <c r="AO118" s="21"/>
    </row>
    <row r="119" spans="41:41">
      <c r="AO119" s="21"/>
    </row>
    <row r="120" spans="41:41">
      <c r="AO120" s="21"/>
    </row>
  </sheetData>
  <pageMargins left="0.7" right="0.7" top="0.75" bottom="0.75" header="0.3" footer="0.3"/>
  <pageSetup orientation="portrait" horizontalDpi="1200" verticalDpi="1200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U9"/>
  <sheetViews>
    <sheetView topLeftCell="C1" workbookViewId="0">
      <selection activeCell="P1" sqref="P1:P1048576"/>
    </sheetView>
  </sheetViews>
  <sheetFormatPr defaultRowHeight="15"/>
  <cols>
    <col min="1" max="1" width="17.28515625" customWidth="1"/>
    <col min="2" max="2" width="14.85546875" customWidth="1"/>
    <col min="5" max="5" width="25.28515625" bestFit="1" customWidth="1"/>
    <col min="6" max="6" width="24.85546875" customWidth="1"/>
    <col min="13" max="13" width="14" customWidth="1"/>
    <col min="14" max="14" width="27.28515625" bestFit="1" customWidth="1"/>
    <col min="16" max="16" width="25.7109375" style="21" bestFit="1" customWidth="1"/>
    <col min="19" max="19" width="15.28515625" bestFit="1" customWidth="1"/>
    <col min="20" max="21" width="12.5703125" bestFit="1" customWidth="1"/>
  </cols>
  <sheetData>
    <row r="1" spans="1:21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37</v>
      </c>
      <c r="O1" s="21" t="s">
        <v>38</v>
      </c>
      <c r="P1" s="21" t="s">
        <v>39</v>
      </c>
      <c r="Q1" s="21" t="s">
        <v>40</v>
      </c>
      <c r="R1" s="21"/>
      <c r="S1" s="24" t="s">
        <v>25</v>
      </c>
      <c r="T1" s="21" t="s">
        <v>41</v>
      </c>
      <c r="U1" s="21" t="s">
        <v>42</v>
      </c>
    </row>
    <row r="2" spans="1:21">
      <c r="A2" s="21" t="s">
        <v>43</v>
      </c>
      <c r="B2" s="21" t="s">
        <v>44</v>
      </c>
      <c r="C2" s="21">
        <v>85</v>
      </c>
      <c r="D2" s="21">
        <v>90</v>
      </c>
      <c r="E2" s="21">
        <v>20.701966780270627</v>
      </c>
      <c r="F2" s="21">
        <v>7.3192505471139988</v>
      </c>
      <c r="G2" s="21">
        <v>24.355255035612501</v>
      </c>
      <c r="H2" s="21">
        <v>102.90956090523251</v>
      </c>
      <c r="I2" s="21">
        <v>67.09043909476749</v>
      </c>
      <c r="J2" s="21">
        <v>92.933889582515604</v>
      </c>
      <c r="K2" s="21">
        <v>77.066110417484396</v>
      </c>
      <c r="L2" s="21">
        <v>8</v>
      </c>
      <c r="M2" s="21">
        <v>8</v>
      </c>
      <c r="N2" s="15">
        <v>8.6108829966047047</v>
      </c>
      <c r="O2" s="21">
        <f t="shared" ref="O2:O7" si="0">J2-C2</f>
        <v>7.9338895825156044</v>
      </c>
      <c r="Q2" s="21">
        <f t="shared" ref="Q2:Q7" si="1">H2-C2</f>
        <v>17.90956090523251</v>
      </c>
      <c r="R2" s="21"/>
      <c r="S2" s="25" t="s">
        <v>45</v>
      </c>
      <c r="T2" s="23">
        <v>86.25</v>
      </c>
      <c r="U2" s="23">
        <v>86.25</v>
      </c>
    </row>
    <row r="3" spans="1:21">
      <c r="A3" s="21" t="s">
        <v>43</v>
      </c>
      <c r="B3" s="21" t="s">
        <v>46</v>
      </c>
      <c r="C3" s="21">
        <v>1.25</v>
      </c>
      <c r="D3" s="21">
        <v>10</v>
      </c>
      <c r="E3" s="21">
        <v>3.5355339059327378</v>
      </c>
      <c r="F3" s="21">
        <v>1.25</v>
      </c>
      <c r="G3" s="21">
        <v>282.84271247461902</v>
      </c>
      <c r="H3" s="21">
        <v>4.3086398139312134</v>
      </c>
      <c r="I3" s="21">
        <v>-1.808639813931213</v>
      </c>
      <c r="J3" s="21">
        <v>2.6049695989099559</v>
      </c>
      <c r="K3" s="21">
        <v>-0.10496959890995616</v>
      </c>
      <c r="L3" s="21">
        <v>1</v>
      </c>
      <c r="M3" s="21">
        <v>8</v>
      </c>
      <c r="N3" s="16">
        <v>100</v>
      </c>
      <c r="O3" s="21">
        <f t="shared" si="0"/>
        <v>1.3549695989099559</v>
      </c>
      <c r="Q3" s="21">
        <f t="shared" si="1"/>
        <v>3.0586398139312134</v>
      </c>
      <c r="R3" s="21"/>
      <c r="S3" s="25" t="s">
        <v>46</v>
      </c>
      <c r="T3" s="23">
        <v>1.25</v>
      </c>
      <c r="U3" s="23">
        <v>1.25</v>
      </c>
    </row>
    <row r="4" spans="1:21">
      <c r="A4" s="21" t="s">
        <v>43</v>
      </c>
      <c r="B4" s="21" t="s">
        <v>45</v>
      </c>
      <c r="C4" s="21">
        <v>86.25</v>
      </c>
      <c r="D4" s="21">
        <v>90</v>
      </c>
      <c r="E4" s="21">
        <v>21.998376563477848</v>
      </c>
      <c r="F4" s="21">
        <v>7.7776006215652025</v>
      </c>
      <c r="G4" s="21">
        <v>25.50536413156852</v>
      </c>
      <c r="H4" s="21">
        <v>105.28110313438033</v>
      </c>
      <c r="I4" s="21">
        <v>67.218896865619669</v>
      </c>
      <c r="J4" s="21">
        <v>94.680729915747193</v>
      </c>
      <c r="K4" s="21">
        <v>77.819270084252807</v>
      </c>
      <c r="L4" s="21">
        <v>8</v>
      </c>
      <c r="M4" s="21">
        <v>8</v>
      </c>
      <c r="N4" s="15">
        <v>9.0175079670321185</v>
      </c>
      <c r="O4" s="21">
        <f t="shared" si="0"/>
        <v>8.4307299157471931</v>
      </c>
      <c r="Q4" s="21">
        <f t="shared" si="1"/>
        <v>19.031103134380331</v>
      </c>
      <c r="R4" s="21"/>
      <c r="S4" s="25" t="s">
        <v>44</v>
      </c>
      <c r="T4" s="23">
        <v>85</v>
      </c>
      <c r="U4" s="23">
        <v>85</v>
      </c>
    </row>
    <row r="5" spans="1:21">
      <c r="A5" s="21" t="s">
        <v>43</v>
      </c>
      <c r="B5" s="21" t="s">
        <v>47</v>
      </c>
      <c r="C5" s="21">
        <v>113.5821578623688</v>
      </c>
      <c r="D5" s="21">
        <v>120.69507414764226</v>
      </c>
      <c r="E5" s="21">
        <v>55.400523869405987</v>
      </c>
      <c r="F5" s="21">
        <v>19.587043054672076</v>
      </c>
      <c r="G5" s="21">
        <v>48.775727554442668</v>
      </c>
      <c r="H5" s="21">
        <v>161.50992564173288</v>
      </c>
      <c r="I5" s="21">
        <v>65.654390083005126</v>
      </c>
      <c r="J5" s="21">
        <v>134.81403615966585</v>
      </c>
      <c r="K5" s="21">
        <v>92.350279565072157</v>
      </c>
      <c r="L5" s="21">
        <v>8</v>
      </c>
      <c r="M5" s="21">
        <v>8</v>
      </c>
      <c r="N5" s="16">
        <v>17.244823855526974</v>
      </c>
      <c r="O5" s="21">
        <f t="shared" si="0"/>
        <v>21.231878297297044</v>
      </c>
      <c r="Q5" s="21">
        <f t="shared" si="1"/>
        <v>47.927767779364075</v>
      </c>
      <c r="R5" s="21"/>
      <c r="S5" s="21"/>
      <c r="T5" s="21"/>
      <c r="U5" s="21"/>
    </row>
    <row r="6" spans="1:21">
      <c r="A6" s="21" t="s">
        <v>43</v>
      </c>
      <c r="B6" s="21" t="s">
        <v>48</v>
      </c>
      <c r="C6" s="21">
        <v>0.2923254056789914</v>
      </c>
      <c r="D6" s="21">
        <v>2.3386032454319312</v>
      </c>
      <c r="E6" s="21">
        <v>0.82682110667489273</v>
      </c>
      <c r="F6" s="21">
        <v>0.29232540567899135</v>
      </c>
      <c r="G6" s="21">
        <v>282.84271247461885</v>
      </c>
      <c r="H6" s="21">
        <v>1.0076199052256756</v>
      </c>
      <c r="I6" s="21">
        <v>-0.42296909386769355</v>
      </c>
      <c r="J6" s="21">
        <v>0.60919903582623325</v>
      </c>
      <c r="K6" s="21">
        <v>-2.4548224468251223E-2</v>
      </c>
      <c r="L6" s="21">
        <v>1</v>
      </c>
      <c r="M6" s="21">
        <v>8</v>
      </c>
      <c r="N6" s="16">
        <v>99.999999999999929</v>
      </c>
      <c r="O6" s="21">
        <f t="shared" si="0"/>
        <v>0.31687363014724185</v>
      </c>
      <c r="Q6" s="21">
        <f t="shared" si="1"/>
        <v>0.71529449954668411</v>
      </c>
      <c r="R6" s="21"/>
      <c r="S6" s="24" t="s">
        <v>25</v>
      </c>
      <c r="T6" s="21" t="s">
        <v>41</v>
      </c>
      <c r="U6" s="21" t="s">
        <v>42</v>
      </c>
    </row>
    <row r="7" spans="1:21">
      <c r="A7" s="21" t="s">
        <v>43</v>
      </c>
      <c r="B7" s="21" t="s">
        <v>49</v>
      </c>
      <c r="C7" s="21">
        <v>113.87448326804778</v>
      </c>
      <c r="D7" s="21">
        <v>121.86437577035822</v>
      </c>
      <c r="E7" s="21">
        <v>55.411392402329717</v>
      </c>
      <c r="F7" s="21">
        <v>19.590885661338039</v>
      </c>
      <c r="G7" s="21">
        <v>48.660060456122991</v>
      </c>
      <c r="H7" s="21">
        <v>161.81165356720209</v>
      </c>
      <c r="I7" s="21">
        <v>65.93731296889392</v>
      </c>
      <c r="J7" s="21">
        <v>135.1105268575152</v>
      </c>
      <c r="K7" s="21">
        <v>92.638439678580795</v>
      </c>
      <c r="L7" s="21">
        <v>8</v>
      </c>
      <c r="M7" s="21">
        <v>8</v>
      </c>
      <c r="N7" s="16">
        <v>17.203929360735966</v>
      </c>
      <c r="O7" s="21">
        <f t="shared" si="0"/>
        <v>21.236043589467414</v>
      </c>
      <c r="Q7" s="21">
        <f t="shared" si="1"/>
        <v>47.937170299154303</v>
      </c>
      <c r="R7" s="21"/>
      <c r="S7" s="25" t="s">
        <v>49</v>
      </c>
      <c r="T7" s="23">
        <v>113.87448326804778</v>
      </c>
      <c r="U7" s="23">
        <v>113.87448326804778</v>
      </c>
    </row>
    <row r="8" spans="1:2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Q8" s="21"/>
      <c r="R8" s="21"/>
      <c r="S8" s="25" t="s">
        <v>48</v>
      </c>
      <c r="T8" s="23">
        <v>0.2923254056789914</v>
      </c>
      <c r="U8" s="23">
        <v>0.2923254056789914</v>
      </c>
    </row>
    <row r="9" spans="1:2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Q9" s="21"/>
      <c r="R9" s="21"/>
      <c r="S9" s="25" t="s">
        <v>47</v>
      </c>
      <c r="T9" s="23">
        <v>113.5821578623688</v>
      </c>
      <c r="U9" s="23">
        <v>113.5821578623688</v>
      </c>
    </row>
  </sheetData>
  <sortState xmlns:xlrd2="http://schemas.microsoft.com/office/spreadsheetml/2017/richdata2" ref="A2:Q9">
    <sortCondition ref="B1"/>
  </sortState>
  <pageMargins left="0.7" right="0.7" top="0.75" bottom="0.75" header="0.3" footer="0.3"/>
  <pageSetup orientation="portrait" verticalDpi="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F74"/>
  <sheetViews>
    <sheetView topLeftCell="AS1" zoomScaleNormal="100" workbookViewId="0">
      <selection activeCell="AW31" sqref="AW31"/>
    </sheetView>
  </sheetViews>
  <sheetFormatPr defaultRowHeight="15"/>
  <cols>
    <col min="1" max="1" width="35.7109375" bestFit="1" customWidth="1"/>
    <col min="2" max="2" width="20.7109375" customWidth="1"/>
    <col min="3" max="3" width="20.7109375" style="2" customWidth="1"/>
    <col min="4" max="4" width="20.7109375" customWidth="1"/>
    <col min="5" max="5" width="20" customWidth="1"/>
    <col min="6" max="6" width="16.7109375" style="1" bestFit="1" customWidth="1"/>
    <col min="7" max="7" width="18.7109375" bestFit="1" customWidth="1"/>
    <col min="8" max="8" width="20.85546875" bestFit="1" customWidth="1"/>
    <col min="9" max="9" width="18" style="1" customWidth="1"/>
    <col min="10" max="10" width="22.140625" customWidth="1"/>
    <col min="11" max="11" width="18.7109375" style="1" bestFit="1" customWidth="1"/>
    <col min="12" max="12" width="18.7109375" style="1" customWidth="1"/>
    <col min="25" max="25" width="11.7109375" bestFit="1" customWidth="1"/>
    <col min="26" max="26" width="30.5703125" style="1" bestFit="1" customWidth="1"/>
    <col min="27" max="31" width="30.42578125" style="1" customWidth="1"/>
    <col min="32" max="32" width="11.7109375" style="1" bestFit="1" customWidth="1"/>
    <col min="33" max="33" width="21.28515625" style="1" bestFit="1" customWidth="1"/>
    <col min="34" max="38" width="21.140625" style="1" customWidth="1"/>
    <col min="39" max="39" width="30.42578125" style="1" customWidth="1"/>
    <col min="40" max="40" width="11.7109375" style="1" bestFit="1" customWidth="1"/>
    <col min="41" max="41" width="20.140625" style="1" bestFit="1" customWidth="1"/>
    <col min="42" max="53" width="19.85546875" style="1" customWidth="1"/>
    <col min="55" max="55" width="11.7109375" bestFit="1" customWidth="1"/>
    <col min="56" max="56" width="14.5703125" customWidth="1"/>
    <col min="57" max="57" width="14" bestFit="1" customWidth="1"/>
    <col min="58" max="58" width="22.5703125" customWidth="1"/>
  </cols>
  <sheetData>
    <row r="1" spans="1:58" s="6" customFormat="1">
      <c r="A1" s="6" t="s">
        <v>0</v>
      </c>
      <c r="B1" s="6" t="s">
        <v>1</v>
      </c>
      <c r="C1" s="10" t="s">
        <v>50</v>
      </c>
      <c r="D1" s="6" t="s">
        <v>51</v>
      </c>
      <c r="E1" s="6" t="s">
        <v>52</v>
      </c>
      <c r="F1" s="11" t="s">
        <v>53</v>
      </c>
      <c r="G1" s="6" t="s">
        <v>54</v>
      </c>
      <c r="H1" s="6" t="s">
        <v>55</v>
      </c>
      <c r="I1" s="11" t="s">
        <v>56</v>
      </c>
      <c r="J1" s="6" t="s">
        <v>57</v>
      </c>
      <c r="K1" s="11" t="s">
        <v>58</v>
      </c>
      <c r="L1" s="11"/>
      <c r="Y1" s="12" t="s">
        <v>1</v>
      </c>
      <c r="Z1" s="11" t="s">
        <v>59</v>
      </c>
      <c r="AA1" s="11"/>
      <c r="AB1" s="11"/>
      <c r="AC1" s="11"/>
      <c r="AD1" s="11"/>
      <c r="AE1" s="11"/>
      <c r="AF1" s="24" t="s">
        <v>1</v>
      </c>
      <c r="AG1" s="22" t="s">
        <v>60</v>
      </c>
      <c r="AH1" s="22"/>
      <c r="AI1" s="22"/>
      <c r="AJ1" s="22"/>
      <c r="AK1" s="22"/>
      <c r="AL1" s="22"/>
      <c r="AM1" s="11"/>
      <c r="AN1" s="24" t="s">
        <v>1</v>
      </c>
      <c r="AO1" s="22" t="s">
        <v>61</v>
      </c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C1" s="24" t="s">
        <v>1</v>
      </c>
      <c r="BD1" s="21" t="s">
        <v>62</v>
      </c>
      <c r="BE1" s="21" t="s">
        <v>63</v>
      </c>
      <c r="BF1" s="21"/>
    </row>
    <row r="2" spans="1:58">
      <c r="A2" s="21"/>
      <c r="B2" s="21"/>
      <c r="D2" s="21"/>
      <c r="E2" s="21"/>
      <c r="F2" s="22"/>
      <c r="G2" s="21"/>
      <c r="H2" s="21"/>
      <c r="I2" s="22"/>
      <c r="J2" s="21"/>
      <c r="K2" s="22"/>
      <c r="L2" s="22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5" t="s">
        <v>24</v>
      </c>
      <c r="Z2" s="22"/>
      <c r="AA2" s="22"/>
      <c r="AB2" s="22"/>
      <c r="AC2" s="22"/>
      <c r="AD2" s="22"/>
      <c r="AE2" s="22"/>
      <c r="AF2" s="25" t="s">
        <v>24</v>
      </c>
      <c r="AG2" s="22"/>
      <c r="AH2" s="22"/>
      <c r="AI2" s="22"/>
      <c r="AJ2" s="22"/>
      <c r="AK2" s="22"/>
      <c r="AL2" s="22"/>
      <c r="AM2" s="22"/>
      <c r="AN2" s="25" t="s">
        <v>24</v>
      </c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1"/>
      <c r="BC2" s="25" t="s">
        <v>24</v>
      </c>
      <c r="BD2" s="23"/>
      <c r="BE2" s="23"/>
      <c r="BF2" s="21"/>
    </row>
    <row r="3" spans="1:58">
      <c r="A3" s="21"/>
      <c r="B3" s="21"/>
      <c r="D3" s="21"/>
      <c r="E3" s="21"/>
      <c r="F3" s="22"/>
      <c r="G3" s="21"/>
      <c r="H3" s="21"/>
      <c r="I3" s="22"/>
      <c r="J3" s="21"/>
      <c r="K3" s="22"/>
      <c r="L3" s="22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2"/>
      <c r="AB3" s="22"/>
      <c r="AC3" s="22"/>
      <c r="AD3" s="22"/>
      <c r="AE3" s="22"/>
      <c r="AF3" s="21"/>
      <c r="AG3" s="21"/>
      <c r="AH3" s="22"/>
      <c r="AI3" s="22"/>
      <c r="AJ3" s="22"/>
      <c r="AK3" s="22"/>
      <c r="AL3" s="22"/>
      <c r="AM3" s="22"/>
      <c r="AN3" s="21"/>
      <c r="AO3" s="21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1"/>
      <c r="BC3" s="21"/>
      <c r="BD3" s="21"/>
      <c r="BE3" s="21"/>
      <c r="BF3" s="21"/>
    </row>
    <row r="4" spans="1:58">
      <c r="A4" s="21"/>
      <c r="B4" s="21"/>
      <c r="D4" s="21"/>
      <c r="E4" s="21"/>
      <c r="F4" s="22"/>
      <c r="G4" s="21"/>
      <c r="H4" s="21"/>
      <c r="I4" s="22"/>
      <c r="J4" s="21"/>
      <c r="K4" s="22"/>
      <c r="L4" s="22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2"/>
      <c r="AB4" s="22"/>
      <c r="AC4" s="22"/>
      <c r="AD4" s="22"/>
      <c r="AE4" s="22"/>
      <c r="AF4" s="21"/>
      <c r="AG4" s="21"/>
      <c r="AH4" s="22"/>
      <c r="AI4" s="22"/>
      <c r="AJ4" s="22"/>
      <c r="AK4" s="22"/>
      <c r="AL4" s="22"/>
      <c r="AM4" s="22"/>
      <c r="AN4" s="21"/>
      <c r="AO4" s="21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1"/>
      <c r="BC4" s="21"/>
      <c r="BD4" s="21"/>
      <c r="BE4" s="21"/>
      <c r="BF4" s="21"/>
    </row>
    <row r="5" spans="1:58">
      <c r="A5" s="21"/>
      <c r="B5" s="21"/>
      <c r="D5" s="21"/>
      <c r="E5" s="21"/>
      <c r="F5" s="22"/>
      <c r="G5" s="21"/>
      <c r="H5" s="21"/>
      <c r="I5" s="22"/>
      <c r="J5" s="21"/>
      <c r="K5" s="22"/>
      <c r="L5" s="22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2"/>
      <c r="AB5" s="22"/>
      <c r="AC5" s="22"/>
      <c r="AD5" s="22"/>
      <c r="AE5" s="22"/>
      <c r="AF5" s="21"/>
      <c r="AG5" s="21"/>
      <c r="AH5" s="22"/>
      <c r="AI5" s="22"/>
      <c r="AJ5" s="22"/>
      <c r="AK5" s="22"/>
      <c r="AL5" s="22"/>
      <c r="AM5" s="22"/>
      <c r="AN5" s="21"/>
      <c r="AO5" s="21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1"/>
      <c r="BC5" s="21"/>
      <c r="BD5" s="21"/>
      <c r="BE5" s="21"/>
      <c r="BF5" s="21"/>
    </row>
    <row r="6" spans="1:58">
      <c r="A6" s="21"/>
      <c r="B6" s="21"/>
      <c r="D6" s="21"/>
      <c r="E6" s="21"/>
      <c r="F6" s="22"/>
      <c r="G6" s="21"/>
      <c r="H6" s="21"/>
      <c r="I6" s="22"/>
      <c r="J6" s="21"/>
      <c r="K6" s="22"/>
      <c r="L6" s="22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2"/>
      <c r="AB6" s="22"/>
      <c r="AC6" s="22"/>
      <c r="AD6" s="22"/>
      <c r="AE6" s="22"/>
      <c r="AF6" s="21"/>
      <c r="AG6" s="21"/>
      <c r="AH6" s="22"/>
      <c r="AI6" s="22"/>
      <c r="AJ6" s="22"/>
      <c r="AK6" s="22"/>
      <c r="AL6" s="22"/>
      <c r="AM6" s="22"/>
      <c r="AN6" s="21"/>
      <c r="AO6" s="21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1"/>
      <c r="BC6" s="21"/>
      <c r="BD6" s="21"/>
      <c r="BE6" s="21"/>
      <c r="BF6" s="21"/>
    </row>
    <row r="7" spans="1:58">
      <c r="A7" s="21"/>
      <c r="B7" s="21"/>
      <c r="D7" s="21"/>
      <c r="E7" s="21"/>
      <c r="F7" s="22"/>
      <c r="G7" s="21"/>
      <c r="H7" s="21"/>
      <c r="I7" s="22"/>
      <c r="J7" s="21"/>
      <c r="K7" s="22"/>
      <c r="L7" s="22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2"/>
      <c r="AB7" s="22"/>
      <c r="AC7" s="22"/>
      <c r="AD7" s="22"/>
      <c r="AE7" s="22"/>
      <c r="AF7" s="21"/>
      <c r="AG7" s="21"/>
      <c r="AH7" s="22"/>
      <c r="AI7" s="22"/>
      <c r="AJ7" s="22"/>
      <c r="AK7" s="22"/>
      <c r="AL7" s="22"/>
      <c r="AM7" s="22"/>
      <c r="AN7" s="21"/>
      <c r="AO7" s="21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1"/>
      <c r="BC7" s="21"/>
      <c r="BD7" s="21"/>
      <c r="BE7" s="21"/>
      <c r="BF7" s="21"/>
    </row>
    <row r="8" spans="1:58">
      <c r="A8" s="21"/>
      <c r="B8" s="21"/>
      <c r="D8" s="21"/>
      <c r="E8" s="21"/>
      <c r="F8" s="22"/>
      <c r="G8" s="21"/>
      <c r="H8" s="21"/>
      <c r="I8" s="22"/>
      <c r="J8" s="21"/>
      <c r="K8" s="22"/>
      <c r="L8" s="22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2"/>
      <c r="AB8" s="22"/>
      <c r="AC8" s="22"/>
      <c r="AD8" s="22"/>
      <c r="AE8" s="22"/>
      <c r="AF8" s="21"/>
      <c r="AG8" s="21"/>
      <c r="AH8" s="22"/>
      <c r="AI8" s="22"/>
      <c r="AJ8" s="22"/>
      <c r="AK8" s="22"/>
      <c r="AL8" s="22"/>
      <c r="AM8" s="22"/>
      <c r="AN8" s="21"/>
      <c r="AO8" s="21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1"/>
      <c r="BC8" s="21"/>
      <c r="BD8" s="21"/>
      <c r="BE8" s="21"/>
      <c r="BF8" s="21"/>
    </row>
    <row r="9" spans="1:58">
      <c r="A9" s="21"/>
      <c r="B9" s="21"/>
      <c r="D9" s="21"/>
      <c r="E9" s="21"/>
      <c r="F9" s="22"/>
      <c r="G9" s="21"/>
      <c r="H9" s="21"/>
      <c r="I9" s="22"/>
      <c r="J9" s="21"/>
      <c r="K9" s="22"/>
      <c r="L9" s="22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2"/>
      <c r="AB9" s="22"/>
      <c r="AC9" s="22"/>
      <c r="AD9" s="22"/>
      <c r="AE9" s="22"/>
      <c r="AF9" s="21"/>
      <c r="AG9" s="21"/>
      <c r="AH9" s="22"/>
      <c r="AI9" s="22"/>
      <c r="AJ9" s="22"/>
      <c r="AK9" s="22"/>
      <c r="AL9" s="22"/>
      <c r="AM9" s="22"/>
      <c r="AN9" s="21"/>
      <c r="AO9" s="21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1"/>
      <c r="BC9" s="21"/>
      <c r="BD9" s="21"/>
      <c r="BE9" s="21"/>
      <c r="BF9" s="21"/>
    </row>
    <row r="10" spans="1:58">
      <c r="A10" s="21"/>
      <c r="B10" s="21"/>
      <c r="D10" s="21"/>
      <c r="E10" s="21"/>
      <c r="F10" s="22"/>
      <c r="G10" s="21"/>
      <c r="H10" s="21"/>
      <c r="I10" s="22"/>
      <c r="J10" s="21"/>
      <c r="K10" s="22"/>
      <c r="L10" s="22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2"/>
      <c r="AB10" s="22"/>
      <c r="AC10" s="22"/>
      <c r="AD10" s="22"/>
      <c r="AE10" s="22"/>
      <c r="AF10" s="21"/>
      <c r="AG10" s="21"/>
      <c r="AH10" s="22"/>
      <c r="AI10" s="22"/>
      <c r="AJ10" s="22"/>
      <c r="AK10" s="22"/>
      <c r="AL10" s="22"/>
      <c r="AM10" s="22"/>
      <c r="AN10" s="21"/>
      <c r="AO10" s="21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1"/>
      <c r="BC10" s="21"/>
      <c r="BD10" s="21"/>
      <c r="BE10" s="21"/>
      <c r="BF10" s="21"/>
    </row>
    <row r="11" spans="1:58">
      <c r="A11" s="21"/>
      <c r="B11" s="21"/>
      <c r="D11" s="21"/>
      <c r="E11" s="21"/>
      <c r="F11" s="22"/>
      <c r="G11" s="21"/>
      <c r="H11" s="21"/>
      <c r="I11" s="22"/>
      <c r="J11" s="21"/>
      <c r="K11" s="22"/>
      <c r="L11" s="22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2"/>
      <c r="AB11" s="22"/>
      <c r="AC11" s="22"/>
      <c r="AD11" s="22"/>
      <c r="AE11" s="22"/>
      <c r="AF11" s="21"/>
      <c r="AG11" s="21"/>
      <c r="AH11" s="22"/>
      <c r="AI11" s="22"/>
      <c r="AJ11" s="22"/>
      <c r="AK11" s="22"/>
      <c r="AL11" s="22"/>
      <c r="AM11" s="22"/>
      <c r="AN11" s="21"/>
      <c r="AO11" s="21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1"/>
      <c r="BC11" s="21"/>
      <c r="BD11" s="21"/>
      <c r="BE11" s="21"/>
      <c r="BF11" s="21"/>
    </row>
    <row r="12" spans="1:58">
      <c r="A12" s="21"/>
      <c r="B12" s="21"/>
      <c r="D12" s="21"/>
      <c r="E12" s="21"/>
      <c r="F12" s="22"/>
      <c r="G12" s="21"/>
      <c r="H12" s="21"/>
      <c r="I12" s="22"/>
      <c r="J12" s="21"/>
      <c r="K12" s="22"/>
      <c r="L12" s="22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2"/>
      <c r="AB12" s="22"/>
      <c r="AC12" s="22"/>
      <c r="AD12" s="22"/>
      <c r="AE12" s="22"/>
      <c r="AF12" s="21"/>
      <c r="AG12" s="21"/>
      <c r="AH12" s="22"/>
      <c r="AI12" s="22"/>
      <c r="AJ12" s="22"/>
      <c r="AK12" s="22"/>
      <c r="AL12" s="22"/>
      <c r="AM12" s="22"/>
      <c r="AN12" s="21"/>
      <c r="AO12" s="21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1"/>
      <c r="BC12" s="21"/>
      <c r="BD12" s="21"/>
      <c r="BE12" s="21"/>
      <c r="BF12" s="21"/>
    </row>
    <row r="13" spans="1:58">
      <c r="A13" s="21"/>
      <c r="B13" s="21"/>
      <c r="D13" s="21"/>
      <c r="E13" s="21"/>
      <c r="F13" s="22"/>
      <c r="G13" s="21"/>
      <c r="H13" s="21"/>
      <c r="I13" s="22"/>
      <c r="J13" s="21"/>
      <c r="K13" s="22"/>
      <c r="L13" s="22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1"/>
      <c r="BC13" s="21"/>
      <c r="BD13" s="21"/>
      <c r="BE13" s="21"/>
      <c r="BF13" s="21"/>
    </row>
    <row r="14" spans="1:58">
      <c r="A14" s="21"/>
      <c r="B14" s="21"/>
      <c r="D14" s="21"/>
      <c r="E14" s="21"/>
      <c r="F14" s="22"/>
      <c r="G14" s="21"/>
      <c r="H14" s="21"/>
      <c r="I14" s="22"/>
      <c r="J14" s="21"/>
      <c r="K14" s="22"/>
      <c r="L14" s="22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1"/>
      <c r="BC14" s="21"/>
      <c r="BD14" s="21"/>
      <c r="BE14" s="21"/>
      <c r="BF14" s="21"/>
    </row>
    <row r="15" spans="1:58">
      <c r="A15" s="21"/>
      <c r="B15" s="21"/>
      <c r="D15" s="21"/>
      <c r="E15" s="21"/>
      <c r="F15" s="22"/>
      <c r="G15" s="21"/>
      <c r="H15" s="21"/>
      <c r="I15" s="22"/>
      <c r="J15" s="21"/>
      <c r="K15" s="22"/>
      <c r="L15" s="22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1"/>
      <c r="BC15" s="21"/>
      <c r="BD15" s="21"/>
      <c r="BE15" s="21"/>
      <c r="BF15" s="21"/>
    </row>
    <row r="16" spans="1:58">
      <c r="A16" s="21"/>
      <c r="B16" s="21"/>
      <c r="D16" s="21"/>
      <c r="E16" s="21"/>
      <c r="F16" s="22"/>
      <c r="G16" s="21"/>
      <c r="H16" s="21"/>
      <c r="I16" s="22"/>
      <c r="J16" s="21"/>
      <c r="K16" s="22"/>
      <c r="L16" s="22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1"/>
      <c r="BC16" s="21"/>
      <c r="BD16" s="21"/>
      <c r="BE16" s="21"/>
      <c r="BF16" s="21"/>
    </row>
    <row r="17" spans="26:30">
      <c r="Z17" s="21"/>
      <c r="AA17" s="22"/>
      <c r="AB17" s="22"/>
      <c r="AC17" s="22"/>
      <c r="AD17" s="22"/>
    </row>
    <row r="18" spans="26:30">
      <c r="Z18" s="21"/>
      <c r="AA18" s="22"/>
      <c r="AB18" s="22"/>
      <c r="AC18" s="22"/>
      <c r="AD18" s="22"/>
    </row>
    <row r="19" spans="26:30">
      <c r="Z19" s="21"/>
      <c r="AA19" s="22"/>
      <c r="AB19" s="22"/>
      <c r="AC19" s="22"/>
      <c r="AD19" s="22"/>
    </row>
    <row r="20" spans="26:30">
      <c r="Z20" s="21"/>
      <c r="AA20" s="22"/>
      <c r="AB20" s="22"/>
      <c r="AC20" s="22"/>
      <c r="AD20" s="22"/>
    </row>
    <row r="21" spans="26:30">
      <c r="Z21" s="21"/>
      <c r="AA21" s="22"/>
      <c r="AB21" s="22"/>
      <c r="AC21" s="22"/>
      <c r="AD21" s="22"/>
    </row>
    <row r="22" spans="26:30">
      <c r="Z22" s="21"/>
      <c r="AA22" s="22"/>
      <c r="AB22" s="22"/>
      <c r="AC22" s="22"/>
      <c r="AD22" s="22"/>
    </row>
    <row r="23" spans="26:30">
      <c r="Z23" s="21"/>
      <c r="AA23" s="22"/>
      <c r="AB23" s="22"/>
      <c r="AC23" s="22"/>
      <c r="AD23" s="22"/>
    </row>
    <row r="24" spans="26:30">
      <c r="Z24" s="21"/>
      <c r="AA24" s="22"/>
      <c r="AB24" s="22"/>
      <c r="AC24" s="22"/>
      <c r="AD24" s="22"/>
    </row>
    <row r="25" spans="26:30">
      <c r="Z25" s="21"/>
      <c r="AA25" s="22"/>
      <c r="AB25" s="22"/>
      <c r="AC25" s="22"/>
      <c r="AD25" s="22"/>
    </row>
    <row r="26" spans="26:30">
      <c r="Z26" s="21"/>
      <c r="AA26" s="22"/>
      <c r="AB26" s="22"/>
      <c r="AC26" s="22"/>
      <c r="AD26" s="22"/>
    </row>
    <row r="27" spans="26:30">
      <c r="Z27" s="21"/>
      <c r="AA27" s="22"/>
      <c r="AB27" s="22"/>
      <c r="AC27" s="22"/>
      <c r="AD27" s="22"/>
    </row>
    <row r="28" spans="26:30">
      <c r="Z28" s="21"/>
      <c r="AA28" s="22"/>
      <c r="AB28" s="22"/>
      <c r="AC28" s="22"/>
      <c r="AD28" s="22"/>
    </row>
    <row r="30" spans="26:30">
      <c r="Z30" s="21"/>
      <c r="AA30" s="21"/>
      <c r="AB30" s="21"/>
      <c r="AC30" s="21"/>
      <c r="AD30" s="21"/>
    </row>
    <row r="31" spans="26:30">
      <c r="Z31" s="21"/>
      <c r="AA31" s="21"/>
      <c r="AB31" s="21"/>
      <c r="AC31" s="21"/>
      <c r="AD31" s="21"/>
    </row>
    <row r="32" spans="26:30">
      <c r="Z32" s="21"/>
      <c r="AA32" s="21"/>
      <c r="AB32" s="21"/>
      <c r="AC32" s="21"/>
      <c r="AD32" s="21"/>
    </row>
    <row r="33" spans="26:53">
      <c r="Z33" s="21"/>
      <c r="AA33" s="21"/>
      <c r="AB33" s="21"/>
      <c r="AC33" s="21"/>
      <c r="AD33" s="21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</row>
    <row r="34" spans="26:53">
      <c r="Z34" s="21"/>
      <c r="AA34" s="21"/>
      <c r="AB34" s="21"/>
      <c r="AC34" s="21"/>
      <c r="AD34" s="21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</row>
    <row r="35" spans="26:53">
      <c r="Z35" s="21"/>
      <c r="AA35" s="21"/>
      <c r="AB35" s="21"/>
      <c r="AC35" s="21"/>
      <c r="AD35" s="21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</row>
    <row r="36" spans="26:53">
      <c r="Z36" s="21"/>
      <c r="AA36" s="21"/>
      <c r="AB36" s="21"/>
      <c r="AC36" s="21"/>
      <c r="AD36" s="21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</row>
    <row r="43" spans="26:53">
      <c r="Z43" s="22"/>
      <c r="AA43" s="22"/>
      <c r="AB43" s="22"/>
      <c r="AC43" s="22"/>
      <c r="AD43" s="22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</row>
    <row r="44" spans="26:53">
      <c r="Z44" s="22"/>
      <c r="AA44" s="22"/>
      <c r="AB44" s="22"/>
      <c r="AC44" s="22"/>
      <c r="AD44" s="22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</row>
    <row r="45" spans="26:53">
      <c r="Z45" s="22"/>
      <c r="AA45" s="22"/>
      <c r="AB45" s="22"/>
      <c r="AC45" s="22"/>
      <c r="AD45" s="22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</row>
    <row r="46" spans="26:53">
      <c r="Z46" s="22"/>
      <c r="AA46" s="22"/>
      <c r="AB46" s="22"/>
      <c r="AC46" s="22"/>
      <c r="AD46" s="22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</row>
    <row r="47" spans="26:53">
      <c r="Z47" s="22"/>
      <c r="AA47" s="22"/>
      <c r="AB47" s="22"/>
      <c r="AC47" s="22"/>
      <c r="AD47" s="22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</row>
    <row r="48" spans="26:53">
      <c r="Z48" s="22"/>
      <c r="AA48" s="22"/>
      <c r="AB48" s="22"/>
      <c r="AC48" s="22"/>
      <c r="AD48" s="22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</row>
    <row r="49" spans="31:53"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</row>
    <row r="50" spans="31:53"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</row>
    <row r="51" spans="31:53"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</row>
    <row r="66" spans="31:53"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</row>
    <row r="67" spans="31:53"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</row>
    <row r="68" spans="31:53"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</row>
    <row r="69" spans="31:53"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</row>
    <row r="70" spans="31:53"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</row>
    <row r="71" spans="31:53"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</row>
    <row r="72" spans="31:53"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</row>
    <row r="73" spans="31:53"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</row>
    <row r="74" spans="31:53"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</row>
  </sheetData>
  <pageMargins left="0.7" right="0.7" top="0.75" bottom="0.75" header="0.3" footer="0.3"/>
  <pageSetup orientation="portrait" horizontalDpi="1200" verticalDpi="1200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U4"/>
  <sheetViews>
    <sheetView workbookViewId="0">
      <selection activeCell="P1" sqref="P1"/>
    </sheetView>
  </sheetViews>
  <sheetFormatPr defaultRowHeight="15"/>
  <cols>
    <col min="1" max="1" width="17.7109375" customWidth="1"/>
    <col min="2" max="2" width="21" customWidth="1"/>
    <col min="12" max="12" width="18.140625" customWidth="1"/>
    <col min="13" max="13" width="13.28515625" customWidth="1"/>
    <col min="14" max="14" width="30.42578125" bestFit="1" customWidth="1"/>
    <col min="16" max="16" width="9.140625" style="21"/>
    <col min="19" max="19" width="21" bestFit="1" customWidth="1"/>
    <col min="20" max="21" width="12.5703125" bestFit="1" customWidth="1"/>
  </cols>
  <sheetData>
    <row r="1" spans="1:21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64</v>
      </c>
      <c r="O1" s="21" t="s">
        <v>38</v>
      </c>
      <c r="P1" s="21" t="s">
        <v>65</v>
      </c>
      <c r="Q1" s="21" t="s">
        <v>40</v>
      </c>
      <c r="R1" s="21"/>
      <c r="S1" s="24" t="s">
        <v>25</v>
      </c>
      <c r="T1" s="21" t="s">
        <v>41</v>
      </c>
      <c r="U1" s="21" t="s">
        <v>42</v>
      </c>
    </row>
    <row r="2" spans="1:21">
      <c r="A2" s="21" t="s">
        <v>43</v>
      </c>
      <c r="B2" s="21" t="s">
        <v>66</v>
      </c>
      <c r="C2" s="21">
        <v>1086.9965955417706</v>
      </c>
      <c r="D2" s="21">
        <v>749.652824511566</v>
      </c>
      <c r="E2" s="21">
        <v>1536.8535896300848</v>
      </c>
      <c r="F2" s="21">
        <v>543.35979745916029</v>
      </c>
      <c r="G2" s="21">
        <v>141.38531766643675</v>
      </c>
      <c r="H2" s="21">
        <v>2416.5501233803147</v>
      </c>
      <c r="I2" s="21">
        <v>-242.5569322967749</v>
      </c>
      <c r="J2" s="21">
        <v>1675.9854010033944</v>
      </c>
      <c r="K2" s="21">
        <v>498.00779008014547</v>
      </c>
      <c r="L2" s="21">
        <v>6</v>
      </c>
      <c r="M2" s="21">
        <v>8</v>
      </c>
      <c r="N2" s="16">
        <v>49.987258441075788</v>
      </c>
      <c r="O2" s="21">
        <f>J2-C2</f>
        <v>588.98880546162377</v>
      </c>
      <c r="Q2" s="21">
        <f>H2-C2</f>
        <v>1329.5535278385441</v>
      </c>
      <c r="R2" s="21"/>
      <c r="S2" s="25" t="s">
        <v>66</v>
      </c>
      <c r="T2" s="23">
        <v>1086.9965955417706</v>
      </c>
      <c r="U2" s="23">
        <v>1086.9965955417706</v>
      </c>
    </row>
    <row r="3" spans="1:21">
      <c r="A3" s="21" t="s">
        <v>43</v>
      </c>
      <c r="B3" s="21" t="s">
        <v>67</v>
      </c>
      <c r="C3" s="21">
        <v>187.4132061278915</v>
      </c>
      <c r="D3" s="21">
        <v>599.72225960925277</v>
      </c>
      <c r="E3" s="21">
        <v>274.71039188318167</v>
      </c>
      <c r="F3" s="21">
        <v>97.12479048150594</v>
      </c>
      <c r="G3" s="21">
        <v>146.5800610100647</v>
      </c>
      <c r="H3" s="21">
        <v>425.06900699705994</v>
      </c>
      <c r="I3" s="21">
        <v>-50.242594741277969</v>
      </c>
      <c r="J3" s="21">
        <v>292.69411685024261</v>
      </c>
      <c r="K3" s="21">
        <v>82.132295405539338</v>
      </c>
      <c r="L3" s="21">
        <v>3</v>
      </c>
      <c r="M3" s="21">
        <v>8</v>
      </c>
      <c r="N3" s="16">
        <v>51.823877563477303</v>
      </c>
      <c r="O3" s="21">
        <f>J3-C3</f>
        <v>105.28091072235111</v>
      </c>
      <c r="Q3" s="21">
        <f>H3-C3</f>
        <v>237.65580086916844</v>
      </c>
      <c r="R3" s="21"/>
      <c r="S3" s="25" t="s">
        <v>67</v>
      </c>
      <c r="T3" s="23">
        <v>187.4132061278915</v>
      </c>
      <c r="U3" s="23">
        <v>187.4132061278915</v>
      </c>
    </row>
    <row r="4" spans="1:21">
      <c r="A4" s="21" t="s">
        <v>43</v>
      </c>
      <c r="B4" s="21" t="s">
        <v>68</v>
      </c>
      <c r="C4" s="21">
        <v>1274.4098016696621</v>
      </c>
      <c r="D4" s="21">
        <v>1049.5139543161924</v>
      </c>
      <c r="E4" s="21">
        <v>1584.6907898607651</v>
      </c>
      <c r="F4" s="21">
        <v>560.27280179720674</v>
      </c>
      <c r="G4" s="21">
        <v>124.34703403760625</v>
      </c>
      <c r="H4" s="21">
        <v>2645.3479602614452</v>
      </c>
      <c r="I4" s="21">
        <v>-96.528356922125113</v>
      </c>
      <c r="J4" s="21">
        <v>1881.7318924947162</v>
      </c>
      <c r="K4" s="21">
        <v>667.08771084460386</v>
      </c>
      <c r="L4" s="21">
        <v>6</v>
      </c>
      <c r="M4" s="21">
        <v>8</v>
      </c>
      <c r="N4" s="16">
        <v>43.963315494212907</v>
      </c>
      <c r="O4" s="21">
        <f>J4-C4</f>
        <v>607.32209082505415</v>
      </c>
      <c r="Q4" s="21">
        <f>H4-C4</f>
        <v>1370.9381585917831</v>
      </c>
      <c r="R4" s="21"/>
      <c r="S4" s="25" t="s">
        <v>68</v>
      </c>
      <c r="T4" s="23">
        <v>1274.4098016696621</v>
      </c>
      <c r="U4" s="23">
        <v>1274.4098016696621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76"/>
  <sheetViews>
    <sheetView topLeftCell="J1" zoomScale="80" zoomScaleNormal="80" workbookViewId="0">
      <selection activeCell="L17" sqref="L17"/>
    </sheetView>
  </sheetViews>
  <sheetFormatPr defaultRowHeight="15"/>
  <cols>
    <col min="1" max="1" width="15" bestFit="1" customWidth="1"/>
    <col min="2" max="2" width="16.140625" bestFit="1" customWidth="1"/>
    <col min="3" max="3" width="24.140625" bestFit="1" customWidth="1"/>
    <col min="4" max="4" width="23.5703125" customWidth="1"/>
    <col min="5" max="5" width="14.85546875" style="22" customWidth="1"/>
    <col min="6" max="6" width="10.140625" customWidth="1"/>
    <col min="7" max="7" width="12.28515625" customWidth="1"/>
    <col min="8" max="8" width="13" customWidth="1"/>
    <col min="9" max="9" width="12.140625" customWidth="1"/>
    <col min="10" max="10" width="28.42578125" bestFit="1" customWidth="1"/>
    <col min="11" max="11" width="25.5703125" customWidth="1"/>
    <col min="12" max="12" width="25.5703125" style="21" customWidth="1"/>
    <col min="13" max="13" width="27.140625" style="21" bestFit="1" customWidth="1"/>
    <col min="14" max="14" width="18.140625" bestFit="1" customWidth="1"/>
    <col min="15" max="15" width="19.5703125" bestFit="1" customWidth="1"/>
    <col min="16" max="16" width="20.7109375" bestFit="1" customWidth="1"/>
    <col min="17" max="17" width="27.7109375" bestFit="1" customWidth="1"/>
    <col min="19" max="19" width="27.7109375" bestFit="1" customWidth="1"/>
    <col min="20" max="21" width="15.5703125" bestFit="1" customWidth="1"/>
    <col min="22" max="22" width="16.5703125" bestFit="1" customWidth="1"/>
    <col min="23" max="24" width="15.85546875" bestFit="1" customWidth="1"/>
    <col min="25" max="25" width="6.42578125" customWidth="1"/>
    <col min="26" max="26" width="14.42578125" bestFit="1" customWidth="1"/>
    <col min="27" max="27" width="12.5703125" bestFit="1" customWidth="1"/>
    <col min="28" max="28" width="12.140625" bestFit="1" customWidth="1"/>
    <col min="29" max="29" width="11.28515625" bestFit="1" customWidth="1"/>
    <col min="30" max="30" width="15.7109375" bestFit="1" customWidth="1"/>
    <col min="31" max="31" width="15.85546875" bestFit="1" customWidth="1"/>
    <col min="32" max="32" width="11.140625" bestFit="1" customWidth="1"/>
    <col min="33" max="33" width="17.7109375" bestFit="1" customWidth="1"/>
    <col min="34" max="35" width="14" bestFit="1" customWidth="1"/>
    <col min="36" max="36" width="16.7109375" bestFit="1" customWidth="1"/>
    <col min="37" max="37" width="11.85546875" bestFit="1" customWidth="1"/>
    <col min="38" max="38" width="16.85546875" bestFit="1" customWidth="1"/>
    <col min="39" max="39" width="14.5703125" bestFit="1" customWidth="1"/>
    <col min="40" max="40" width="4.7109375" customWidth="1"/>
    <col min="41" max="41" width="16.85546875" bestFit="1" customWidth="1"/>
    <col min="42" max="42" width="10" bestFit="1" customWidth="1"/>
    <col min="43" max="44" width="15.85546875" customWidth="1"/>
    <col min="45" max="47" width="15.5703125" customWidth="1"/>
    <col min="48" max="48" width="22.28515625" bestFit="1" customWidth="1"/>
    <col min="49" max="49" width="16" bestFit="1" customWidth="1"/>
    <col min="50" max="50" width="18" bestFit="1" customWidth="1"/>
    <col min="51" max="51" width="14.7109375" bestFit="1" customWidth="1"/>
    <col min="52" max="52" width="15.7109375" bestFit="1" customWidth="1"/>
    <col min="53" max="53" width="13.85546875" bestFit="1" customWidth="1"/>
    <col min="54" max="54" width="19" bestFit="1" customWidth="1"/>
    <col min="55" max="55" width="9.85546875" bestFit="1" customWidth="1"/>
    <col min="56" max="56" width="13.85546875" bestFit="1" customWidth="1"/>
    <col min="57" max="57" width="17" bestFit="1" customWidth="1"/>
    <col min="58" max="58" width="10" bestFit="1" customWidth="1"/>
    <col min="59" max="59" width="10.28515625" bestFit="1" customWidth="1"/>
    <col min="60" max="60" width="10.5703125" bestFit="1" customWidth="1"/>
    <col min="61" max="61" width="13.28515625" bestFit="1" customWidth="1"/>
    <col min="62" max="62" width="6" customWidth="1"/>
    <col min="63" max="63" width="14.140625" bestFit="1" customWidth="1"/>
    <col min="64" max="64" width="10.140625" bestFit="1" customWidth="1"/>
    <col min="65" max="65" width="13.42578125" bestFit="1" customWidth="1"/>
    <col min="66" max="66" width="11.7109375" bestFit="1" customWidth="1"/>
    <col min="67" max="67" width="19.7109375" bestFit="1" customWidth="1"/>
    <col min="68" max="68" width="11.85546875" bestFit="1" customWidth="1"/>
    <col min="69" max="69" width="10.28515625" bestFit="1" customWidth="1"/>
    <col min="70" max="70" width="9.5703125" bestFit="1" customWidth="1"/>
    <col min="71" max="71" width="11.42578125" bestFit="1" customWidth="1"/>
    <col min="72" max="72" width="10.5703125" bestFit="1" customWidth="1"/>
    <col min="73" max="73" width="16" bestFit="1" customWidth="1"/>
    <col min="74" max="74" width="15.42578125" bestFit="1" customWidth="1"/>
    <col min="75" max="75" width="12.140625" bestFit="1" customWidth="1"/>
    <col min="76" max="76" width="11.85546875" bestFit="1" customWidth="1"/>
    <col min="77" max="77" width="7.28515625" customWidth="1"/>
    <col min="78" max="78" width="24.140625" bestFit="1" customWidth="1"/>
    <col min="79" max="79" width="18.85546875" bestFit="1" customWidth="1"/>
    <col min="80" max="80" width="9.7109375" bestFit="1" customWidth="1"/>
    <col min="81" max="81" width="13.5703125" bestFit="1" customWidth="1"/>
    <col min="82" max="82" width="15.85546875" bestFit="1" customWidth="1"/>
    <col min="83" max="83" width="6.42578125" customWidth="1"/>
    <col min="84" max="84" width="14.42578125" bestFit="1" customWidth="1"/>
    <col min="85" max="85" width="12.5703125" bestFit="1" customWidth="1"/>
    <col min="86" max="86" width="12.140625" bestFit="1" customWidth="1"/>
    <col min="87" max="87" width="11.28515625" bestFit="1" customWidth="1"/>
    <col min="88" max="88" width="15.7109375" bestFit="1" customWidth="1"/>
    <col min="89" max="89" width="15.85546875" bestFit="1" customWidth="1"/>
    <col min="90" max="90" width="11.140625" bestFit="1" customWidth="1"/>
    <col min="91" max="91" width="17.7109375" bestFit="1" customWidth="1"/>
    <col min="92" max="93" width="14" bestFit="1" customWidth="1"/>
    <col min="94" max="94" width="16.7109375" bestFit="1" customWidth="1"/>
    <col min="95" max="95" width="11.85546875" bestFit="1" customWidth="1"/>
    <col min="96" max="96" width="16.85546875" bestFit="1" customWidth="1"/>
    <col min="97" max="97" width="14.5703125" bestFit="1" customWidth="1"/>
    <col min="98" max="98" width="4.7109375" customWidth="1"/>
    <col min="99" max="99" width="16.85546875" bestFit="1" customWidth="1"/>
    <col min="100" max="100" width="10" bestFit="1" customWidth="1"/>
    <col min="101" max="101" width="15.5703125" bestFit="1" customWidth="1"/>
    <col min="102" max="102" width="8.5703125" customWidth="1"/>
    <col min="103" max="103" width="18.5703125" bestFit="1" customWidth="1"/>
    <col min="104" max="104" width="11.5703125" bestFit="1" customWidth="1"/>
    <col min="105" max="105" width="16.28515625" bestFit="1" customWidth="1"/>
    <col min="106" max="106" width="22.28515625" bestFit="1" customWidth="1"/>
    <col min="107" max="107" width="16" bestFit="1" customWidth="1"/>
    <col min="108" max="108" width="18" bestFit="1" customWidth="1"/>
    <col min="109" max="109" width="14.7109375" bestFit="1" customWidth="1"/>
    <col min="110" max="110" width="15.7109375" bestFit="1" customWidth="1"/>
    <col min="111" max="111" width="13.85546875" bestFit="1" customWidth="1"/>
    <col min="112" max="112" width="19" bestFit="1" customWidth="1"/>
    <col min="113" max="113" width="9.85546875" bestFit="1" customWidth="1"/>
    <col min="114" max="114" width="13.85546875" bestFit="1" customWidth="1"/>
    <col min="115" max="115" width="17" bestFit="1" customWidth="1"/>
    <col min="116" max="116" width="10" bestFit="1" customWidth="1"/>
    <col min="117" max="117" width="10.28515625" bestFit="1" customWidth="1"/>
    <col min="118" max="118" width="10.5703125" bestFit="1" customWidth="1"/>
    <col min="119" max="119" width="13.28515625" bestFit="1" customWidth="1"/>
    <col min="120" max="120" width="6" customWidth="1"/>
    <col min="121" max="121" width="14.140625" bestFit="1" customWidth="1"/>
    <col min="122" max="122" width="10.140625" bestFit="1" customWidth="1"/>
    <col min="123" max="123" width="13.42578125" bestFit="1" customWidth="1"/>
    <col min="124" max="124" width="11.7109375" bestFit="1" customWidth="1"/>
    <col min="125" max="125" width="19.7109375" bestFit="1" customWidth="1"/>
    <col min="126" max="126" width="11.85546875" bestFit="1" customWidth="1"/>
    <col min="127" max="127" width="10.28515625" bestFit="1" customWidth="1"/>
    <col min="128" max="128" width="9.5703125" bestFit="1" customWidth="1"/>
    <col min="129" max="129" width="11.42578125" bestFit="1" customWidth="1"/>
    <col min="130" max="130" width="10.5703125" bestFit="1" customWidth="1"/>
    <col min="131" max="131" width="16" bestFit="1" customWidth="1"/>
    <col min="132" max="132" width="15.42578125" bestFit="1" customWidth="1"/>
    <col min="133" max="133" width="12.140625" bestFit="1" customWidth="1"/>
    <col min="134" max="134" width="11.85546875" bestFit="1" customWidth="1"/>
    <col min="135" max="135" width="7.28515625" customWidth="1"/>
    <col min="136" max="136" width="24.140625" bestFit="1" customWidth="1"/>
    <col min="137" max="137" width="18.85546875" bestFit="1" customWidth="1"/>
    <col min="138" max="138" width="9.7109375" bestFit="1" customWidth="1"/>
    <col min="139" max="139" width="13.5703125" bestFit="1" customWidth="1"/>
    <col min="140" max="140" width="15.85546875" bestFit="1" customWidth="1"/>
    <col min="141" max="141" width="6.42578125" customWidth="1"/>
    <col min="142" max="142" width="14.42578125" bestFit="1" customWidth="1"/>
    <col min="143" max="143" width="12.5703125" bestFit="1" customWidth="1"/>
    <col min="144" max="144" width="12.140625" bestFit="1" customWidth="1"/>
    <col min="145" max="145" width="11.28515625" bestFit="1" customWidth="1"/>
    <col min="146" max="146" width="15.7109375" bestFit="1" customWidth="1"/>
    <col min="147" max="147" width="15.85546875" bestFit="1" customWidth="1"/>
    <col min="148" max="148" width="11.140625" bestFit="1" customWidth="1"/>
    <col min="149" max="149" width="17.7109375" bestFit="1" customWidth="1"/>
    <col min="150" max="151" width="14" bestFit="1" customWidth="1"/>
    <col min="152" max="152" width="16.7109375" bestFit="1" customWidth="1"/>
    <col min="153" max="153" width="11.85546875" bestFit="1" customWidth="1"/>
    <col min="154" max="154" width="16.85546875" bestFit="1" customWidth="1"/>
    <col min="155" max="155" width="14.5703125" bestFit="1" customWidth="1"/>
    <col min="156" max="156" width="4.7109375" customWidth="1"/>
    <col min="157" max="157" width="16.85546875" bestFit="1" customWidth="1"/>
    <col min="158" max="158" width="10" bestFit="1" customWidth="1"/>
    <col min="159" max="159" width="15.5703125" bestFit="1" customWidth="1"/>
    <col min="160" max="160" width="8.5703125" customWidth="1"/>
    <col min="161" max="161" width="18.5703125" bestFit="1" customWidth="1"/>
    <col min="162" max="162" width="11.5703125" bestFit="1" customWidth="1"/>
    <col min="163" max="163" width="16.28515625" bestFit="1" customWidth="1"/>
    <col min="164" max="164" width="22.28515625" bestFit="1" customWidth="1"/>
    <col min="165" max="165" width="16" bestFit="1" customWidth="1"/>
    <col min="166" max="166" width="18" bestFit="1" customWidth="1"/>
    <col min="167" max="167" width="14.7109375" bestFit="1" customWidth="1"/>
    <col min="168" max="168" width="15.7109375" bestFit="1" customWidth="1"/>
    <col min="169" max="169" width="13.85546875" bestFit="1" customWidth="1"/>
    <col min="170" max="170" width="19" bestFit="1" customWidth="1"/>
    <col min="171" max="171" width="9.85546875" bestFit="1" customWidth="1"/>
    <col min="172" max="172" width="13.85546875" bestFit="1" customWidth="1"/>
    <col min="173" max="173" width="17" bestFit="1" customWidth="1"/>
    <col min="174" max="174" width="10" bestFit="1" customWidth="1"/>
    <col min="175" max="175" width="10.28515625" bestFit="1" customWidth="1"/>
    <col min="176" max="176" width="10.5703125" bestFit="1" customWidth="1"/>
    <col min="177" max="177" width="13.28515625" bestFit="1" customWidth="1"/>
    <col min="178" max="178" width="6" customWidth="1"/>
    <col min="179" max="179" width="14.140625" bestFit="1" customWidth="1"/>
    <col min="180" max="180" width="10.140625" bestFit="1" customWidth="1"/>
    <col min="181" max="181" width="13.42578125" bestFit="1" customWidth="1"/>
    <col min="182" max="182" width="11.7109375" bestFit="1" customWidth="1"/>
    <col min="183" max="183" width="19.7109375" bestFit="1" customWidth="1"/>
    <col min="184" max="184" width="11.85546875" bestFit="1" customWidth="1"/>
    <col min="185" max="185" width="10.28515625" bestFit="1" customWidth="1"/>
    <col min="186" max="186" width="9.5703125" bestFit="1" customWidth="1"/>
    <col min="187" max="187" width="11.42578125" bestFit="1" customWidth="1"/>
    <col min="188" max="188" width="10.5703125" bestFit="1" customWidth="1"/>
    <col min="189" max="189" width="16" bestFit="1" customWidth="1"/>
    <col min="190" max="190" width="15.42578125" bestFit="1" customWidth="1"/>
    <col min="191" max="191" width="12.140625" bestFit="1" customWidth="1"/>
    <col min="192" max="192" width="11.85546875" bestFit="1" customWidth="1"/>
    <col min="193" max="193" width="7.28515625" customWidth="1"/>
    <col min="194" max="194" width="24.140625" bestFit="1" customWidth="1"/>
    <col min="195" max="195" width="18.85546875" bestFit="1" customWidth="1"/>
    <col min="196" max="196" width="9.7109375" bestFit="1" customWidth="1"/>
    <col min="197" max="197" width="13.5703125" bestFit="1" customWidth="1"/>
    <col min="198" max="198" width="15.85546875" bestFit="1" customWidth="1"/>
    <col min="199" max="199" width="6.42578125" customWidth="1"/>
    <col min="200" max="200" width="14.42578125" bestFit="1" customWidth="1"/>
    <col min="201" max="201" width="12.5703125" bestFit="1" customWidth="1"/>
    <col min="202" max="202" width="12.140625" bestFit="1" customWidth="1"/>
    <col min="203" max="203" width="11.28515625" bestFit="1" customWidth="1"/>
    <col min="204" max="204" width="15.7109375" bestFit="1" customWidth="1"/>
    <col min="205" max="205" width="15.85546875" bestFit="1" customWidth="1"/>
    <col min="206" max="206" width="11.140625" bestFit="1" customWidth="1"/>
    <col min="207" max="207" width="17.7109375" bestFit="1" customWidth="1"/>
    <col min="208" max="209" width="14" bestFit="1" customWidth="1"/>
    <col min="210" max="210" width="16.7109375" bestFit="1" customWidth="1"/>
    <col min="211" max="211" width="11.85546875" bestFit="1" customWidth="1"/>
    <col min="212" max="212" width="16.85546875" bestFit="1" customWidth="1"/>
    <col min="213" max="213" width="14.5703125" bestFit="1" customWidth="1"/>
    <col min="214" max="214" width="4.7109375" customWidth="1"/>
    <col min="215" max="215" width="16.85546875" bestFit="1" customWidth="1"/>
    <col min="216" max="216" width="10" bestFit="1" customWidth="1"/>
    <col min="217" max="217" width="15.5703125" bestFit="1" customWidth="1"/>
    <col min="218" max="218" width="8.5703125" customWidth="1"/>
    <col min="219" max="219" width="18.5703125" bestFit="1" customWidth="1"/>
    <col min="220" max="220" width="11.5703125" bestFit="1" customWidth="1"/>
    <col min="221" max="221" width="16.28515625" bestFit="1" customWidth="1"/>
    <col min="222" max="222" width="22.28515625" bestFit="1" customWidth="1"/>
    <col min="223" max="223" width="16" bestFit="1" customWidth="1"/>
    <col min="224" max="224" width="18" bestFit="1" customWidth="1"/>
    <col min="225" max="225" width="14.7109375" bestFit="1" customWidth="1"/>
    <col min="226" max="226" width="15.7109375" bestFit="1" customWidth="1"/>
    <col min="227" max="227" width="13.85546875" bestFit="1" customWidth="1"/>
    <col min="228" max="228" width="19" bestFit="1" customWidth="1"/>
    <col min="229" max="229" width="9.85546875" bestFit="1" customWidth="1"/>
    <col min="230" max="230" width="13.85546875" bestFit="1" customWidth="1"/>
    <col min="231" max="231" width="17" bestFit="1" customWidth="1"/>
    <col min="232" max="232" width="10" bestFit="1" customWidth="1"/>
    <col min="233" max="233" width="10.28515625" bestFit="1" customWidth="1"/>
    <col min="234" max="234" width="10.5703125" bestFit="1" customWidth="1"/>
    <col min="235" max="235" width="13.28515625" bestFit="1" customWidth="1"/>
    <col min="236" max="236" width="6" customWidth="1"/>
    <col min="237" max="237" width="14.140625" bestFit="1" customWidth="1"/>
    <col min="238" max="238" width="10.140625" bestFit="1" customWidth="1"/>
    <col min="239" max="239" width="13.42578125" bestFit="1" customWidth="1"/>
    <col min="240" max="240" width="11.7109375" bestFit="1" customWidth="1"/>
    <col min="241" max="241" width="19.7109375" bestFit="1" customWidth="1"/>
    <col min="242" max="242" width="11.85546875" bestFit="1" customWidth="1"/>
    <col min="243" max="243" width="10.28515625" bestFit="1" customWidth="1"/>
    <col min="244" max="244" width="9.5703125" bestFit="1" customWidth="1"/>
    <col min="245" max="245" width="11.42578125" bestFit="1" customWidth="1"/>
    <col min="246" max="246" width="10.5703125" bestFit="1" customWidth="1"/>
    <col min="247" max="247" width="16" bestFit="1" customWidth="1"/>
    <col min="248" max="248" width="15.42578125" bestFit="1" customWidth="1"/>
    <col min="249" max="249" width="12.140625" bestFit="1" customWidth="1"/>
    <col min="250" max="250" width="11.85546875" bestFit="1" customWidth="1"/>
    <col min="251" max="251" width="7.28515625" customWidth="1"/>
    <col min="252" max="253" width="19.5703125" bestFit="1" customWidth="1"/>
    <col min="254" max="254" width="20.5703125" bestFit="1" customWidth="1"/>
    <col min="255" max="255" width="19.85546875" bestFit="1" customWidth="1"/>
  </cols>
  <sheetData>
    <row r="1" spans="1:23">
      <c r="A1" s="21" t="s">
        <v>0</v>
      </c>
      <c r="B1" s="21" t="s">
        <v>69</v>
      </c>
      <c r="C1" s="21" t="s">
        <v>1</v>
      </c>
      <c r="D1" s="21" t="s">
        <v>70</v>
      </c>
      <c r="E1" s="22" t="s">
        <v>71</v>
      </c>
      <c r="F1" s="21" t="s">
        <v>72</v>
      </c>
      <c r="G1" s="21" t="s">
        <v>73</v>
      </c>
      <c r="H1" s="21" t="s">
        <v>74</v>
      </c>
      <c r="I1" s="21" t="s">
        <v>75</v>
      </c>
      <c r="J1" s="21" t="s">
        <v>76</v>
      </c>
      <c r="K1" s="21" t="s">
        <v>1</v>
      </c>
      <c r="L1" s="21" t="s">
        <v>77</v>
      </c>
      <c r="M1" s="21" t="s">
        <v>78</v>
      </c>
      <c r="N1" s="24" t="s">
        <v>1</v>
      </c>
      <c r="O1" s="21" t="s">
        <v>79</v>
      </c>
      <c r="P1" s="21" t="s">
        <v>80</v>
      </c>
      <c r="Q1" s="21" t="s">
        <v>81</v>
      </c>
      <c r="R1" s="21"/>
      <c r="S1" s="24" t="s">
        <v>1</v>
      </c>
      <c r="T1" s="21" t="s">
        <v>82</v>
      </c>
      <c r="U1" s="21" t="s">
        <v>83</v>
      </c>
      <c r="V1" s="21" t="s">
        <v>84</v>
      </c>
      <c r="W1" s="21" t="s">
        <v>85</v>
      </c>
    </row>
    <row r="2" spans="1:23">
      <c r="A2" s="26" t="s">
        <v>86</v>
      </c>
      <c r="B2" s="26" t="s">
        <v>87</v>
      </c>
      <c r="C2" s="26" t="s">
        <v>88</v>
      </c>
      <c r="D2" s="26">
        <v>30</v>
      </c>
      <c r="E2" s="27">
        <v>8.4337349400000008</v>
      </c>
      <c r="F2" s="26">
        <v>0</v>
      </c>
      <c r="G2" s="26">
        <v>0.15</v>
      </c>
      <c r="H2" s="26">
        <v>2.4500000000000002</v>
      </c>
      <c r="I2" s="26">
        <v>4.4000000000000004</v>
      </c>
      <c r="J2" s="26">
        <v>4</v>
      </c>
      <c r="K2" s="26" t="s">
        <v>88</v>
      </c>
      <c r="L2" s="26"/>
      <c r="M2" s="26"/>
      <c r="N2" s="25" t="s">
        <v>89</v>
      </c>
      <c r="O2" s="22"/>
      <c r="P2" s="23"/>
      <c r="Q2" s="23"/>
      <c r="R2" s="21"/>
      <c r="S2" s="25" t="s">
        <v>90</v>
      </c>
      <c r="T2" s="23"/>
      <c r="U2" s="23"/>
      <c r="V2" s="23"/>
      <c r="W2" s="23"/>
    </row>
    <row r="3" spans="1:23">
      <c r="A3" s="26" t="s">
        <v>86</v>
      </c>
      <c r="B3" s="26" t="s">
        <v>87</v>
      </c>
      <c r="C3" s="26" t="s">
        <v>91</v>
      </c>
      <c r="D3" s="26">
        <v>8</v>
      </c>
      <c r="E3" s="27">
        <v>3.1927710839999999</v>
      </c>
      <c r="F3" s="26">
        <v>0</v>
      </c>
      <c r="G3" s="26">
        <v>0</v>
      </c>
      <c r="H3" s="26">
        <v>0.4</v>
      </c>
      <c r="I3" s="26">
        <v>2.25</v>
      </c>
      <c r="J3" s="26">
        <v>4</v>
      </c>
      <c r="K3" s="26" t="s">
        <v>91</v>
      </c>
      <c r="L3" s="26"/>
      <c r="M3" s="26"/>
      <c r="N3" s="19" t="s">
        <v>89</v>
      </c>
      <c r="O3" s="22"/>
      <c r="P3" s="23"/>
      <c r="Q3" s="23"/>
      <c r="R3" s="21"/>
      <c r="S3" s="19" t="s">
        <v>92</v>
      </c>
      <c r="T3" s="23">
        <v>0.9</v>
      </c>
      <c r="U3" s="23">
        <v>0</v>
      </c>
      <c r="V3" s="23">
        <v>0</v>
      </c>
      <c r="W3" s="23">
        <v>0</v>
      </c>
    </row>
    <row r="4" spans="1:23">
      <c r="A4" s="26" t="s">
        <v>86</v>
      </c>
      <c r="B4" s="26" t="s">
        <v>87</v>
      </c>
      <c r="C4" s="26" t="s">
        <v>93</v>
      </c>
      <c r="D4" s="26">
        <v>5</v>
      </c>
      <c r="E4" s="27">
        <v>1.13253012</v>
      </c>
      <c r="F4" s="26">
        <v>0</v>
      </c>
      <c r="G4" s="26">
        <v>0</v>
      </c>
      <c r="H4" s="26">
        <v>0</v>
      </c>
      <c r="I4" s="26">
        <v>0.94</v>
      </c>
      <c r="J4" s="26">
        <v>4</v>
      </c>
      <c r="K4" s="26" t="s">
        <v>93</v>
      </c>
      <c r="L4" s="26"/>
      <c r="M4" s="26"/>
      <c r="N4" s="25" t="s">
        <v>87</v>
      </c>
      <c r="O4" s="22">
        <v>90.481927710999983</v>
      </c>
      <c r="P4" s="23">
        <v>252</v>
      </c>
      <c r="Q4" s="23">
        <v>60</v>
      </c>
      <c r="R4" s="21"/>
      <c r="S4" s="19" t="s">
        <v>94</v>
      </c>
      <c r="T4" s="23">
        <v>0.12</v>
      </c>
      <c r="U4" s="23">
        <v>0</v>
      </c>
      <c r="V4" s="23">
        <v>0</v>
      </c>
      <c r="W4" s="23">
        <v>0</v>
      </c>
    </row>
    <row r="5" spans="1:23">
      <c r="A5" s="26" t="s">
        <v>86</v>
      </c>
      <c r="B5" s="26" t="s">
        <v>87</v>
      </c>
      <c r="C5" s="26" t="s">
        <v>95</v>
      </c>
      <c r="D5" s="26">
        <v>6</v>
      </c>
      <c r="E5" s="27">
        <v>1.86746988</v>
      </c>
      <c r="F5" s="26">
        <v>0</v>
      </c>
      <c r="G5" s="26">
        <v>0</v>
      </c>
      <c r="H5" s="26">
        <v>0</v>
      </c>
      <c r="I5" s="26">
        <v>1.55</v>
      </c>
      <c r="J5" s="26">
        <v>4</v>
      </c>
      <c r="K5" s="26" t="s">
        <v>95</v>
      </c>
      <c r="L5" s="26"/>
      <c r="M5" s="26"/>
      <c r="N5" s="25" t="s">
        <v>96</v>
      </c>
      <c r="O5" s="22">
        <v>4.7831325310000006</v>
      </c>
      <c r="P5" s="23">
        <v>34</v>
      </c>
      <c r="Q5" s="23">
        <v>18</v>
      </c>
      <c r="R5" s="21"/>
      <c r="S5" s="19" t="s">
        <v>97</v>
      </c>
      <c r="T5" s="23">
        <v>0.25</v>
      </c>
      <c r="U5" s="23">
        <v>0</v>
      </c>
      <c r="V5" s="23">
        <v>0</v>
      </c>
      <c r="W5" s="23">
        <v>0</v>
      </c>
    </row>
    <row r="6" spans="1:23">
      <c r="A6" s="26" t="s">
        <v>86</v>
      </c>
      <c r="B6" s="26" t="s">
        <v>87</v>
      </c>
      <c r="C6" s="26" t="s">
        <v>98</v>
      </c>
      <c r="D6" s="26">
        <v>1</v>
      </c>
      <c r="E6" s="27">
        <v>6.0240964000000001E-2</v>
      </c>
      <c r="F6" s="26">
        <v>0</v>
      </c>
      <c r="G6" s="26">
        <v>0</v>
      </c>
      <c r="H6" s="26">
        <v>0</v>
      </c>
      <c r="I6" s="26">
        <v>0.05</v>
      </c>
      <c r="J6" s="26">
        <v>4</v>
      </c>
      <c r="K6" s="26" t="s">
        <v>98</v>
      </c>
      <c r="L6" s="26"/>
      <c r="M6" s="26"/>
      <c r="N6" s="25" t="s">
        <v>99</v>
      </c>
      <c r="O6" s="22">
        <v>34.373493973999999</v>
      </c>
      <c r="P6" s="23">
        <v>168</v>
      </c>
      <c r="Q6" s="23">
        <v>22</v>
      </c>
      <c r="R6" s="21"/>
      <c r="S6" s="19" t="s">
        <v>100</v>
      </c>
      <c r="T6" s="23">
        <v>0.05</v>
      </c>
      <c r="U6" s="23">
        <v>0</v>
      </c>
      <c r="V6" s="23">
        <v>0</v>
      </c>
      <c r="W6" s="23">
        <v>0</v>
      </c>
    </row>
    <row r="7" spans="1:23">
      <c r="A7" s="26" t="s">
        <v>86</v>
      </c>
      <c r="B7" s="26" t="s">
        <v>87</v>
      </c>
      <c r="C7" s="26" t="s">
        <v>101</v>
      </c>
      <c r="D7" s="26">
        <v>5</v>
      </c>
      <c r="E7" s="27">
        <v>0.53012048199999995</v>
      </c>
      <c r="F7" s="26">
        <v>0.03</v>
      </c>
      <c r="G7" s="26">
        <v>0</v>
      </c>
      <c r="H7" s="26">
        <v>0</v>
      </c>
      <c r="I7" s="26">
        <v>0.41</v>
      </c>
      <c r="J7" s="26">
        <v>4</v>
      </c>
      <c r="K7" s="26" t="s">
        <v>101</v>
      </c>
      <c r="L7" s="26"/>
      <c r="M7" s="26"/>
      <c r="N7" s="25" t="s">
        <v>90</v>
      </c>
      <c r="O7" s="22">
        <v>40.192771085999993</v>
      </c>
      <c r="P7" s="23">
        <v>126</v>
      </c>
      <c r="Q7" s="23">
        <v>24</v>
      </c>
      <c r="R7" s="21"/>
      <c r="S7" s="19" t="s">
        <v>102</v>
      </c>
      <c r="T7" s="23">
        <v>0.21</v>
      </c>
      <c r="U7" s="23">
        <v>0</v>
      </c>
      <c r="V7" s="23">
        <v>0</v>
      </c>
      <c r="W7" s="23">
        <v>0</v>
      </c>
    </row>
    <row r="8" spans="1:23">
      <c r="A8" s="26" t="s">
        <v>86</v>
      </c>
      <c r="B8" s="26" t="s">
        <v>87</v>
      </c>
      <c r="C8" s="26" t="s">
        <v>103</v>
      </c>
      <c r="D8" s="26">
        <v>52</v>
      </c>
      <c r="E8" s="27">
        <v>22.228915659999998</v>
      </c>
      <c r="F8" s="26">
        <v>0</v>
      </c>
      <c r="G8" s="26">
        <v>0</v>
      </c>
      <c r="H8" s="26">
        <v>0</v>
      </c>
      <c r="I8" s="26">
        <v>18.45</v>
      </c>
      <c r="J8" s="26">
        <v>4</v>
      </c>
      <c r="K8" s="26" t="s">
        <v>103</v>
      </c>
      <c r="L8" s="26"/>
      <c r="M8" s="26"/>
      <c r="N8" s="25" t="s">
        <v>104</v>
      </c>
      <c r="O8" s="22">
        <v>0.37349397600000001</v>
      </c>
      <c r="P8" s="23">
        <v>3</v>
      </c>
      <c r="Q8" s="23">
        <v>2</v>
      </c>
      <c r="R8" s="21"/>
      <c r="S8" s="19" t="s">
        <v>105</v>
      </c>
      <c r="T8" s="23">
        <v>1.3</v>
      </c>
      <c r="U8" s="23">
        <v>0</v>
      </c>
      <c r="V8" s="23">
        <v>0</v>
      </c>
      <c r="W8" s="23">
        <v>0</v>
      </c>
    </row>
    <row r="9" spans="1:23">
      <c r="A9" s="26" t="s">
        <v>86</v>
      </c>
      <c r="B9" s="26" t="s">
        <v>87</v>
      </c>
      <c r="C9" s="26" t="s">
        <v>106</v>
      </c>
      <c r="D9" s="26">
        <v>27</v>
      </c>
      <c r="E9" s="27">
        <v>8.5301204819999992</v>
      </c>
      <c r="F9" s="26">
        <v>0</v>
      </c>
      <c r="G9" s="26">
        <v>0</v>
      </c>
      <c r="H9" s="26">
        <v>0.05</v>
      </c>
      <c r="I9" s="26">
        <v>7.03</v>
      </c>
      <c r="J9" s="26">
        <v>4</v>
      </c>
      <c r="K9" s="26" t="s">
        <v>106</v>
      </c>
      <c r="L9" s="26"/>
      <c r="M9" s="26"/>
      <c r="N9" s="21"/>
      <c r="O9" s="21"/>
      <c r="P9" s="21"/>
      <c r="Q9" s="21"/>
      <c r="R9" s="21"/>
      <c r="S9" s="19" t="s">
        <v>107</v>
      </c>
      <c r="T9" s="23">
        <v>4.8</v>
      </c>
      <c r="U9" s="23">
        <v>0</v>
      </c>
      <c r="V9" s="23">
        <v>0</v>
      </c>
      <c r="W9" s="23">
        <v>0</v>
      </c>
    </row>
    <row r="10" spans="1:23">
      <c r="A10" s="26" t="s">
        <v>86</v>
      </c>
      <c r="B10" s="26" t="s">
        <v>87</v>
      </c>
      <c r="C10" s="26" t="s">
        <v>108</v>
      </c>
      <c r="D10" s="26">
        <v>21</v>
      </c>
      <c r="E10" s="27">
        <v>3.1084337350000002</v>
      </c>
      <c r="F10" s="26">
        <v>0</v>
      </c>
      <c r="G10" s="26">
        <v>0</v>
      </c>
      <c r="H10" s="26">
        <v>0.2</v>
      </c>
      <c r="I10" s="26">
        <v>2.38</v>
      </c>
      <c r="J10" s="26">
        <v>4</v>
      </c>
      <c r="K10" s="26" t="s">
        <v>108</v>
      </c>
      <c r="L10" s="26"/>
      <c r="M10" s="26"/>
      <c r="N10" s="21"/>
      <c r="O10" s="21"/>
      <c r="P10" s="21"/>
      <c r="Q10" s="21"/>
      <c r="R10" s="21"/>
      <c r="S10" s="19" t="s">
        <v>109</v>
      </c>
      <c r="T10" s="23">
        <v>0.03</v>
      </c>
      <c r="U10" s="23">
        <v>0</v>
      </c>
      <c r="V10" s="23">
        <v>0</v>
      </c>
      <c r="W10" s="23">
        <v>0</v>
      </c>
    </row>
    <row r="11" spans="1:23">
      <c r="A11" s="26" t="s">
        <v>86</v>
      </c>
      <c r="B11" s="26" t="s">
        <v>87</v>
      </c>
      <c r="C11" s="26" t="s">
        <v>110</v>
      </c>
      <c r="D11" s="26">
        <v>14</v>
      </c>
      <c r="E11" s="27">
        <v>4.9156626509999999</v>
      </c>
      <c r="F11" s="26">
        <v>0</v>
      </c>
      <c r="G11" s="26">
        <v>0</v>
      </c>
      <c r="H11" s="26">
        <v>0</v>
      </c>
      <c r="I11" s="26">
        <v>4.08</v>
      </c>
      <c r="J11" s="26">
        <v>4</v>
      </c>
      <c r="K11" s="26" t="s">
        <v>110</v>
      </c>
      <c r="L11" s="26"/>
      <c r="M11" s="26"/>
      <c r="N11" s="21"/>
      <c r="O11" s="21"/>
      <c r="P11" s="21"/>
      <c r="Q11" s="21"/>
      <c r="R11" s="21"/>
      <c r="S11" s="19" t="s">
        <v>111</v>
      </c>
      <c r="T11" s="23">
        <v>0.03</v>
      </c>
      <c r="U11" s="23">
        <v>0</v>
      </c>
      <c r="V11" s="23">
        <v>0</v>
      </c>
      <c r="W11" s="23">
        <v>0</v>
      </c>
    </row>
    <row r="12" spans="1:23">
      <c r="A12" s="26" t="s">
        <v>86</v>
      </c>
      <c r="B12" s="26" t="s">
        <v>87</v>
      </c>
      <c r="C12" s="26" t="s">
        <v>112</v>
      </c>
      <c r="D12" s="26">
        <v>3</v>
      </c>
      <c r="E12" s="27">
        <v>0.57831325300000003</v>
      </c>
      <c r="F12" s="26">
        <v>0.03</v>
      </c>
      <c r="G12" s="26">
        <v>0</v>
      </c>
      <c r="H12" s="26">
        <v>0</v>
      </c>
      <c r="I12" s="26">
        <v>0.45</v>
      </c>
      <c r="J12" s="26">
        <v>4</v>
      </c>
      <c r="K12" s="26" t="s">
        <v>112</v>
      </c>
      <c r="L12" s="26"/>
      <c r="M12" s="26"/>
      <c r="N12" s="21"/>
      <c r="O12" s="21"/>
      <c r="P12" s="21"/>
      <c r="Q12" s="21"/>
      <c r="R12" s="21"/>
      <c r="S12" s="19" t="s">
        <v>113</v>
      </c>
      <c r="T12" s="23">
        <v>0.03</v>
      </c>
      <c r="U12" s="23">
        <v>0</v>
      </c>
      <c r="V12" s="23">
        <v>0</v>
      </c>
      <c r="W12" s="23">
        <v>0</v>
      </c>
    </row>
    <row r="13" spans="1:23">
      <c r="A13" s="26" t="s">
        <v>86</v>
      </c>
      <c r="B13" s="26" t="s">
        <v>87</v>
      </c>
      <c r="C13" s="26" t="s">
        <v>114</v>
      </c>
      <c r="D13" s="26">
        <v>19</v>
      </c>
      <c r="E13" s="27">
        <v>5.8554216869999998</v>
      </c>
      <c r="F13" s="26">
        <v>0</v>
      </c>
      <c r="G13" s="26">
        <v>0</v>
      </c>
      <c r="H13" s="26">
        <v>0.15</v>
      </c>
      <c r="I13" s="26">
        <v>4.71</v>
      </c>
      <c r="J13" s="26">
        <v>4</v>
      </c>
      <c r="K13" s="26" t="s">
        <v>114</v>
      </c>
      <c r="L13" s="26"/>
      <c r="M13" s="26"/>
      <c r="N13" s="21"/>
      <c r="O13" s="21"/>
      <c r="P13" s="21"/>
      <c r="Q13" s="21"/>
      <c r="R13" s="21"/>
      <c r="S13" s="19" t="s">
        <v>115</v>
      </c>
      <c r="T13" s="23">
        <v>0.4</v>
      </c>
      <c r="U13" s="23">
        <v>0</v>
      </c>
      <c r="V13" s="23">
        <v>0</v>
      </c>
      <c r="W13" s="23">
        <v>0</v>
      </c>
    </row>
    <row r="14" spans="1:23">
      <c r="A14" s="26" t="s">
        <v>86</v>
      </c>
      <c r="B14" s="26" t="s">
        <v>87</v>
      </c>
      <c r="C14" s="26" t="s">
        <v>116</v>
      </c>
      <c r="D14" s="26">
        <v>4</v>
      </c>
      <c r="E14" s="27">
        <v>1.144578313</v>
      </c>
      <c r="F14" s="26">
        <v>0</v>
      </c>
      <c r="G14" s="26">
        <v>0</v>
      </c>
      <c r="H14" s="26">
        <v>0</v>
      </c>
      <c r="I14" s="26">
        <v>0.95</v>
      </c>
      <c r="J14" s="26">
        <v>4</v>
      </c>
      <c r="K14" s="26" t="s">
        <v>116</v>
      </c>
      <c r="L14" s="26"/>
      <c r="M14" s="26"/>
      <c r="N14" s="21"/>
      <c r="O14" s="21"/>
      <c r="P14" s="21"/>
      <c r="Q14" s="21"/>
      <c r="R14" s="21"/>
      <c r="S14" s="19" t="s">
        <v>117</v>
      </c>
      <c r="T14" s="23">
        <v>0.08</v>
      </c>
      <c r="U14" s="23">
        <v>0</v>
      </c>
      <c r="V14" s="23">
        <v>0</v>
      </c>
      <c r="W14" s="23">
        <v>0</v>
      </c>
    </row>
    <row r="15" spans="1:23">
      <c r="A15" s="26" t="s">
        <v>86</v>
      </c>
      <c r="B15" s="26" t="s">
        <v>87</v>
      </c>
      <c r="C15" s="26" t="s">
        <v>118</v>
      </c>
      <c r="D15" s="26">
        <v>5</v>
      </c>
      <c r="E15" s="27">
        <v>0.78313253000000005</v>
      </c>
      <c r="F15" s="26">
        <v>0</v>
      </c>
      <c r="G15" s="26">
        <v>0</v>
      </c>
      <c r="H15" s="26">
        <v>0.15</v>
      </c>
      <c r="I15" s="26">
        <v>0.5</v>
      </c>
      <c r="J15" s="26">
        <v>4</v>
      </c>
      <c r="K15" s="26" t="s">
        <v>118</v>
      </c>
      <c r="L15" s="26"/>
      <c r="M15" s="26"/>
      <c r="N15" s="21"/>
      <c r="O15" s="21"/>
      <c r="P15" s="21"/>
      <c r="Q15" s="21"/>
      <c r="R15" s="21"/>
      <c r="S15" s="19" t="s">
        <v>119</v>
      </c>
      <c r="T15" s="23">
        <v>1.61</v>
      </c>
      <c r="U15" s="23">
        <v>0</v>
      </c>
      <c r="V15" s="23">
        <v>0</v>
      </c>
      <c r="W15" s="23">
        <v>0</v>
      </c>
    </row>
    <row r="16" spans="1:23">
      <c r="A16" s="26" t="s">
        <v>86</v>
      </c>
      <c r="B16" s="26" t="s">
        <v>87</v>
      </c>
      <c r="C16" s="26" t="s">
        <v>120</v>
      </c>
      <c r="D16" s="26">
        <v>52</v>
      </c>
      <c r="E16" s="27">
        <v>28.12048193</v>
      </c>
      <c r="F16" s="26">
        <v>0</v>
      </c>
      <c r="G16" s="26">
        <v>0</v>
      </c>
      <c r="H16" s="26">
        <v>0.2</v>
      </c>
      <c r="I16" s="26">
        <v>23.14</v>
      </c>
      <c r="J16" s="26">
        <v>4</v>
      </c>
      <c r="K16" s="26" t="s">
        <v>120</v>
      </c>
      <c r="L16" s="26"/>
      <c r="M16" s="26"/>
      <c r="N16" s="21"/>
      <c r="O16" s="21"/>
      <c r="P16" s="21"/>
      <c r="Q16" s="21"/>
      <c r="R16" s="21"/>
      <c r="S16" s="19" t="s">
        <v>121</v>
      </c>
      <c r="T16" s="23">
        <v>0.23</v>
      </c>
      <c r="U16" s="23">
        <v>0</v>
      </c>
      <c r="V16" s="23">
        <v>0</v>
      </c>
      <c r="W16" s="23">
        <v>0</v>
      </c>
    </row>
    <row r="17" spans="1:23">
      <c r="A17" s="26" t="s">
        <v>86</v>
      </c>
      <c r="B17" s="26" t="s">
        <v>96</v>
      </c>
      <c r="C17" s="26" t="s">
        <v>122</v>
      </c>
      <c r="D17" s="26">
        <v>9</v>
      </c>
      <c r="E17" s="27">
        <v>0.32530120499999998</v>
      </c>
      <c r="F17" s="26">
        <v>0.27</v>
      </c>
      <c r="G17" s="26">
        <v>0</v>
      </c>
      <c r="H17" s="26">
        <v>0</v>
      </c>
      <c r="I17" s="26">
        <v>0</v>
      </c>
      <c r="J17" s="26">
        <v>1</v>
      </c>
      <c r="K17" s="26" t="s">
        <v>122</v>
      </c>
      <c r="L17" s="26"/>
      <c r="M17" s="26"/>
      <c r="N17" s="21"/>
      <c r="O17" s="21"/>
      <c r="P17" s="21"/>
      <c r="Q17" s="21"/>
      <c r="R17" s="21"/>
      <c r="S17" s="19" t="s">
        <v>123</v>
      </c>
      <c r="T17" s="23">
        <v>15.97</v>
      </c>
      <c r="U17" s="23">
        <v>0</v>
      </c>
      <c r="V17" s="23">
        <v>0</v>
      </c>
      <c r="W17" s="23">
        <v>0</v>
      </c>
    </row>
    <row r="18" spans="1:23">
      <c r="A18" s="26" t="s">
        <v>86</v>
      </c>
      <c r="B18" s="26" t="s">
        <v>96</v>
      </c>
      <c r="C18" s="26" t="s">
        <v>124</v>
      </c>
      <c r="D18" s="26">
        <v>1</v>
      </c>
      <c r="E18" s="27">
        <v>0.36144578300000002</v>
      </c>
      <c r="F18" s="26">
        <v>0</v>
      </c>
      <c r="G18" s="26">
        <v>0.3</v>
      </c>
      <c r="H18" s="26">
        <v>0</v>
      </c>
      <c r="I18" s="26">
        <v>0</v>
      </c>
      <c r="J18" s="26">
        <v>2</v>
      </c>
      <c r="K18" s="26" t="s">
        <v>124</v>
      </c>
      <c r="L18" s="26"/>
      <c r="M18" s="26"/>
      <c r="N18" s="21"/>
      <c r="O18" s="21"/>
      <c r="P18" s="21"/>
      <c r="Q18" s="21"/>
      <c r="R18" s="21"/>
      <c r="S18" s="19" t="s">
        <v>125</v>
      </c>
      <c r="T18" s="23">
        <v>0.21</v>
      </c>
      <c r="U18" s="23">
        <v>0</v>
      </c>
      <c r="V18" s="23">
        <v>0</v>
      </c>
      <c r="W18" s="23">
        <v>0</v>
      </c>
    </row>
    <row r="19" spans="1:23">
      <c r="A19" s="26" t="s">
        <v>86</v>
      </c>
      <c r="B19" s="26" t="s">
        <v>96</v>
      </c>
      <c r="C19" s="26" t="s">
        <v>126</v>
      </c>
      <c r="D19" s="26">
        <v>1</v>
      </c>
      <c r="E19" s="27">
        <v>6.0240964000000001E-2</v>
      </c>
      <c r="F19" s="26">
        <v>0.05</v>
      </c>
      <c r="G19" s="26">
        <v>0</v>
      </c>
      <c r="H19" s="26">
        <v>0</v>
      </c>
      <c r="I19" s="26">
        <v>0</v>
      </c>
      <c r="J19" s="26">
        <v>1</v>
      </c>
      <c r="K19" s="26" t="s">
        <v>126</v>
      </c>
      <c r="L19" s="26"/>
      <c r="M19" s="26"/>
      <c r="N19" s="21"/>
      <c r="O19" s="21"/>
      <c r="P19" s="21"/>
      <c r="Q19" s="21"/>
      <c r="R19" s="21"/>
      <c r="S19" s="19" t="s">
        <v>127</v>
      </c>
      <c r="T19" s="23">
        <v>1.95</v>
      </c>
      <c r="U19" s="23">
        <v>0</v>
      </c>
      <c r="V19" s="23">
        <v>0</v>
      </c>
      <c r="W19" s="23">
        <v>0</v>
      </c>
    </row>
    <row r="20" spans="1:23">
      <c r="A20" s="26" t="s">
        <v>86</v>
      </c>
      <c r="B20" s="26" t="s">
        <v>96</v>
      </c>
      <c r="C20" s="26" t="s">
        <v>128</v>
      </c>
      <c r="D20" s="26">
        <v>1</v>
      </c>
      <c r="E20" s="27">
        <v>9.6385542000000005E-2</v>
      </c>
      <c r="F20" s="26">
        <v>0.03</v>
      </c>
      <c r="G20" s="26">
        <v>0.05</v>
      </c>
      <c r="H20" s="26">
        <v>0</v>
      </c>
      <c r="I20" s="26">
        <v>0</v>
      </c>
      <c r="J20" s="26">
        <v>2</v>
      </c>
      <c r="K20" s="26" t="s">
        <v>128</v>
      </c>
      <c r="L20" s="26"/>
      <c r="M20" s="26"/>
      <c r="N20" s="21"/>
      <c r="O20" s="21"/>
      <c r="P20" s="21"/>
      <c r="Q20" s="21"/>
      <c r="R20" s="21"/>
      <c r="S20" s="19" t="s">
        <v>129</v>
      </c>
      <c r="T20" s="23">
        <v>0.4</v>
      </c>
      <c r="U20" s="23">
        <v>0</v>
      </c>
      <c r="V20" s="23">
        <v>0</v>
      </c>
      <c r="W20" s="23">
        <v>0</v>
      </c>
    </row>
    <row r="21" spans="1:23">
      <c r="A21" s="26" t="s">
        <v>86</v>
      </c>
      <c r="B21" s="26" t="s">
        <v>96</v>
      </c>
      <c r="C21" s="26" t="s">
        <v>130</v>
      </c>
      <c r="D21" s="26">
        <v>1</v>
      </c>
      <c r="E21" s="27">
        <v>0.602409639</v>
      </c>
      <c r="F21" s="26">
        <v>0.5</v>
      </c>
      <c r="G21" s="26">
        <v>0</v>
      </c>
      <c r="H21" s="26">
        <v>0</v>
      </c>
      <c r="I21" s="26">
        <v>0</v>
      </c>
      <c r="J21" s="26">
        <v>1</v>
      </c>
      <c r="K21" s="26" t="s">
        <v>130</v>
      </c>
      <c r="L21" s="26"/>
      <c r="M21" s="26"/>
      <c r="N21" s="21"/>
      <c r="O21" s="21"/>
      <c r="P21" s="21"/>
      <c r="Q21" s="21"/>
      <c r="R21" s="21"/>
      <c r="S21" s="19" t="s">
        <v>131</v>
      </c>
      <c r="T21" s="23">
        <v>0.96</v>
      </c>
      <c r="U21" s="23">
        <v>0</v>
      </c>
      <c r="V21" s="23">
        <v>0</v>
      </c>
      <c r="W21" s="23">
        <v>0</v>
      </c>
    </row>
    <row r="22" spans="1:23">
      <c r="A22" s="26" t="s">
        <v>86</v>
      </c>
      <c r="B22" s="26" t="s">
        <v>96</v>
      </c>
      <c r="C22" s="26" t="s">
        <v>132</v>
      </c>
      <c r="D22" s="26">
        <v>1</v>
      </c>
      <c r="E22" s="27">
        <v>3.6144577999999997E-2</v>
      </c>
      <c r="F22" s="26">
        <v>0.03</v>
      </c>
      <c r="G22" s="26">
        <v>0</v>
      </c>
      <c r="H22" s="26">
        <v>0</v>
      </c>
      <c r="I22" s="26">
        <v>0</v>
      </c>
      <c r="J22" s="26">
        <v>1</v>
      </c>
      <c r="K22" s="26" t="s">
        <v>132</v>
      </c>
      <c r="L22" s="26"/>
      <c r="M22" s="26"/>
      <c r="N22" s="21"/>
      <c r="O22" s="21"/>
      <c r="P22" s="21"/>
      <c r="Q22" s="21"/>
      <c r="R22" s="21"/>
      <c r="S22" s="19" t="s">
        <v>133</v>
      </c>
      <c r="T22" s="23">
        <v>2.79</v>
      </c>
      <c r="U22" s="23">
        <v>0</v>
      </c>
      <c r="V22" s="23">
        <v>0</v>
      </c>
      <c r="W22" s="23">
        <v>0</v>
      </c>
    </row>
    <row r="23" spans="1:23">
      <c r="A23" s="26" t="s">
        <v>86</v>
      </c>
      <c r="B23" s="26" t="s">
        <v>96</v>
      </c>
      <c r="C23" s="26" t="s">
        <v>134</v>
      </c>
      <c r="D23" s="26">
        <v>1</v>
      </c>
      <c r="E23" s="27">
        <v>3.6144577999999997E-2</v>
      </c>
      <c r="F23" s="26">
        <v>0.03</v>
      </c>
      <c r="G23" s="26">
        <v>0</v>
      </c>
      <c r="H23" s="26">
        <v>0</v>
      </c>
      <c r="I23" s="26">
        <v>0</v>
      </c>
      <c r="J23" s="26">
        <v>1</v>
      </c>
      <c r="K23" s="26" t="s">
        <v>134</v>
      </c>
      <c r="L23" s="26"/>
      <c r="M23" s="26"/>
      <c r="N23" s="21"/>
      <c r="O23" s="21"/>
      <c r="P23" s="21"/>
      <c r="Q23" s="21"/>
      <c r="R23" s="21"/>
      <c r="S23" s="19" t="s">
        <v>135</v>
      </c>
      <c r="T23" s="23">
        <v>0.1</v>
      </c>
      <c r="U23" s="23">
        <v>0</v>
      </c>
      <c r="V23" s="23">
        <v>0</v>
      </c>
      <c r="W23" s="23">
        <v>0</v>
      </c>
    </row>
    <row r="24" spans="1:23">
      <c r="A24" s="26" t="s">
        <v>86</v>
      </c>
      <c r="B24" s="26" t="s">
        <v>96</v>
      </c>
      <c r="C24" s="26" t="s">
        <v>136</v>
      </c>
      <c r="D24" s="26">
        <v>8</v>
      </c>
      <c r="E24" s="27">
        <v>1.6506024100000001</v>
      </c>
      <c r="F24" s="26">
        <v>0.97</v>
      </c>
      <c r="G24" s="26">
        <v>0.4</v>
      </c>
      <c r="H24" s="26">
        <v>0</v>
      </c>
      <c r="I24" s="26">
        <v>0</v>
      </c>
      <c r="J24" s="26">
        <v>1</v>
      </c>
      <c r="K24" s="26" t="s">
        <v>136</v>
      </c>
      <c r="L24" s="26"/>
      <c r="M24" s="26"/>
      <c r="N24" s="21"/>
      <c r="O24" s="21"/>
      <c r="P24" s="21"/>
      <c r="Q24" s="21"/>
      <c r="R24" s="21"/>
      <c r="S24" s="19" t="s">
        <v>137</v>
      </c>
      <c r="T24" s="23">
        <v>0.2</v>
      </c>
      <c r="U24" s="23">
        <v>0</v>
      </c>
      <c r="V24" s="23">
        <v>0</v>
      </c>
      <c r="W24" s="23">
        <v>0</v>
      </c>
    </row>
    <row r="25" spans="1:23">
      <c r="A25" s="26" t="s">
        <v>86</v>
      </c>
      <c r="B25" s="26" t="s">
        <v>96</v>
      </c>
      <c r="C25" s="26" t="s">
        <v>138</v>
      </c>
      <c r="D25" s="26">
        <v>1</v>
      </c>
      <c r="E25" s="27">
        <v>0.21686747000000001</v>
      </c>
      <c r="F25" s="26">
        <v>0.18</v>
      </c>
      <c r="G25" s="26">
        <v>0</v>
      </c>
      <c r="H25" s="26">
        <v>0</v>
      </c>
      <c r="I25" s="26">
        <v>0</v>
      </c>
      <c r="J25" s="26">
        <v>1</v>
      </c>
      <c r="K25" s="26" t="s">
        <v>138</v>
      </c>
      <c r="L25" s="26"/>
      <c r="M25" s="26"/>
      <c r="N25" s="21"/>
      <c r="O25" s="21"/>
      <c r="P25" s="21"/>
      <c r="Q25" s="21"/>
      <c r="R25" s="21"/>
      <c r="S25" s="19" t="s">
        <v>139</v>
      </c>
      <c r="T25" s="23">
        <v>0.23</v>
      </c>
      <c r="U25" s="23">
        <v>0</v>
      </c>
      <c r="V25" s="23">
        <v>0</v>
      </c>
      <c r="W25" s="23">
        <v>0</v>
      </c>
    </row>
    <row r="26" spans="1:23">
      <c r="A26" s="26" t="s">
        <v>86</v>
      </c>
      <c r="B26" s="26" t="s">
        <v>96</v>
      </c>
      <c r="C26" s="26" t="s">
        <v>140</v>
      </c>
      <c r="D26" s="26">
        <v>2</v>
      </c>
      <c r="E26" s="27">
        <v>7.2289157000000007E-2</v>
      </c>
      <c r="F26" s="26">
        <v>0.03</v>
      </c>
      <c r="G26" s="26">
        <v>0.03</v>
      </c>
      <c r="H26" s="26">
        <v>0</v>
      </c>
      <c r="I26" s="26">
        <v>0</v>
      </c>
      <c r="J26" s="26">
        <v>2</v>
      </c>
      <c r="K26" s="26" t="s">
        <v>140</v>
      </c>
      <c r="L26" s="26"/>
      <c r="M26" s="26"/>
      <c r="N26" s="21"/>
      <c r="O26" s="21"/>
      <c r="P26" s="21"/>
      <c r="Q26" s="21"/>
      <c r="R26" s="21"/>
      <c r="S26" s="19" t="s">
        <v>141</v>
      </c>
      <c r="T26" s="23">
        <v>0.51</v>
      </c>
      <c r="U26" s="23">
        <v>0</v>
      </c>
      <c r="V26" s="23">
        <v>0</v>
      </c>
      <c r="W26" s="23">
        <v>0</v>
      </c>
    </row>
    <row r="27" spans="1:23">
      <c r="A27" s="26" t="s">
        <v>86</v>
      </c>
      <c r="B27" s="26" t="s">
        <v>96</v>
      </c>
      <c r="C27" s="26" t="s">
        <v>142</v>
      </c>
      <c r="D27" s="26">
        <v>1</v>
      </c>
      <c r="E27" s="27">
        <v>3.6144577999999997E-2</v>
      </c>
      <c r="F27" s="26">
        <v>0.03</v>
      </c>
      <c r="G27" s="26">
        <v>0</v>
      </c>
      <c r="H27" s="26">
        <v>0</v>
      </c>
      <c r="I27" s="26">
        <v>0</v>
      </c>
      <c r="J27" s="26">
        <v>1</v>
      </c>
      <c r="K27" s="26" t="s">
        <v>142</v>
      </c>
      <c r="L27" s="26"/>
      <c r="M27" s="26"/>
      <c r="N27" s="21"/>
      <c r="O27" s="21"/>
      <c r="P27" s="21"/>
      <c r="Q27" s="21"/>
      <c r="R27" s="21"/>
      <c r="S27" s="25" t="s">
        <v>104</v>
      </c>
      <c r="T27" s="23"/>
      <c r="U27" s="23"/>
      <c r="V27" s="23"/>
      <c r="W27" s="23"/>
    </row>
    <row r="28" spans="1:23">
      <c r="A28" s="26" t="s">
        <v>86</v>
      </c>
      <c r="B28" s="26" t="s">
        <v>96</v>
      </c>
      <c r="C28" s="26" t="s">
        <v>143</v>
      </c>
      <c r="D28" s="26">
        <v>5</v>
      </c>
      <c r="E28" s="27">
        <v>0.65060240999999996</v>
      </c>
      <c r="F28" s="26">
        <v>0.41</v>
      </c>
      <c r="G28" s="26">
        <v>0.13</v>
      </c>
      <c r="H28" s="26">
        <v>0</v>
      </c>
      <c r="I28" s="26">
        <v>0</v>
      </c>
      <c r="J28" s="26">
        <v>1</v>
      </c>
      <c r="K28" s="26" t="s">
        <v>143</v>
      </c>
      <c r="L28" s="26"/>
      <c r="M28" s="26"/>
      <c r="N28" s="21"/>
      <c r="O28" s="21"/>
      <c r="P28" s="21"/>
      <c r="Q28" s="21"/>
      <c r="R28" s="21"/>
      <c r="S28" s="19" t="s">
        <v>144</v>
      </c>
      <c r="T28" s="23">
        <v>0.18</v>
      </c>
      <c r="U28" s="23">
        <v>0</v>
      </c>
      <c r="V28" s="23">
        <v>0</v>
      </c>
      <c r="W28" s="23">
        <v>0</v>
      </c>
    </row>
    <row r="29" spans="1:23">
      <c r="A29" s="26" t="s">
        <v>86</v>
      </c>
      <c r="B29" s="26" t="s">
        <v>96</v>
      </c>
      <c r="C29" s="26" t="s">
        <v>145</v>
      </c>
      <c r="D29" s="26">
        <v>1</v>
      </c>
      <c r="E29" s="27">
        <v>3.6144577999999997E-2</v>
      </c>
      <c r="F29" s="26">
        <v>0.03</v>
      </c>
      <c r="G29" s="26">
        <v>0</v>
      </c>
      <c r="H29" s="26">
        <v>0</v>
      </c>
      <c r="I29" s="26">
        <v>0</v>
      </c>
      <c r="J29" s="26">
        <v>1</v>
      </c>
      <c r="K29" s="26" t="s">
        <v>145</v>
      </c>
      <c r="L29" s="26"/>
      <c r="M29" s="26"/>
      <c r="N29" s="21"/>
      <c r="O29" s="21"/>
      <c r="P29" s="21"/>
      <c r="Q29" s="21"/>
      <c r="R29" s="21"/>
      <c r="S29" s="19" t="s">
        <v>146</v>
      </c>
      <c r="T29" s="23">
        <v>0.13</v>
      </c>
      <c r="U29" s="23">
        <v>0</v>
      </c>
      <c r="V29" s="23">
        <v>0</v>
      </c>
      <c r="W29" s="23">
        <v>0</v>
      </c>
    </row>
    <row r="30" spans="1:23">
      <c r="A30" s="26" t="s">
        <v>86</v>
      </c>
      <c r="B30" s="26" t="s">
        <v>96</v>
      </c>
      <c r="C30" s="26" t="s">
        <v>147</v>
      </c>
      <c r="D30" s="26">
        <v>1</v>
      </c>
      <c r="E30" s="27">
        <v>0.602409639</v>
      </c>
      <c r="F30" s="26">
        <v>0</v>
      </c>
      <c r="G30" s="26">
        <v>0.5</v>
      </c>
      <c r="H30" s="26">
        <v>0</v>
      </c>
      <c r="I30" s="26">
        <v>0</v>
      </c>
      <c r="J30" s="26">
        <v>2</v>
      </c>
      <c r="K30" s="26" t="s">
        <v>147</v>
      </c>
      <c r="L30" s="26"/>
      <c r="M30" s="26"/>
      <c r="N30" s="21"/>
      <c r="O30" s="21"/>
      <c r="P30" s="21"/>
      <c r="Q30" s="21"/>
      <c r="R30" s="21"/>
      <c r="S30" s="25" t="s">
        <v>99</v>
      </c>
      <c r="T30" s="23"/>
      <c r="U30" s="23"/>
      <c r="V30" s="23"/>
      <c r="W30" s="23"/>
    </row>
    <row r="31" spans="1:23">
      <c r="A31" s="26" t="s">
        <v>86</v>
      </c>
      <c r="B31" s="26" t="s">
        <v>99</v>
      </c>
      <c r="C31" s="26" t="s">
        <v>88</v>
      </c>
      <c r="D31" s="26">
        <v>39</v>
      </c>
      <c r="E31" s="27">
        <v>11.13253012</v>
      </c>
      <c r="F31" s="26">
        <v>1.54</v>
      </c>
      <c r="G31" s="26">
        <v>2.29</v>
      </c>
      <c r="H31" s="26">
        <v>4.41</v>
      </c>
      <c r="I31" s="26">
        <v>1</v>
      </c>
      <c r="J31" s="26">
        <v>3</v>
      </c>
      <c r="K31" s="26" t="s">
        <v>88</v>
      </c>
      <c r="L31" s="26"/>
      <c r="M31" s="26"/>
      <c r="N31" s="21"/>
      <c r="O31" s="21"/>
      <c r="P31" s="21"/>
      <c r="Q31" s="21"/>
      <c r="R31" s="21"/>
      <c r="S31" s="19" t="s">
        <v>88</v>
      </c>
      <c r="T31" s="23">
        <v>1.54</v>
      </c>
      <c r="U31" s="23">
        <v>2.29</v>
      </c>
      <c r="V31" s="23">
        <v>4.41</v>
      </c>
      <c r="W31" s="23">
        <v>1</v>
      </c>
    </row>
    <row r="32" spans="1:23">
      <c r="A32" s="26" t="s">
        <v>86</v>
      </c>
      <c r="B32" s="26" t="s">
        <v>99</v>
      </c>
      <c r="C32" s="26" t="s">
        <v>148</v>
      </c>
      <c r="D32" s="26">
        <v>1</v>
      </c>
      <c r="E32" s="27">
        <v>0.120481928</v>
      </c>
      <c r="F32" s="26">
        <v>0.1</v>
      </c>
      <c r="G32" s="26">
        <v>0</v>
      </c>
      <c r="H32" s="26">
        <v>0</v>
      </c>
      <c r="I32" s="26">
        <v>0</v>
      </c>
      <c r="J32" s="26">
        <v>1</v>
      </c>
      <c r="K32" s="26" t="s">
        <v>148</v>
      </c>
      <c r="L32" s="26"/>
      <c r="M32" s="26"/>
      <c r="N32" s="21"/>
      <c r="O32" s="21"/>
      <c r="P32" s="21"/>
      <c r="Q32" s="21"/>
      <c r="R32" s="21"/>
      <c r="S32" s="19" t="s">
        <v>91</v>
      </c>
      <c r="T32" s="23">
        <v>0.84</v>
      </c>
      <c r="U32" s="23">
        <v>0.85</v>
      </c>
      <c r="V32" s="23">
        <v>0.45</v>
      </c>
      <c r="W32" s="23">
        <v>0</v>
      </c>
    </row>
    <row r="33" spans="1:23">
      <c r="A33" s="26" t="s">
        <v>86</v>
      </c>
      <c r="B33" s="26" t="s">
        <v>99</v>
      </c>
      <c r="C33" s="26" t="s">
        <v>91</v>
      </c>
      <c r="D33" s="26">
        <v>11</v>
      </c>
      <c r="E33" s="27">
        <v>2.5783132530000001</v>
      </c>
      <c r="F33" s="26">
        <v>0.84</v>
      </c>
      <c r="G33" s="26">
        <v>0.85</v>
      </c>
      <c r="H33" s="26">
        <v>0.45</v>
      </c>
      <c r="I33" s="26">
        <v>0</v>
      </c>
      <c r="J33" s="26">
        <v>1</v>
      </c>
      <c r="K33" s="26" t="s">
        <v>91</v>
      </c>
      <c r="L33" s="26"/>
      <c r="M33" s="26"/>
      <c r="N33" s="21"/>
      <c r="O33" s="21"/>
      <c r="P33" s="21"/>
      <c r="Q33" s="21"/>
      <c r="R33" s="21"/>
      <c r="S33" s="19" t="s">
        <v>101</v>
      </c>
      <c r="T33" s="23">
        <v>0.09</v>
      </c>
      <c r="U33" s="23">
        <v>0</v>
      </c>
      <c r="V33" s="23">
        <v>0</v>
      </c>
      <c r="W33" s="23">
        <v>0</v>
      </c>
    </row>
    <row r="34" spans="1:23">
      <c r="A34" s="26" t="s">
        <v>86</v>
      </c>
      <c r="B34" s="26" t="s">
        <v>99</v>
      </c>
      <c r="C34" s="26" t="s">
        <v>149</v>
      </c>
      <c r="D34" s="26">
        <v>10</v>
      </c>
      <c r="E34" s="27">
        <v>1.1927710840000001</v>
      </c>
      <c r="F34" s="26">
        <v>0.88</v>
      </c>
      <c r="G34" s="26">
        <v>0.06</v>
      </c>
      <c r="H34" s="26">
        <v>0</v>
      </c>
      <c r="I34" s="26">
        <v>0.05</v>
      </c>
      <c r="J34" s="26">
        <v>1</v>
      </c>
      <c r="K34" s="26" t="s">
        <v>149</v>
      </c>
      <c r="L34" s="26"/>
      <c r="M34" s="26"/>
      <c r="N34" s="21"/>
      <c r="O34" s="21"/>
      <c r="P34" s="21"/>
      <c r="Q34" s="21"/>
      <c r="R34" s="21"/>
      <c r="S34" s="19" t="s">
        <v>103</v>
      </c>
      <c r="T34" s="23">
        <v>0.81</v>
      </c>
      <c r="U34" s="23">
        <v>0.1</v>
      </c>
      <c r="V34" s="23">
        <v>0.25</v>
      </c>
      <c r="W34" s="23">
        <v>0.1</v>
      </c>
    </row>
    <row r="35" spans="1:23">
      <c r="A35" s="26" t="s">
        <v>86</v>
      </c>
      <c r="B35" s="26" t="s">
        <v>99</v>
      </c>
      <c r="C35" s="26" t="s">
        <v>101</v>
      </c>
      <c r="D35" s="26">
        <v>2</v>
      </c>
      <c r="E35" s="27">
        <v>0.108433735</v>
      </c>
      <c r="F35" s="26">
        <v>0.09</v>
      </c>
      <c r="G35" s="26">
        <v>0</v>
      </c>
      <c r="H35" s="26">
        <v>0</v>
      </c>
      <c r="I35" s="26">
        <v>0</v>
      </c>
      <c r="J35" s="26">
        <v>1</v>
      </c>
      <c r="K35" s="26" t="s">
        <v>101</v>
      </c>
      <c r="L35" s="26"/>
      <c r="M35" s="26"/>
      <c r="N35" s="21"/>
      <c r="O35" s="21"/>
      <c r="P35" s="21"/>
      <c r="Q35" s="21"/>
      <c r="R35" s="21"/>
      <c r="S35" s="19" t="s">
        <v>106</v>
      </c>
      <c r="T35" s="23">
        <v>1.53</v>
      </c>
      <c r="U35" s="23">
        <v>2.87</v>
      </c>
      <c r="V35" s="23">
        <v>1.57</v>
      </c>
      <c r="W35" s="23">
        <v>0</v>
      </c>
    </row>
    <row r="36" spans="1:23">
      <c r="A36" s="26" t="s">
        <v>86</v>
      </c>
      <c r="B36" s="26" t="s">
        <v>99</v>
      </c>
      <c r="C36" s="26" t="s">
        <v>103</v>
      </c>
      <c r="D36" s="26">
        <v>13</v>
      </c>
      <c r="E36" s="27">
        <v>1.518072289</v>
      </c>
      <c r="F36" s="26">
        <v>0.81</v>
      </c>
      <c r="G36" s="26">
        <v>0.1</v>
      </c>
      <c r="H36" s="26">
        <v>0.25</v>
      </c>
      <c r="I36" s="26">
        <v>0.1</v>
      </c>
      <c r="J36" s="26">
        <v>1</v>
      </c>
      <c r="K36" s="26" t="s">
        <v>103</v>
      </c>
      <c r="L36" s="26"/>
      <c r="M36" s="26"/>
      <c r="N36" s="21"/>
      <c r="O36" s="21"/>
      <c r="P36" s="21"/>
      <c r="Q36" s="21"/>
      <c r="R36" s="21"/>
      <c r="S36" s="19" t="s">
        <v>108</v>
      </c>
      <c r="T36" s="23">
        <v>1.45</v>
      </c>
      <c r="U36" s="23">
        <v>0.99</v>
      </c>
      <c r="V36" s="23">
        <v>0.63</v>
      </c>
      <c r="W36" s="23">
        <v>0.32</v>
      </c>
    </row>
    <row r="37" spans="1:23">
      <c r="A37" s="26" t="s">
        <v>86</v>
      </c>
      <c r="B37" s="26" t="s">
        <v>99</v>
      </c>
      <c r="C37" s="26" t="s">
        <v>106</v>
      </c>
      <c r="D37" s="26">
        <v>28</v>
      </c>
      <c r="E37" s="27">
        <v>7.1927710840000003</v>
      </c>
      <c r="F37" s="26">
        <v>1.53</v>
      </c>
      <c r="G37" s="26">
        <v>2.87</v>
      </c>
      <c r="H37" s="26">
        <v>1.57</v>
      </c>
      <c r="I37" s="26">
        <v>0</v>
      </c>
      <c r="J37" s="26">
        <v>2</v>
      </c>
      <c r="K37" s="26" t="s">
        <v>106</v>
      </c>
      <c r="L37" s="26"/>
      <c r="M37" s="26"/>
      <c r="N37" s="21"/>
      <c r="O37" s="21"/>
      <c r="P37" s="21"/>
      <c r="Q37" s="21"/>
      <c r="R37" s="21"/>
      <c r="S37" s="19" t="s">
        <v>110</v>
      </c>
      <c r="T37" s="23">
        <v>1.59</v>
      </c>
      <c r="U37" s="23">
        <v>0.48</v>
      </c>
      <c r="V37" s="23">
        <v>0</v>
      </c>
      <c r="W37" s="23">
        <v>0</v>
      </c>
    </row>
    <row r="38" spans="1:23">
      <c r="A38" s="26" t="s">
        <v>86</v>
      </c>
      <c r="B38" s="26" t="s">
        <v>99</v>
      </c>
      <c r="C38" s="26" t="s">
        <v>108</v>
      </c>
      <c r="D38" s="26">
        <v>27</v>
      </c>
      <c r="E38" s="27">
        <v>4.0843373490000001</v>
      </c>
      <c r="F38" s="26">
        <v>1.45</v>
      </c>
      <c r="G38" s="26">
        <v>0.99</v>
      </c>
      <c r="H38" s="26">
        <v>0.63</v>
      </c>
      <c r="I38" s="26">
        <v>0.32</v>
      </c>
      <c r="J38" s="26">
        <v>1</v>
      </c>
      <c r="K38" s="26" t="s">
        <v>108</v>
      </c>
      <c r="L38" s="26"/>
      <c r="M38" s="26"/>
      <c r="N38" s="21"/>
      <c r="O38" s="21"/>
      <c r="P38" s="21"/>
      <c r="Q38" s="21"/>
      <c r="R38" s="21"/>
      <c r="S38" s="19" t="s">
        <v>112</v>
      </c>
      <c r="T38" s="23">
        <v>1.1000000000000001</v>
      </c>
      <c r="U38" s="23">
        <v>0.06</v>
      </c>
      <c r="V38" s="23">
        <v>0</v>
      </c>
      <c r="W38" s="23">
        <v>0</v>
      </c>
    </row>
    <row r="39" spans="1:23">
      <c r="A39" s="26" t="s">
        <v>86</v>
      </c>
      <c r="B39" s="26" t="s">
        <v>99</v>
      </c>
      <c r="C39" s="26" t="s">
        <v>110</v>
      </c>
      <c r="D39" s="26">
        <v>12</v>
      </c>
      <c r="E39" s="27">
        <v>2.493975904</v>
      </c>
      <c r="F39" s="26">
        <v>1.59</v>
      </c>
      <c r="G39" s="26">
        <v>0.48</v>
      </c>
      <c r="H39" s="26">
        <v>0</v>
      </c>
      <c r="I39" s="26">
        <v>0</v>
      </c>
      <c r="J39" s="26">
        <v>1</v>
      </c>
      <c r="K39" s="26" t="s">
        <v>110</v>
      </c>
      <c r="L39" s="26"/>
      <c r="M39" s="26"/>
      <c r="N39" s="21"/>
      <c r="O39" s="21"/>
      <c r="P39" s="21"/>
      <c r="Q39" s="21"/>
      <c r="R39" s="21"/>
      <c r="S39" s="19" t="s">
        <v>114</v>
      </c>
      <c r="T39" s="23">
        <v>0.03</v>
      </c>
      <c r="U39" s="23">
        <v>0.03</v>
      </c>
      <c r="V39" s="23">
        <v>0.05</v>
      </c>
      <c r="W39" s="23">
        <v>0</v>
      </c>
    </row>
    <row r="40" spans="1:23">
      <c r="A40" s="26" t="s">
        <v>86</v>
      </c>
      <c r="B40" s="26" t="s">
        <v>99</v>
      </c>
      <c r="C40" s="26" t="s">
        <v>112</v>
      </c>
      <c r="D40" s="26">
        <v>5</v>
      </c>
      <c r="E40" s="27">
        <v>1.397590361</v>
      </c>
      <c r="F40" s="26">
        <v>1.1000000000000001</v>
      </c>
      <c r="G40" s="26">
        <v>0.06</v>
      </c>
      <c r="H40" s="26">
        <v>0</v>
      </c>
      <c r="I40" s="26">
        <v>0</v>
      </c>
      <c r="J40" s="26">
        <v>1</v>
      </c>
      <c r="K40" s="26" t="s">
        <v>112</v>
      </c>
      <c r="L40" s="26"/>
      <c r="M40" s="26"/>
      <c r="N40" s="21"/>
      <c r="O40" s="21"/>
      <c r="P40" s="21"/>
      <c r="Q40" s="21"/>
      <c r="R40" s="21"/>
      <c r="S40" s="19" t="s">
        <v>116</v>
      </c>
      <c r="T40" s="23">
        <v>0</v>
      </c>
      <c r="U40" s="23">
        <v>0</v>
      </c>
      <c r="V40" s="23">
        <v>0.03</v>
      </c>
      <c r="W40" s="23">
        <v>0</v>
      </c>
    </row>
    <row r="41" spans="1:23">
      <c r="A41" s="26" t="s">
        <v>86</v>
      </c>
      <c r="B41" s="26" t="s">
        <v>99</v>
      </c>
      <c r="C41" s="26" t="s">
        <v>114</v>
      </c>
      <c r="D41" s="26">
        <v>3</v>
      </c>
      <c r="E41" s="27">
        <v>0.13253012</v>
      </c>
      <c r="F41" s="26">
        <v>0.03</v>
      </c>
      <c r="G41" s="26">
        <v>0.03</v>
      </c>
      <c r="H41" s="26">
        <v>0.05</v>
      </c>
      <c r="I41" s="26">
        <v>0</v>
      </c>
      <c r="J41" s="26">
        <v>3</v>
      </c>
      <c r="K41" s="26" t="s">
        <v>114</v>
      </c>
      <c r="L41" s="26"/>
      <c r="M41" s="26"/>
      <c r="N41" s="21"/>
      <c r="O41" s="21"/>
      <c r="P41" s="21"/>
      <c r="Q41" s="21"/>
      <c r="R41" s="21"/>
      <c r="S41" s="19" t="s">
        <v>120</v>
      </c>
      <c r="T41" s="23">
        <v>0.26</v>
      </c>
      <c r="U41" s="23">
        <v>0.79</v>
      </c>
      <c r="V41" s="23">
        <v>0.9</v>
      </c>
      <c r="W41" s="23">
        <v>0.03</v>
      </c>
    </row>
    <row r="42" spans="1:23">
      <c r="A42" s="26" t="s">
        <v>86</v>
      </c>
      <c r="B42" s="26" t="s">
        <v>99</v>
      </c>
      <c r="C42" s="26" t="s">
        <v>116</v>
      </c>
      <c r="D42" s="26">
        <v>1</v>
      </c>
      <c r="E42" s="27">
        <v>3.6144577999999997E-2</v>
      </c>
      <c r="F42" s="26">
        <v>0</v>
      </c>
      <c r="G42" s="26">
        <v>0</v>
      </c>
      <c r="H42" s="26">
        <v>0.03</v>
      </c>
      <c r="I42" s="26">
        <v>0</v>
      </c>
      <c r="J42" s="26">
        <v>3</v>
      </c>
      <c r="K42" s="26" t="s">
        <v>116</v>
      </c>
      <c r="L42" s="26"/>
      <c r="M42" s="26"/>
      <c r="N42" s="21"/>
      <c r="O42" s="21"/>
      <c r="P42" s="21"/>
      <c r="Q42" s="21"/>
      <c r="R42" s="21"/>
      <c r="S42" s="19" t="s">
        <v>148</v>
      </c>
      <c r="T42" s="23">
        <v>0.1</v>
      </c>
      <c r="U42" s="23">
        <v>0</v>
      </c>
      <c r="V42" s="23">
        <v>0</v>
      </c>
      <c r="W42" s="23">
        <v>0</v>
      </c>
    </row>
    <row r="43" spans="1:23">
      <c r="A43" s="26" t="s">
        <v>86</v>
      </c>
      <c r="B43" s="26" t="s">
        <v>99</v>
      </c>
      <c r="C43" s="26" t="s">
        <v>120</v>
      </c>
      <c r="D43" s="26">
        <v>16</v>
      </c>
      <c r="E43" s="27">
        <v>2.3855421689999998</v>
      </c>
      <c r="F43" s="26">
        <v>0.26</v>
      </c>
      <c r="G43" s="26">
        <v>0.79</v>
      </c>
      <c r="H43" s="26">
        <v>0.9</v>
      </c>
      <c r="I43" s="26">
        <v>0.03</v>
      </c>
      <c r="J43" s="26">
        <v>3</v>
      </c>
      <c r="K43" s="26" t="s">
        <v>120</v>
      </c>
      <c r="L43" s="26"/>
      <c r="M43" s="26"/>
      <c r="N43" s="21"/>
      <c r="O43" s="21"/>
      <c r="P43" s="21"/>
      <c r="Q43" s="21"/>
      <c r="R43" s="21"/>
      <c r="S43" s="19" t="s">
        <v>149</v>
      </c>
      <c r="T43" s="23">
        <v>0.88</v>
      </c>
      <c r="U43" s="23">
        <v>0.06</v>
      </c>
      <c r="V43" s="23">
        <v>0</v>
      </c>
      <c r="W43" s="23">
        <v>0.05</v>
      </c>
    </row>
    <row r="44" spans="1:23">
      <c r="A44" s="26" t="s">
        <v>86</v>
      </c>
      <c r="B44" s="26" t="s">
        <v>90</v>
      </c>
      <c r="C44" s="26" t="s">
        <v>92</v>
      </c>
      <c r="D44" s="26">
        <v>2</v>
      </c>
      <c r="E44" s="27">
        <v>1.0843373489999999</v>
      </c>
      <c r="F44" s="26">
        <v>0.9</v>
      </c>
      <c r="G44" s="26">
        <v>0</v>
      </c>
      <c r="H44" s="26">
        <v>0</v>
      </c>
      <c r="I44" s="26">
        <v>0</v>
      </c>
      <c r="J44" s="26">
        <v>1</v>
      </c>
      <c r="K44" s="26" t="s">
        <v>92</v>
      </c>
      <c r="L44" s="26"/>
      <c r="M44" s="26"/>
      <c r="N44" s="21"/>
      <c r="O44" s="21"/>
      <c r="P44" s="21"/>
      <c r="Q44" s="21"/>
      <c r="R44" s="21"/>
      <c r="S44" s="25" t="s">
        <v>96</v>
      </c>
      <c r="T44" s="23"/>
      <c r="U44" s="23"/>
      <c r="V44" s="23"/>
      <c r="W44" s="23"/>
    </row>
    <row r="45" spans="1:23">
      <c r="A45" s="26" t="s">
        <v>86</v>
      </c>
      <c r="B45" s="26" t="s">
        <v>90</v>
      </c>
      <c r="C45" s="26" t="s">
        <v>94</v>
      </c>
      <c r="D45" s="26">
        <v>1</v>
      </c>
      <c r="E45" s="27">
        <v>0.14457831300000001</v>
      </c>
      <c r="F45" s="26">
        <v>0.12</v>
      </c>
      <c r="G45" s="26">
        <v>0</v>
      </c>
      <c r="H45" s="26">
        <v>0</v>
      </c>
      <c r="I45" s="26">
        <v>0</v>
      </c>
      <c r="J45" s="26">
        <v>1</v>
      </c>
      <c r="K45" s="26" t="s">
        <v>94</v>
      </c>
      <c r="L45" s="26"/>
      <c r="M45" s="26"/>
      <c r="N45" s="21"/>
      <c r="O45" s="21"/>
      <c r="P45" s="21"/>
      <c r="Q45" s="21"/>
      <c r="R45" s="21"/>
      <c r="S45" s="19" t="s">
        <v>122</v>
      </c>
      <c r="T45" s="23">
        <v>0.27</v>
      </c>
      <c r="U45" s="23">
        <v>0</v>
      </c>
      <c r="V45" s="23">
        <v>0</v>
      </c>
      <c r="W45" s="23">
        <v>0</v>
      </c>
    </row>
    <row r="46" spans="1:23">
      <c r="A46" s="26" t="s">
        <v>86</v>
      </c>
      <c r="B46" s="26" t="s">
        <v>90</v>
      </c>
      <c r="C46" s="26" t="s">
        <v>97</v>
      </c>
      <c r="D46" s="26">
        <v>1</v>
      </c>
      <c r="E46" s="27">
        <v>0.30120481900000001</v>
      </c>
      <c r="F46" s="26">
        <v>0.25</v>
      </c>
      <c r="G46" s="26">
        <v>0</v>
      </c>
      <c r="H46" s="26">
        <v>0</v>
      </c>
      <c r="I46" s="26">
        <v>0</v>
      </c>
      <c r="J46" s="26">
        <v>1</v>
      </c>
      <c r="K46" s="26" t="s">
        <v>97</v>
      </c>
      <c r="L46" s="26"/>
      <c r="M46" s="26"/>
      <c r="N46" s="21"/>
      <c r="O46" s="21"/>
      <c r="P46" s="21"/>
      <c r="Q46" s="21"/>
      <c r="R46" s="21"/>
      <c r="S46" s="19" t="s">
        <v>124</v>
      </c>
      <c r="T46" s="23">
        <v>0</v>
      </c>
      <c r="U46" s="23">
        <v>0.3</v>
      </c>
      <c r="V46" s="23">
        <v>0</v>
      </c>
      <c r="W46" s="23">
        <v>0</v>
      </c>
    </row>
    <row r="47" spans="1:23">
      <c r="A47" s="26" t="s">
        <v>86</v>
      </c>
      <c r="B47" s="26" t="s">
        <v>90</v>
      </c>
      <c r="C47" s="26" t="s">
        <v>100</v>
      </c>
      <c r="D47" s="26">
        <v>1</v>
      </c>
      <c r="E47" s="27">
        <v>6.0240964000000001E-2</v>
      </c>
      <c r="F47" s="26">
        <v>0.05</v>
      </c>
      <c r="G47" s="26">
        <v>0</v>
      </c>
      <c r="H47" s="26">
        <v>0</v>
      </c>
      <c r="I47" s="26">
        <v>0</v>
      </c>
      <c r="J47" s="26">
        <v>1</v>
      </c>
      <c r="K47" s="26" t="s">
        <v>100</v>
      </c>
      <c r="L47" s="26"/>
      <c r="M47" s="26"/>
      <c r="N47" s="21"/>
      <c r="O47" s="21"/>
      <c r="P47" s="21"/>
      <c r="Q47" s="21"/>
      <c r="R47" s="21"/>
      <c r="S47" s="19" t="s">
        <v>126</v>
      </c>
      <c r="T47" s="23">
        <v>0.05</v>
      </c>
      <c r="U47" s="23">
        <v>0</v>
      </c>
      <c r="V47" s="23">
        <v>0</v>
      </c>
      <c r="W47" s="23">
        <v>0</v>
      </c>
    </row>
    <row r="48" spans="1:23">
      <c r="A48" s="26" t="s">
        <v>86</v>
      </c>
      <c r="B48" s="26" t="s">
        <v>90</v>
      </c>
      <c r="C48" s="26" t="s">
        <v>102</v>
      </c>
      <c r="D48" s="26">
        <v>1</v>
      </c>
      <c r="E48" s="27">
        <v>0.25301204799999999</v>
      </c>
      <c r="F48" s="26">
        <v>0.21</v>
      </c>
      <c r="G48" s="26">
        <v>0</v>
      </c>
      <c r="H48" s="26">
        <v>0</v>
      </c>
      <c r="I48" s="26">
        <v>0</v>
      </c>
      <c r="J48" s="26">
        <v>1</v>
      </c>
      <c r="K48" s="26" t="s">
        <v>102</v>
      </c>
      <c r="L48" s="26"/>
      <c r="M48" s="26"/>
      <c r="N48" s="21"/>
      <c r="O48" s="21"/>
      <c r="P48" s="21"/>
      <c r="Q48" s="21"/>
      <c r="R48" s="21"/>
      <c r="S48" s="19" t="s">
        <v>128</v>
      </c>
      <c r="T48" s="23">
        <v>0.03</v>
      </c>
      <c r="U48" s="23">
        <v>0.05</v>
      </c>
      <c r="V48" s="23">
        <v>0</v>
      </c>
      <c r="W48" s="23">
        <v>0</v>
      </c>
    </row>
    <row r="49" spans="1:23">
      <c r="A49" s="26" t="s">
        <v>86</v>
      </c>
      <c r="B49" s="26" t="s">
        <v>90</v>
      </c>
      <c r="C49" s="26" t="s">
        <v>105</v>
      </c>
      <c r="D49" s="26">
        <v>4</v>
      </c>
      <c r="E49" s="27">
        <v>1.5662650600000001</v>
      </c>
      <c r="F49" s="26">
        <v>1.3</v>
      </c>
      <c r="G49" s="26">
        <v>0</v>
      </c>
      <c r="H49" s="26">
        <v>0</v>
      </c>
      <c r="I49" s="26">
        <v>0</v>
      </c>
      <c r="J49" s="26">
        <v>1</v>
      </c>
      <c r="K49" s="26" t="s">
        <v>105</v>
      </c>
      <c r="L49" s="26"/>
      <c r="M49" s="26"/>
      <c r="N49" s="21"/>
      <c r="O49" s="21"/>
      <c r="P49" s="21"/>
      <c r="Q49" s="21"/>
      <c r="R49" s="21"/>
      <c r="S49" s="19" t="s">
        <v>130</v>
      </c>
      <c r="T49" s="23">
        <v>0.5</v>
      </c>
      <c r="U49" s="23">
        <v>0</v>
      </c>
      <c r="V49" s="23">
        <v>0</v>
      </c>
      <c r="W49" s="23">
        <v>0</v>
      </c>
    </row>
    <row r="50" spans="1:23">
      <c r="A50" s="26" t="s">
        <v>86</v>
      </c>
      <c r="B50" s="26" t="s">
        <v>90</v>
      </c>
      <c r="C50" s="26" t="s">
        <v>107</v>
      </c>
      <c r="D50" s="26">
        <v>6</v>
      </c>
      <c r="E50" s="27">
        <v>5.7831325299999996</v>
      </c>
      <c r="F50" s="26">
        <v>4.8</v>
      </c>
      <c r="G50" s="26">
        <v>0</v>
      </c>
      <c r="H50" s="26">
        <v>0</v>
      </c>
      <c r="I50" s="26">
        <v>0</v>
      </c>
      <c r="J50" s="26">
        <v>1</v>
      </c>
      <c r="K50" s="26" t="s">
        <v>107</v>
      </c>
      <c r="L50" s="26"/>
      <c r="M50" s="26"/>
      <c r="N50" s="21"/>
      <c r="O50" s="21"/>
      <c r="P50" s="21"/>
      <c r="Q50" s="21"/>
      <c r="R50" s="21"/>
      <c r="S50" s="19" t="s">
        <v>132</v>
      </c>
      <c r="T50" s="23">
        <v>0.03</v>
      </c>
      <c r="U50" s="23">
        <v>0</v>
      </c>
      <c r="V50" s="23">
        <v>0</v>
      </c>
      <c r="W50" s="23">
        <v>0</v>
      </c>
    </row>
    <row r="51" spans="1:23">
      <c r="A51" s="26" t="s">
        <v>86</v>
      </c>
      <c r="B51" s="26" t="s">
        <v>90</v>
      </c>
      <c r="C51" s="26" t="s">
        <v>109</v>
      </c>
      <c r="D51" s="26">
        <v>1</v>
      </c>
      <c r="E51" s="27">
        <v>3.6144577999999997E-2</v>
      </c>
      <c r="F51" s="26">
        <v>0.03</v>
      </c>
      <c r="G51" s="26">
        <v>0</v>
      </c>
      <c r="H51" s="26">
        <v>0</v>
      </c>
      <c r="I51" s="26">
        <v>0</v>
      </c>
      <c r="J51" s="26">
        <v>1</v>
      </c>
      <c r="K51" s="26" t="s">
        <v>109</v>
      </c>
      <c r="L51" s="26"/>
      <c r="M51" s="26"/>
      <c r="N51" s="21"/>
      <c r="O51" s="21"/>
      <c r="P51" s="21"/>
      <c r="Q51" s="21"/>
      <c r="R51" s="21"/>
      <c r="S51" s="19" t="s">
        <v>134</v>
      </c>
      <c r="T51" s="23">
        <v>0.03</v>
      </c>
      <c r="U51" s="23">
        <v>0</v>
      </c>
      <c r="V51" s="23">
        <v>0</v>
      </c>
      <c r="W51" s="23">
        <v>0</v>
      </c>
    </row>
    <row r="52" spans="1:23">
      <c r="A52" s="26" t="s">
        <v>86</v>
      </c>
      <c r="B52" s="26" t="s">
        <v>90</v>
      </c>
      <c r="C52" s="26" t="s">
        <v>111</v>
      </c>
      <c r="D52" s="26">
        <v>1</v>
      </c>
      <c r="E52" s="27">
        <v>3.6144577999999997E-2</v>
      </c>
      <c r="F52" s="26">
        <v>0.03</v>
      </c>
      <c r="G52" s="26">
        <v>0</v>
      </c>
      <c r="H52" s="26">
        <v>0</v>
      </c>
      <c r="I52" s="26">
        <v>0</v>
      </c>
      <c r="J52" s="26">
        <v>1</v>
      </c>
      <c r="K52" s="26" t="s">
        <v>111</v>
      </c>
      <c r="L52" s="26"/>
      <c r="M52" s="26"/>
      <c r="N52" s="21"/>
      <c r="O52" s="21"/>
      <c r="P52" s="21"/>
      <c r="Q52" s="21"/>
      <c r="R52" s="21"/>
      <c r="S52" s="19" t="s">
        <v>136</v>
      </c>
      <c r="T52" s="23">
        <v>0.97</v>
      </c>
      <c r="U52" s="23">
        <v>0.4</v>
      </c>
      <c r="V52" s="23">
        <v>0</v>
      </c>
      <c r="W52" s="23">
        <v>0</v>
      </c>
    </row>
    <row r="53" spans="1:23">
      <c r="A53" s="26" t="s">
        <v>86</v>
      </c>
      <c r="B53" s="26" t="s">
        <v>90</v>
      </c>
      <c r="C53" s="26" t="s">
        <v>113</v>
      </c>
      <c r="D53" s="26">
        <v>1</v>
      </c>
      <c r="E53" s="27">
        <v>3.6144577999999997E-2</v>
      </c>
      <c r="F53" s="26">
        <v>0.03</v>
      </c>
      <c r="G53" s="26">
        <v>0</v>
      </c>
      <c r="H53" s="26">
        <v>0</v>
      </c>
      <c r="I53" s="26">
        <v>0</v>
      </c>
      <c r="J53" s="26">
        <v>1</v>
      </c>
      <c r="K53" s="26" t="s">
        <v>113</v>
      </c>
      <c r="L53" s="26"/>
      <c r="M53" s="26"/>
      <c r="N53" s="21"/>
      <c r="O53" s="21"/>
      <c r="P53" s="21"/>
      <c r="Q53" s="21"/>
      <c r="R53" s="21"/>
      <c r="S53" s="19" t="s">
        <v>138</v>
      </c>
      <c r="T53" s="23">
        <v>0.18</v>
      </c>
      <c r="U53" s="23">
        <v>0</v>
      </c>
      <c r="V53" s="23">
        <v>0</v>
      </c>
      <c r="W53" s="23">
        <v>0</v>
      </c>
    </row>
    <row r="54" spans="1:23">
      <c r="A54" s="26" t="s">
        <v>86</v>
      </c>
      <c r="B54" s="26" t="s">
        <v>90</v>
      </c>
      <c r="C54" s="26" t="s">
        <v>115</v>
      </c>
      <c r="D54" s="26">
        <v>1</v>
      </c>
      <c r="E54" s="27">
        <v>0.48192771099999998</v>
      </c>
      <c r="F54" s="26">
        <v>0.4</v>
      </c>
      <c r="G54" s="26">
        <v>0</v>
      </c>
      <c r="H54" s="26">
        <v>0</v>
      </c>
      <c r="I54" s="26">
        <v>0</v>
      </c>
      <c r="J54" s="26">
        <v>1</v>
      </c>
      <c r="K54" s="26" t="s">
        <v>115</v>
      </c>
      <c r="L54" s="26"/>
      <c r="M54" s="26"/>
      <c r="N54" s="21"/>
      <c r="O54" s="21"/>
      <c r="P54" s="21"/>
      <c r="Q54" s="21"/>
      <c r="R54" s="21"/>
      <c r="S54" s="19" t="s">
        <v>140</v>
      </c>
      <c r="T54" s="23">
        <v>0.03</v>
      </c>
      <c r="U54" s="23">
        <v>0.03</v>
      </c>
      <c r="V54" s="23">
        <v>0</v>
      </c>
      <c r="W54" s="23">
        <v>0</v>
      </c>
    </row>
    <row r="55" spans="1:23">
      <c r="A55" s="26" t="s">
        <v>86</v>
      </c>
      <c r="B55" s="26" t="s">
        <v>90</v>
      </c>
      <c r="C55" s="26" t="s">
        <v>117</v>
      </c>
      <c r="D55" s="26">
        <v>1</v>
      </c>
      <c r="E55" s="27">
        <v>9.6385542000000005E-2</v>
      </c>
      <c r="F55" s="26">
        <v>0.08</v>
      </c>
      <c r="G55" s="26">
        <v>0</v>
      </c>
      <c r="H55" s="26">
        <v>0</v>
      </c>
      <c r="I55" s="26">
        <v>0</v>
      </c>
      <c r="J55" s="26">
        <v>1</v>
      </c>
      <c r="K55" s="26" t="s">
        <v>117</v>
      </c>
      <c r="L55" s="26"/>
      <c r="M55" s="26"/>
      <c r="N55" s="21"/>
      <c r="O55" s="21"/>
      <c r="P55" s="21"/>
      <c r="Q55" s="21"/>
      <c r="R55" s="21"/>
      <c r="S55" s="19" t="s">
        <v>142</v>
      </c>
      <c r="T55" s="23">
        <v>0.03</v>
      </c>
      <c r="U55" s="23">
        <v>0</v>
      </c>
      <c r="V55" s="23">
        <v>0</v>
      </c>
      <c r="W55" s="23">
        <v>0</v>
      </c>
    </row>
    <row r="56" spans="1:23">
      <c r="A56" s="26" t="s">
        <v>86</v>
      </c>
      <c r="B56" s="26" t="s">
        <v>90</v>
      </c>
      <c r="C56" s="26" t="s">
        <v>119</v>
      </c>
      <c r="D56" s="26">
        <v>7</v>
      </c>
      <c r="E56" s="27">
        <v>1.9397590360000001</v>
      </c>
      <c r="F56" s="26">
        <v>1.61</v>
      </c>
      <c r="G56" s="26">
        <v>0</v>
      </c>
      <c r="H56" s="26">
        <v>0</v>
      </c>
      <c r="I56" s="26">
        <v>0</v>
      </c>
      <c r="J56" s="26">
        <v>1</v>
      </c>
      <c r="K56" s="26" t="s">
        <v>119</v>
      </c>
      <c r="L56" s="26"/>
      <c r="M56" s="26"/>
      <c r="N56" s="21"/>
      <c r="O56" s="21"/>
      <c r="P56" s="21"/>
      <c r="Q56" s="21"/>
      <c r="R56" s="21"/>
      <c r="S56" s="19" t="s">
        <v>143</v>
      </c>
      <c r="T56" s="23">
        <v>0.41</v>
      </c>
      <c r="U56" s="23">
        <v>0.13</v>
      </c>
      <c r="V56" s="23">
        <v>0</v>
      </c>
      <c r="W56" s="23">
        <v>0</v>
      </c>
    </row>
    <row r="57" spans="1:23">
      <c r="A57" s="26" t="s">
        <v>86</v>
      </c>
      <c r="B57" s="26" t="s">
        <v>90</v>
      </c>
      <c r="C57" s="26" t="s">
        <v>121</v>
      </c>
      <c r="D57" s="26">
        <v>1</v>
      </c>
      <c r="E57" s="27">
        <v>0.27710843400000001</v>
      </c>
      <c r="F57" s="26">
        <v>0.23</v>
      </c>
      <c r="G57" s="26">
        <v>0</v>
      </c>
      <c r="H57" s="26">
        <v>0</v>
      </c>
      <c r="I57" s="26">
        <v>0</v>
      </c>
      <c r="J57" s="26">
        <v>1</v>
      </c>
      <c r="K57" s="26" t="s">
        <v>121</v>
      </c>
      <c r="L57" s="26"/>
      <c r="M57" s="26"/>
      <c r="N57" s="21"/>
      <c r="O57" s="21"/>
      <c r="P57" s="21"/>
      <c r="Q57" s="21"/>
      <c r="R57" s="21"/>
      <c r="S57" s="19" t="s">
        <v>145</v>
      </c>
      <c r="T57" s="23">
        <v>0.03</v>
      </c>
      <c r="U57" s="23">
        <v>0</v>
      </c>
      <c r="V57" s="23">
        <v>0</v>
      </c>
      <c r="W57" s="23">
        <v>0</v>
      </c>
    </row>
    <row r="58" spans="1:23">
      <c r="A58" s="26" t="s">
        <v>86</v>
      </c>
      <c r="B58" s="26" t="s">
        <v>90</v>
      </c>
      <c r="C58" s="26" t="s">
        <v>123</v>
      </c>
      <c r="D58" s="26">
        <v>57</v>
      </c>
      <c r="E58" s="27">
        <v>19.240963860000001</v>
      </c>
      <c r="F58" s="26">
        <v>15.97</v>
      </c>
      <c r="G58" s="26">
        <v>0</v>
      </c>
      <c r="H58" s="26">
        <v>0</v>
      </c>
      <c r="I58" s="26">
        <v>0</v>
      </c>
      <c r="J58" s="26">
        <v>1</v>
      </c>
      <c r="K58" s="26" t="s">
        <v>123</v>
      </c>
      <c r="L58" s="26"/>
      <c r="M58" s="26"/>
      <c r="N58" s="21"/>
      <c r="O58" s="21"/>
      <c r="P58" s="21"/>
      <c r="Q58" s="21"/>
      <c r="R58" s="21"/>
      <c r="S58" s="19" t="s">
        <v>147</v>
      </c>
      <c r="T58" s="23">
        <v>0</v>
      </c>
      <c r="U58" s="23">
        <v>0.5</v>
      </c>
      <c r="V58" s="23">
        <v>0</v>
      </c>
      <c r="W58" s="23">
        <v>0</v>
      </c>
    </row>
    <row r="59" spans="1:23">
      <c r="A59" s="26" t="s">
        <v>86</v>
      </c>
      <c r="B59" s="26" t="s">
        <v>90</v>
      </c>
      <c r="C59" s="26" t="s">
        <v>125</v>
      </c>
      <c r="D59" s="26">
        <v>3</v>
      </c>
      <c r="E59" s="27">
        <v>0.25301204799999999</v>
      </c>
      <c r="F59" s="26">
        <v>0.21</v>
      </c>
      <c r="G59" s="26">
        <v>0</v>
      </c>
      <c r="H59" s="26">
        <v>0</v>
      </c>
      <c r="I59" s="26">
        <v>0</v>
      </c>
      <c r="J59" s="26">
        <v>1</v>
      </c>
      <c r="K59" s="26" t="s">
        <v>125</v>
      </c>
      <c r="L59" s="26"/>
      <c r="M59" s="26"/>
      <c r="N59" s="21"/>
      <c r="O59" s="21"/>
      <c r="P59" s="21"/>
      <c r="Q59" s="21"/>
      <c r="R59" s="21"/>
      <c r="S59" s="25" t="s">
        <v>87</v>
      </c>
      <c r="T59" s="23"/>
      <c r="U59" s="23"/>
      <c r="V59" s="23"/>
      <c r="W59" s="23"/>
    </row>
    <row r="60" spans="1:23">
      <c r="A60" s="26" t="s">
        <v>86</v>
      </c>
      <c r="B60" s="26" t="s">
        <v>90</v>
      </c>
      <c r="C60" s="26" t="s">
        <v>127</v>
      </c>
      <c r="D60" s="26">
        <v>7</v>
      </c>
      <c r="E60" s="27">
        <v>2.3493975900000001</v>
      </c>
      <c r="F60" s="26">
        <v>1.95</v>
      </c>
      <c r="G60" s="26">
        <v>0</v>
      </c>
      <c r="H60" s="26">
        <v>0</v>
      </c>
      <c r="I60" s="26">
        <v>0</v>
      </c>
      <c r="J60" s="26">
        <v>1</v>
      </c>
      <c r="K60" s="26" t="s">
        <v>127</v>
      </c>
      <c r="L60" s="26"/>
      <c r="M60" s="26"/>
      <c r="N60" s="21"/>
      <c r="O60" s="21"/>
      <c r="P60" s="21"/>
      <c r="Q60" s="21"/>
      <c r="R60" s="21"/>
      <c r="S60" s="19" t="s">
        <v>88</v>
      </c>
      <c r="T60" s="23">
        <v>0</v>
      </c>
      <c r="U60" s="23">
        <v>0.15</v>
      </c>
      <c r="V60" s="23">
        <v>2.4500000000000002</v>
      </c>
      <c r="W60" s="23">
        <v>4.4000000000000004</v>
      </c>
    </row>
    <row r="61" spans="1:23">
      <c r="A61" s="26" t="s">
        <v>86</v>
      </c>
      <c r="B61" s="26" t="s">
        <v>90</v>
      </c>
      <c r="C61" s="26" t="s">
        <v>129</v>
      </c>
      <c r="D61" s="26">
        <v>1</v>
      </c>
      <c r="E61" s="27">
        <v>0.48192771099999998</v>
      </c>
      <c r="F61" s="26">
        <v>0.4</v>
      </c>
      <c r="G61" s="26">
        <v>0</v>
      </c>
      <c r="H61" s="26">
        <v>0</v>
      </c>
      <c r="I61" s="26">
        <v>0</v>
      </c>
      <c r="J61" s="26">
        <v>1</v>
      </c>
      <c r="K61" s="26" t="s">
        <v>129</v>
      </c>
      <c r="L61" s="26"/>
      <c r="M61" s="26"/>
      <c r="N61" s="21"/>
      <c r="O61" s="21"/>
      <c r="P61" s="21"/>
      <c r="Q61" s="21"/>
      <c r="R61" s="21"/>
      <c r="S61" s="19" t="s">
        <v>91</v>
      </c>
      <c r="T61" s="23">
        <v>0</v>
      </c>
      <c r="U61" s="23">
        <v>0</v>
      </c>
      <c r="V61" s="23">
        <v>0.4</v>
      </c>
      <c r="W61" s="23">
        <v>2.25</v>
      </c>
    </row>
    <row r="62" spans="1:23">
      <c r="A62" s="26" t="s">
        <v>86</v>
      </c>
      <c r="B62" s="26" t="s">
        <v>90</v>
      </c>
      <c r="C62" s="26" t="s">
        <v>131</v>
      </c>
      <c r="D62" s="26">
        <v>7</v>
      </c>
      <c r="E62" s="27">
        <v>1.1566265060000001</v>
      </c>
      <c r="F62" s="26">
        <v>0.96</v>
      </c>
      <c r="G62" s="26">
        <v>0</v>
      </c>
      <c r="H62" s="26">
        <v>0</v>
      </c>
      <c r="I62" s="26">
        <v>0</v>
      </c>
      <c r="J62" s="26">
        <v>1</v>
      </c>
      <c r="K62" s="26" t="s">
        <v>131</v>
      </c>
      <c r="L62" s="26"/>
      <c r="M62" s="26"/>
      <c r="N62" s="21"/>
      <c r="O62" s="21"/>
      <c r="P62" s="21"/>
      <c r="Q62" s="21"/>
      <c r="R62" s="21"/>
      <c r="S62" s="19" t="s">
        <v>93</v>
      </c>
      <c r="T62" s="23">
        <v>0</v>
      </c>
      <c r="U62" s="23">
        <v>0</v>
      </c>
      <c r="V62" s="23">
        <v>0</v>
      </c>
      <c r="W62" s="23">
        <v>0.94</v>
      </c>
    </row>
    <row r="63" spans="1:23">
      <c r="A63" s="26" t="s">
        <v>86</v>
      </c>
      <c r="B63" s="26" t="s">
        <v>90</v>
      </c>
      <c r="C63" s="26" t="s">
        <v>133</v>
      </c>
      <c r="D63" s="26">
        <v>14</v>
      </c>
      <c r="E63" s="27">
        <v>3.3614457830000002</v>
      </c>
      <c r="F63" s="26">
        <v>2.79</v>
      </c>
      <c r="G63" s="26">
        <v>0</v>
      </c>
      <c r="H63" s="26">
        <v>0</v>
      </c>
      <c r="I63" s="26">
        <v>0</v>
      </c>
      <c r="J63" s="26">
        <v>1</v>
      </c>
      <c r="K63" s="26" t="s">
        <v>133</v>
      </c>
      <c r="L63" s="26"/>
      <c r="M63" s="26"/>
      <c r="N63" s="21"/>
      <c r="O63" s="21"/>
      <c r="P63" s="21"/>
      <c r="Q63" s="21"/>
      <c r="R63" s="21"/>
      <c r="S63" s="19" t="s">
        <v>95</v>
      </c>
      <c r="T63" s="23">
        <v>0</v>
      </c>
      <c r="U63" s="23">
        <v>0</v>
      </c>
      <c r="V63" s="23">
        <v>0</v>
      </c>
      <c r="W63" s="23">
        <v>1.55</v>
      </c>
    </row>
    <row r="64" spans="1:23">
      <c r="A64" s="26" t="s">
        <v>86</v>
      </c>
      <c r="B64" s="26" t="s">
        <v>90</v>
      </c>
      <c r="C64" s="26" t="s">
        <v>135</v>
      </c>
      <c r="D64" s="26">
        <v>1</v>
      </c>
      <c r="E64" s="27">
        <v>0.120481928</v>
      </c>
      <c r="F64" s="26">
        <v>0.1</v>
      </c>
      <c r="G64" s="26">
        <v>0</v>
      </c>
      <c r="H64" s="26">
        <v>0</v>
      </c>
      <c r="I64" s="26">
        <v>0</v>
      </c>
      <c r="J64" s="26">
        <v>1</v>
      </c>
      <c r="K64" s="26" t="s">
        <v>135</v>
      </c>
      <c r="L64" s="26"/>
      <c r="M64" s="26"/>
      <c r="N64" s="21"/>
      <c r="O64" s="21"/>
      <c r="P64" s="21"/>
      <c r="Q64" s="21"/>
      <c r="R64" s="21"/>
      <c r="S64" s="19" t="s">
        <v>98</v>
      </c>
      <c r="T64" s="23">
        <v>0</v>
      </c>
      <c r="U64" s="23">
        <v>0</v>
      </c>
      <c r="V64" s="23">
        <v>0</v>
      </c>
      <c r="W64" s="23">
        <v>0.05</v>
      </c>
    </row>
    <row r="65" spans="1:23">
      <c r="A65" s="26" t="s">
        <v>86</v>
      </c>
      <c r="B65" s="26" t="s">
        <v>90</v>
      </c>
      <c r="C65" s="26" t="s">
        <v>137</v>
      </c>
      <c r="D65" s="26">
        <v>2</v>
      </c>
      <c r="E65" s="27">
        <v>0.240963855</v>
      </c>
      <c r="F65" s="26">
        <v>0.2</v>
      </c>
      <c r="G65" s="26">
        <v>0</v>
      </c>
      <c r="H65" s="26">
        <v>0</v>
      </c>
      <c r="I65" s="26">
        <v>0</v>
      </c>
      <c r="J65" s="26">
        <v>1</v>
      </c>
      <c r="K65" s="26" t="s">
        <v>137</v>
      </c>
      <c r="L65" s="26"/>
      <c r="M65" s="26"/>
      <c r="N65" s="21"/>
      <c r="O65" s="21"/>
      <c r="P65" s="21"/>
      <c r="Q65" s="21"/>
      <c r="R65" s="21"/>
      <c r="S65" s="19" t="s">
        <v>101</v>
      </c>
      <c r="T65" s="23">
        <v>0.03</v>
      </c>
      <c r="U65" s="23">
        <v>0</v>
      </c>
      <c r="V65" s="23">
        <v>0</v>
      </c>
      <c r="W65" s="23">
        <v>0.41</v>
      </c>
    </row>
    <row r="66" spans="1:23">
      <c r="A66" s="26" t="s">
        <v>86</v>
      </c>
      <c r="B66" s="26" t="s">
        <v>90</v>
      </c>
      <c r="C66" s="26" t="s">
        <v>139</v>
      </c>
      <c r="D66" s="26">
        <v>2</v>
      </c>
      <c r="E66" s="27">
        <v>0.27710843400000001</v>
      </c>
      <c r="F66" s="26">
        <v>0.23</v>
      </c>
      <c r="G66" s="26">
        <v>0</v>
      </c>
      <c r="H66" s="26">
        <v>0</v>
      </c>
      <c r="I66" s="26">
        <v>0</v>
      </c>
      <c r="J66" s="26">
        <v>1</v>
      </c>
      <c r="K66" s="26" t="s">
        <v>139</v>
      </c>
      <c r="L66" s="26"/>
      <c r="M66" s="26"/>
      <c r="N66" s="21"/>
      <c r="O66" s="21"/>
      <c r="P66" s="21"/>
      <c r="Q66" s="21"/>
      <c r="R66" s="21"/>
      <c r="S66" s="19" t="s">
        <v>103</v>
      </c>
      <c r="T66" s="23">
        <v>0</v>
      </c>
      <c r="U66" s="23">
        <v>0</v>
      </c>
      <c r="V66" s="23">
        <v>0</v>
      </c>
      <c r="W66" s="23">
        <v>18.45</v>
      </c>
    </row>
    <row r="67" spans="1:23">
      <c r="A67" s="26" t="s">
        <v>86</v>
      </c>
      <c r="B67" s="26" t="s">
        <v>90</v>
      </c>
      <c r="C67" s="26" t="s">
        <v>141</v>
      </c>
      <c r="D67" s="26">
        <v>3</v>
      </c>
      <c r="E67" s="27">
        <v>0.61445783099999995</v>
      </c>
      <c r="F67" s="26">
        <v>0.51</v>
      </c>
      <c r="G67" s="26">
        <v>0</v>
      </c>
      <c r="H67" s="26">
        <v>0</v>
      </c>
      <c r="I67" s="26">
        <v>0</v>
      </c>
      <c r="J67" s="26">
        <v>1</v>
      </c>
      <c r="K67" s="26" t="s">
        <v>141</v>
      </c>
      <c r="L67" s="26"/>
      <c r="M67" s="26"/>
      <c r="N67" s="21"/>
      <c r="O67" s="21"/>
      <c r="P67" s="21"/>
      <c r="Q67" s="21"/>
      <c r="R67" s="21"/>
      <c r="S67" s="19" t="s">
        <v>106</v>
      </c>
      <c r="T67" s="23">
        <v>0</v>
      </c>
      <c r="U67" s="23">
        <v>0</v>
      </c>
      <c r="V67" s="23">
        <v>0.05</v>
      </c>
      <c r="W67" s="23">
        <v>7.03</v>
      </c>
    </row>
    <row r="68" spans="1:23">
      <c r="A68" s="26" t="s">
        <v>86</v>
      </c>
      <c r="B68" s="26" t="s">
        <v>104</v>
      </c>
      <c r="C68" s="26" t="s">
        <v>144</v>
      </c>
      <c r="D68" s="26">
        <v>2</v>
      </c>
      <c r="E68" s="27">
        <v>0.21686747000000001</v>
      </c>
      <c r="F68" s="26">
        <v>0.18</v>
      </c>
      <c r="G68" s="26">
        <v>0</v>
      </c>
      <c r="H68" s="26">
        <v>0</v>
      </c>
      <c r="I68" s="26">
        <v>0</v>
      </c>
      <c r="J68" s="26">
        <v>1</v>
      </c>
      <c r="K68" s="26" t="s">
        <v>144</v>
      </c>
      <c r="L68" s="26"/>
      <c r="M68" s="26"/>
      <c r="N68" s="21"/>
      <c r="O68" s="21"/>
      <c r="P68" s="21"/>
      <c r="Q68" s="21"/>
      <c r="R68" s="21"/>
      <c r="S68" s="19" t="s">
        <v>108</v>
      </c>
      <c r="T68" s="23">
        <v>0</v>
      </c>
      <c r="U68" s="23">
        <v>0</v>
      </c>
      <c r="V68" s="23">
        <v>0.2</v>
      </c>
      <c r="W68" s="23">
        <v>2.38</v>
      </c>
    </row>
    <row r="69" spans="1:23">
      <c r="A69" s="26" t="s">
        <v>86</v>
      </c>
      <c r="B69" s="26" t="s">
        <v>104</v>
      </c>
      <c r="C69" s="26" t="s">
        <v>146</v>
      </c>
      <c r="D69" s="26">
        <v>1</v>
      </c>
      <c r="E69" s="27">
        <v>0.156626506</v>
      </c>
      <c r="F69" s="26">
        <v>0.13</v>
      </c>
      <c r="G69" s="26">
        <v>0</v>
      </c>
      <c r="H69" s="26">
        <v>0</v>
      </c>
      <c r="I69" s="26">
        <v>0</v>
      </c>
      <c r="J69" s="26">
        <v>1</v>
      </c>
      <c r="K69" s="26" t="s">
        <v>146</v>
      </c>
      <c r="L69" s="26"/>
      <c r="M69" s="26"/>
      <c r="N69" s="21"/>
      <c r="O69" s="21"/>
      <c r="P69" s="21"/>
      <c r="Q69" s="21"/>
      <c r="R69" s="21"/>
      <c r="S69" s="19" t="s">
        <v>110</v>
      </c>
      <c r="T69" s="23">
        <v>0</v>
      </c>
      <c r="U69" s="23">
        <v>0</v>
      </c>
      <c r="V69" s="23">
        <v>0</v>
      </c>
      <c r="W69" s="23">
        <v>4.08</v>
      </c>
    </row>
    <row r="70" spans="1:23">
      <c r="A70" s="21"/>
      <c r="B70" s="21"/>
      <c r="C70" s="21"/>
      <c r="D70" s="21"/>
      <c r="F70" s="21"/>
      <c r="G70" s="21"/>
      <c r="H70" s="21"/>
      <c r="I70" s="21"/>
      <c r="J70" s="21"/>
      <c r="K70" s="21"/>
      <c r="N70" s="21"/>
      <c r="O70" s="21"/>
      <c r="P70" s="21"/>
      <c r="Q70" s="21"/>
      <c r="R70" s="21"/>
      <c r="S70" s="19" t="s">
        <v>112</v>
      </c>
      <c r="T70" s="23">
        <v>0.03</v>
      </c>
      <c r="U70" s="23">
        <v>0</v>
      </c>
      <c r="V70" s="23">
        <v>0</v>
      </c>
      <c r="W70" s="23">
        <v>0.45</v>
      </c>
    </row>
    <row r="71" spans="1:23">
      <c r="A71" s="21"/>
      <c r="B71" s="21"/>
      <c r="C71" s="21"/>
      <c r="D71" s="21"/>
      <c r="F71" s="21"/>
      <c r="G71" s="21"/>
      <c r="H71" s="21"/>
      <c r="I71" s="21"/>
      <c r="J71" s="21"/>
      <c r="K71" s="21"/>
      <c r="N71" s="21"/>
      <c r="O71" s="21"/>
      <c r="P71" s="21"/>
      <c r="Q71" s="21"/>
      <c r="R71" s="21"/>
      <c r="S71" s="19" t="s">
        <v>114</v>
      </c>
      <c r="T71" s="23">
        <v>0</v>
      </c>
      <c r="U71" s="23">
        <v>0</v>
      </c>
      <c r="V71" s="23">
        <v>0.15</v>
      </c>
      <c r="W71" s="23">
        <v>4.71</v>
      </c>
    </row>
    <row r="72" spans="1:23">
      <c r="A72" s="21"/>
      <c r="B72" s="21"/>
      <c r="C72" s="21"/>
      <c r="D72" s="21"/>
      <c r="F72" s="21"/>
      <c r="G72" s="21"/>
      <c r="H72" s="21"/>
      <c r="I72" s="21"/>
      <c r="J72" s="21"/>
      <c r="K72" s="21"/>
      <c r="N72" s="21"/>
      <c r="O72" s="21"/>
      <c r="P72" s="21"/>
      <c r="Q72" s="21"/>
      <c r="R72" s="21"/>
      <c r="S72" s="19" t="s">
        <v>116</v>
      </c>
      <c r="T72" s="23">
        <v>0</v>
      </c>
      <c r="U72" s="23">
        <v>0</v>
      </c>
      <c r="V72" s="23">
        <v>0</v>
      </c>
      <c r="W72" s="23">
        <v>0.95</v>
      </c>
    </row>
    <row r="73" spans="1:23">
      <c r="A73" s="21"/>
      <c r="B73" s="21"/>
      <c r="C73" s="21"/>
      <c r="D73" s="21"/>
      <c r="F73" s="21"/>
      <c r="G73" s="21"/>
      <c r="H73" s="21"/>
      <c r="I73" s="21"/>
      <c r="J73" s="21"/>
      <c r="K73" s="21"/>
      <c r="N73" s="21"/>
      <c r="O73" s="21"/>
      <c r="P73" s="21"/>
      <c r="Q73" s="21"/>
      <c r="R73" s="21"/>
      <c r="S73" s="19" t="s">
        <v>118</v>
      </c>
      <c r="T73" s="23">
        <v>0</v>
      </c>
      <c r="U73" s="23">
        <v>0</v>
      </c>
      <c r="V73" s="23">
        <v>0.15</v>
      </c>
      <c r="W73" s="23">
        <v>0.5</v>
      </c>
    </row>
    <row r="74" spans="1:23">
      <c r="A74" s="21"/>
      <c r="B74" s="21"/>
      <c r="C74" s="21"/>
      <c r="D74" s="21"/>
      <c r="F74" s="21"/>
      <c r="G74" s="21"/>
      <c r="H74" s="21"/>
      <c r="I74" s="21"/>
      <c r="J74" s="21"/>
      <c r="K74" s="21"/>
      <c r="N74" s="21"/>
      <c r="O74" s="21"/>
      <c r="P74" s="21"/>
      <c r="Q74" s="21"/>
      <c r="R74" s="21"/>
      <c r="S74" s="19" t="s">
        <v>120</v>
      </c>
      <c r="T74" s="23">
        <v>0</v>
      </c>
      <c r="U74" s="23">
        <v>0</v>
      </c>
      <c r="V74" s="23">
        <v>0.2</v>
      </c>
      <c r="W74" s="23">
        <v>23.14</v>
      </c>
    </row>
    <row r="75" spans="1:23">
      <c r="A75" s="21"/>
      <c r="B75" s="21"/>
      <c r="C75" s="21"/>
      <c r="D75" s="21"/>
      <c r="F75" s="21"/>
      <c r="G75" s="21"/>
      <c r="H75" s="21"/>
      <c r="I75" s="21"/>
      <c r="J75" s="21"/>
      <c r="K75" s="21"/>
      <c r="N75" s="21"/>
      <c r="O75" s="21"/>
      <c r="P75" s="21"/>
      <c r="Q75" s="21"/>
      <c r="R75" s="21"/>
      <c r="S75" s="25" t="s">
        <v>89</v>
      </c>
      <c r="T75" s="23"/>
      <c r="U75" s="23"/>
      <c r="V75" s="23"/>
      <c r="W75" s="23"/>
    </row>
    <row r="76" spans="1:23">
      <c r="A76" s="21"/>
      <c r="B76" s="21"/>
      <c r="C76" s="21"/>
      <c r="D76" s="21"/>
      <c r="F76" s="21"/>
      <c r="G76" s="21"/>
      <c r="H76" s="21"/>
      <c r="I76" s="21"/>
      <c r="J76" s="21"/>
      <c r="K76" s="21"/>
      <c r="N76" s="21"/>
      <c r="O76" s="21"/>
      <c r="P76" s="21"/>
      <c r="Q76" s="21"/>
      <c r="R76" s="21"/>
      <c r="S76" s="19" t="s">
        <v>89</v>
      </c>
      <c r="T76" s="23"/>
      <c r="U76" s="23"/>
      <c r="V76" s="23"/>
      <c r="W76" s="23"/>
    </row>
  </sheetData>
  <pageMargins left="0.7" right="0.7" top="0.75" bottom="0.75" header="0.3" footer="0.3"/>
  <pageSetup orientation="portrait" verticalDpi="0" r:id="rId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AE26"/>
  <sheetViews>
    <sheetView zoomScale="80" zoomScaleNormal="80" workbookViewId="0">
      <selection activeCell="E13" sqref="E13"/>
    </sheetView>
  </sheetViews>
  <sheetFormatPr defaultRowHeight="15"/>
  <cols>
    <col min="1" max="1" width="30.140625" customWidth="1"/>
    <col min="2" max="2" width="26.42578125" customWidth="1"/>
    <col min="3" max="4" width="14.28515625" style="2" customWidth="1"/>
    <col min="5" max="5" width="34.5703125" style="2" bestFit="1" customWidth="1"/>
    <col min="6" max="6" width="16" style="2" customWidth="1"/>
    <col min="7" max="7" width="13.7109375" style="2" customWidth="1"/>
    <col min="8" max="9" width="13.7109375" customWidth="1"/>
    <col min="26" max="26" width="11.7109375" bestFit="1" customWidth="1"/>
    <col min="27" max="27" width="13" bestFit="1" customWidth="1"/>
    <col min="28" max="28" width="29.42578125" bestFit="1" customWidth="1"/>
    <col min="29" max="29" width="8.85546875" bestFit="1" customWidth="1"/>
    <col min="30" max="30" width="6.85546875" bestFit="1" customWidth="1"/>
    <col min="31" max="31" width="6.28515625" customWidth="1"/>
  </cols>
  <sheetData>
    <row r="1" spans="1:31" ht="30.75">
      <c r="A1" s="21" t="s">
        <v>0</v>
      </c>
      <c r="B1" s="21" t="s">
        <v>1</v>
      </c>
      <c r="C1" s="2" t="s">
        <v>150</v>
      </c>
      <c r="D1" s="2" t="s">
        <v>151</v>
      </c>
      <c r="E1" s="2" t="s">
        <v>152</v>
      </c>
      <c r="F1" s="2" t="s">
        <v>153</v>
      </c>
      <c r="G1" s="2" t="s">
        <v>154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7" t="s">
        <v>1</v>
      </c>
      <c r="AA1" s="8" t="s">
        <v>155</v>
      </c>
      <c r="AB1" s="21" t="s">
        <v>156</v>
      </c>
      <c r="AC1" s="8" t="s">
        <v>157</v>
      </c>
      <c r="AD1" s="8" t="s">
        <v>158</v>
      </c>
      <c r="AE1" s="8" t="s">
        <v>159</v>
      </c>
    </row>
    <row r="2" spans="1:31">
      <c r="A2" s="21"/>
      <c r="B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5" t="s">
        <v>89</v>
      </c>
      <c r="AA2" s="23"/>
      <c r="AB2" s="23"/>
      <c r="AC2" s="23"/>
      <c r="AD2" s="23"/>
      <c r="AE2" s="23"/>
    </row>
    <row r="3" spans="1:31">
      <c r="A3" s="21"/>
      <c r="B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5" t="s">
        <v>24</v>
      </c>
      <c r="AA3" s="23"/>
      <c r="AB3" s="23"/>
      <c r="AC3" s="23"/>
      <c r="AD3" s="23"/>
      <c r="AE3" s="23"/>
    </row>
    <row r="25" spans="26:30">
      <c r="Z25" s="21" t="s">
        <v>155</v>
      </c>
      <c r="AA25" s="21" t="s">
        <v>156</v>
      </c>
      <c r="AB25" s="21" t="s">
        <v>160</v>
      </c>
      <c r="AC25" s="21" t="s">
        <v>158</v>
      </c>
      <c r="AD25" s="21" t="s">
        <v>159</v>
      </c>
    </row>
    <row r="26" spans="26:30">
      <c r="Z26" s="23"/>
      <c r="AA26" s="23"/>
      <c r="AB26" s="23"/>
      <c r="AC26" s="23"/>
      <c r="AD26" s="23"/>
    </row>
  </sheetData>
  <pageMargins left="0.7" right="0.7" top="0.75" bottom="0.75" header="0.3" footer="0.3"/>
  <pageSetup orientation="portrait" horizontalDpi="300" verticalDpi="300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X22"/>
  <sheetViews>
    <sheetView workbookViewId="0">
      <selection activeCell="V6" sqref="V6"/>
    </sheetView>
  </sheetViews>
  <sheetFormatPr defaultRowHeight="15"/>
  <cols>
    <col min="1" max="1" width="34.5703125" customWidth="1"/>
    <col min="2" max="2" width="20.7109375" customWidth="1"/>
    <col min="3" max="3" width="24.42578125" style="1" bestFit="1" customWidth="1"/>
    <col min="4" max="4" width="14" style="1" bestFit="1" customWidth="1"/>
    <col min="5" max="5" width="14.85546875" style="1" bestFit="1" customWidth="1"/>
    <col min="6" max="6" width="16.85546875" style="1" bestFit="1" customWidth="1"/>
    <col min="20" max="20" width="11.7109375" bestFit="1" customWidth="1"/>
    <col min="21" max="21" width="17.42578125" style="2" bestFit="1" customWidth="1"/>
    <col min="22" max="22" width="19" style="2" bestFit="1" customWidth="1"/>
    <col min="23" max="23" width="18.7109375" style="2" bestFit="1" customWidth="1"/>
    <col min="24" max="24" width="12.7109375" style="2" customWidth="1"/>
  </cols>
  <sheetData>
    <row r="1" spans="1:24">
      <c r="A1" s="21" t="s">
        <v>0</v>
      </c>
      <c r="B1" s="21" t="s">
        <v>1</v>
      </c>
      <c r="C1" s="22" t="s">
        <v>161</v>
      </c>
      <c r="D1" s="22" t="s">
        <v>162</v>
      </c>
      <c r="E1" s="22" t="s">
        <v>163</v>
      </c>
      <c r="F1" s="22" t="s">
        <v>164</v>
      </c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4" t="s">
        <v>1</v>
      </c>
      <c r="U1" s="2" t="s">
        <v>165</v>
      </c>
      <c r="V1" s="2" t="s">
        <v>166</v>
      </c>
      <c r="W1" s="21"/>
    </row>
    <row r="2" spans="1:24">
      <c r="A2" s="21"/>
      <c r="B2" s="21"/>
      <c r="C2" s="22"/>
      <c r="D2" s="22"/>
      <c r="E2" s="22"/>
      <c r="F2" s="22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5" t="s">
        <v>89</v>
      </c>
      <c r="W2" s="21"/>
      <c r="X2" s="21"/>
    </row>
    <row r="3" spans="1:24">
      <c r="A3" s="21"/>
      <c r="B3" s="21"/>
      <c r="C3" s="22"/>
      <c r="D3" s="22"/>
      <c r="E3" s="22"/>
      <c r="F3" s="22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5" t="s">
        <v>24</v>
      </c>
      <c r="W3" s="21"/>
      <c r="X3" s="21"/>
    </row>
    <row r="4" spans="1:24">
      <c r="A4" s="21"/>
      <c r="B4" s="21"/>
      <c r="C4" s="22"/>
      <c r="D4" s="22"/>
      <c r="E4" s="22"/>
      <c r="F4" s="22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>
      <c r="A5" s="21"/>
      <c r="B5" s="21"/>
      <c r="C5" s="22"/>
      <c r="D5" s="22"/>
      <c r="E5" s="22"/>
      <c r="F5" s="22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4">
      <c r="A6" s="21"/>
      <c r="B6" s="21"/>
      <c r="C6" s="22"/>
      <c r="D6" s="22"/>
      <c r="E6" s="22"/>
      <c r="F6" s="22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>
      <c r="A7" s="21"/>
      <c r="B7" s="21"/>
      <c r="C7" s="22"/>
      <c r="D7" s="22"/>
      <c r="E7" s="22"/>
      <c r="F7" s="22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>
      <c r="A8" s="21"/>
      <c r="B8" s="21"/>
      <c r="C8" s="22"/>
      <c r="D8" s="22"/>
      <c r="E8" s="22"/>
      <c r="F8" s="22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>
      <c r="A9" s="21"/>
      <c r="B9" s="21"/>
      <c r="C9" s="22"/>
      <c r="D9" s="22"/>
      <c r="E9" s="22"/>
      <c r="F9" s="22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>
      <c r="A10" s="21"/>
      <c r="B10" s="21"/>
      <c r="C10" s="22"/>
      <c r="D10" s="22"/>
      <c r="E10" s="22"/>
      <c r="F10" s="22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>
      <c r="A11" s="21"/>
      <c r="B11" s="21"/>
      <c r="C11" s="22"/>
      <c r="D11" s="22"/>
      <c r="E11" s="22"/>
      <c r="F11" s="22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>
      <c r="A12" s="21"/>
      <c r="B12" s="21"/>
      <c r="C12" s="22"/>
      <c r="D12" s="22"/>
      <c r="E12" s="22"/>
      <c r="F12" s="22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>
      <c r="A13" s="21"/>
      <c r="B13" s="21"/>
      <c r="C13" s="22"/>
      <c r="D13" s="22"/>
      <c r="E13" s="22"/>
      <c r="F13" s="22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>
      <c r="A14" s="21"/>
      <c r="B14" s="21"/>
      <c r="C14" s="22"/>
      <c r="D14" s="22"/>
      <c r="E14" s="22"/>
      <c r="F14" s="22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>
      <c r="A15" s="21"/>
      <c r="B15" s="21"/>
      <c r="C15" s="22"/>
      <c r="D15" s="22"/>
      <c r="E15" s="22"/>
      <c r="F15" s="22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>
      <c r="A16" s="21"/>
      <c r="B16" s="21"/>
      <c r="C16" s="22"/>
      <c r="D16" s="22"/>
      <c r="E16" s="22"/>
      <c r="F16" s="22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21:24">
      <c r="U17" s="21"/>
      <c r="V17" s="21"/>
      <c r="W17" s="21"/>
      <c r="X17" s="21"/>
    </row>
    <row r="18" spans="21:24">
      <c r="U18" s="21"/>
      <c r="V18" s="21"/>
      <c r="W18" s="21"/>
      <c r="X18" s="21"/>
    </row>
    <row r="19" spans="21:24">
      <c r="U19" s="21"/>
      <c r="V19" s="21"/>
      <c r="W19" s="21"/>
      <c r="X19" s="21"/>
    </row>
    <row r="20" spans="21:24">
      <c r="U20" s="21"/>
      <c r="V20" s="21"/>
      <c r="W20" s="21"/>
    </row>
    <row r="21" spans="21:24">
      <c r="U21" s="21"/>
      <c r="V21" s="21"/>
      <c r="W21" s="21"/>
    </row>
    <row r="22" spans="21:24">
      <c r="U22" s="21"/>
      <c r="V22" s="21"/>
      <c r="W22" s="21"/>
    </row>
  </sheetData>
  <pageMargins left="0.7" right="0.7" top="0.75" bottom="0.75" header="0.3" footer="0.3"/>
  <pageSetup orientation="portrait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R35"/>
  <sheetViews>
    <sheetView zoomScale="112" zoomScaleNormal="112" workbookViewId="0">
      <selection activeCell="I36" sqref="I36"/>
    </sheetView>
  </sheetViews>
  <sheetFormatPr defaultRowHeight="15"/>
  <cols>
    <col min="1" max="1" width="34.7109375" customWidth="1"/>
    <col min="2" max="2" width="34.7109375" bestFit="1" customWidth="1"/>
    <col min="3" max="3" width="15.28515625" customWidth="1"/>
    <col min="4" max="4" width="10.7109375" customWidth="1"/>
    <col min="16" max="16" width="18" bestFit="1" customWidth="1"/>
    <col min="17" max="17" width="8.5703125" style="1" bestFit="1" customWidth="1"/>
    <col min="18" max="18" width="8.28515625" style="1" customWidth="1"/>
  </cols>
  <sheetData>
    <row r="1" spans="1:18">
      <c r="A1" s="21" t="s">
        <v>0</v>
      </c>
      <c r="B1" s="21" t="s">
        <v>167</v>
      </c>
      <c r="C1" s="21" t="s">
        <v>168</v>
      </c>
      <c r="D1" s="21" t="s">
        <v>169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4" t="s">
        <v>170</v>
      </c>
      <c r="Q1" s="21" t="s">
        <v>171</v>
      </c>
      <c r="R1" s="21"/>
    </row>
    <row r="2" spans="1:18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5" t="s">
        <v>24</v>
      </c>
      <c r="Q2" s="22"/>
      <c r="R2" s="21"/>
    </row>
    <row r="3" spans="1:18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</row>
    <row r="5" spans="1:18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5"/>
      <c r="Q5" s="22"/>
      <c r="R5" s="21"/>
    </row>
    <row r="6" spans="1:18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5"/>
      <c r="Q6" s="22"/>
      <c r="R6" s="21"/>
    </row>
    <row r="7" spans="1:18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</row>
    <row r="8" spans="1:18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  <row r="9" spans="1:18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1:18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1:18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6:18">
      <c r="P17" s="21"/>
      <c r="Q17" s="21"/>
      <c r="R17" s="21"/>
    </row>
    <row r="18" spans="16:18">
      <c r="P18" s="24" t="s">
        <v>170</v>
      </c>
      <c r="Q18" s="21" t="s">
        <v>172</v>
      </c>
      <c r="R18" s="21"/>
    </row>
    <row r="19" spans="16:18">
      <c r="P19" s="25" t="s">
        <v>24</v>
      </c>
      <c r="Q19" s="23"/>
      <c r="R19" s="21"/>
    </row>
    <row r="20" spans="16:18">
      <c r="P20" s="21"/>
      <c r="Q20" s="21"/>
      <c r="R20" s="21"/>
    </row>
    <row r="21" spans="16:18">
      <c r="P21" s="21"/>
      <c r="Q21" s="21"/>
      <c r="R21" s="21"/>
    </row>
    <row r="22" spans="16:18">
      <c r="P22" s="21"/>
      <c r="Q22" s="21"/>
      <c r="R22" s="21"/>
    </row>
    <row r="23" spans="16:18">
      <c r="P23" s="21"/>
      <c r="Q23" s="21"/>
      <c r="R23" s="21"/>
    </row>
    <row r="24" spans="16:18">
      <c r="P24" s="21"/>
      <c r="Q24" s="21"/>
      <c r="R24" s="21"/>
    </row>
    <row r="25" spans="16:18">
      <c r="P25" s="21"/>
      <c r="Q25" s="21"/>
      <c r="R25" s="22"/>
    </row>
    <row r="26" spans="16:18">
      <c r="P26" s="21"/>
      <c r="Q26" s="21"/>
      <c r="R26" s="22"/>
    </row>
    <row r="27" spans="16:18">
      <c r="P27" s="21"/>
      <c r="Q27" s="21"/>
      <c r="R27" s="22"/>
    </row>
    <row r="28" spans="16:18">
      <c r="P28" s="21"/>
      <c r="Q28" s="21"/>
      <c r="R28" s="22"/>
    </row>
    <row r="29" spans="16:18">
      <c r="P29" s="21"/>
      <c r="Q29" s="21"/>
      <c r="R29" s="22"/>
    </row>
    <row r="30" spans="16:18">
      <c r="P30" s="21"/>
      <c r="Q30" s="21"/>
      <c r="R30" s="22"/>
    </row>
    <row r="31" spans="16:18">
      <c r="P31" s="21"/>
      <c r="Q31" s="21"/>
      <c r="R31" s="22"/>
    </row>
    <row r="32" spans="16:18">
      <c r="P32" s="21"/>
      <c r="Q32" s="21"/>
      <c r="R32" s="22"/>
    </row>
    <row r="33" spans="17:17">
      <c r="Q33" s="21"/>
    </row>
    <row r="34" spans="17:17">
      <c r="Q34" s="21"/>
    </row>
    <row r="35" spans="17:17">
      <c r="Q35" s="21"/>
    </row>
  </sheetData>
  <pageMargins left="0.7" right="0.7" top="0.75" bottom="0.75" header="0.3" footer="0.3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8"/>
  <dimension ref="A1:U7"/>
  <sheetViews>
    <sheetView workbookViewId="0">
      <selection activeCell="O12" sqref="O12"/>
    </sheetView>
  </sheetViews>
  <sheetFormatPr defaultRowHeight="15"/>
  <cols>
    <col min="1" max="1" width="30.7109375" customWidth="1"/>
    <col min="2" max="2" width="36.85546875" customWidth="1"/>
    <col min="6" max="6" width="26.7109375" customWidth="1"/>
    <col min="11" max="11" width="12.140625" customWidth="1"/>
    <col min="12" max="12" width="18.85546875" customWidth="1"/>
    <col min="13" max="13" width="12.42578125" customWidth="1"/>
    <col min="14" max="14" width="22" customWidth="1"/>
    <col min="16" max="16" width="9.140625" style="21"/>
    <col min="19" max="19" width="47.7109375" bestFit="1" customWidth="1"/>
    <col min="20" max="21" width="12.5703125" bestFit="1" customWidth="1"/>
  </cols>
  <sheetData>
    <row r="1" spans="1:21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37</v>
      </c>
      <c r="O1" s="21" t="s">
        <v>38</v>
      </c>
      <c r="P1" s="21" t="s">
        <v>39</v>
      </c>
      <c r="Q1" s="21" t="s">
        <v>40</v>
      </c>
      <c r="R1" s="21"/>
      <c r="S1" s="24" t="s">
        <v>25</v>
      </c>
      <c r="T1" s="21" t="s">
        <v>41</v>
      </c>
      <c r="U1" s="21" t="s">
        <v>42</v>
      </c>
    </row>
    <row r="2" spans="1:21">
      <c r="A2" s="21" t="s">
        <v>43</v>
      </c>
      <c r="B2" s="21" t="s">
        <v>173</v>
      </c>
      <c r="C2" s="21">
        <v>77.5</v>
      </c>
      <c r="D2" s="21">
        <v>80</v>
      </c>
      <c r="E2" s="21">
        <v>23.145502494313785</v>
      </c>
      <c r="F2" s="21">
        <v>8.1831708838497139</v>
      </c>
      <c r="G2" s="21">
        <v>29.865164508791981</v>
      </c>
      <c r="H2" s="21">
        <v>97.523497815636318</v>
      </c>
      <c r="I2" s="21">
        <v>57.476502184363682</v>
      </c>
      <c r="J2" s="21">
        <v>86.370358216241186</v>
      </c>
      <c r="K2" s="21">
        <v>68.629641783758814</v>
      </c>
      <c r="L2" s="21">
        <v>8</v>
      </c>
      <c r="M2" s="21">
        <v>8</v>
      </c>
      <c r="N2" s="16">
        <v>10.558930172709308</v>
      </c>
      <c r="O2" s="21">
        <f t="shared" ref="O2:O7" si="0">J2-C2</f>
        <v>8.8703582162411863</v>
      </c>
      <c r="Q2" s="21">
        <f t="shared" ref="Q2:Q7" si="1">H2-C2</f>
        <v>20.023497815636318</v>
      </c>
      <c r="R2" s="21"/>
      <c r="S2" s="25" t="s">
        <v>173</v>
      </c>
      <c r="T2" s="23">
        <v>77.5</v>
      </c>
      <c r="U2" s="23">
        <v>77.5</v>
      </c>
    </row>
    <row r="3" spans="1:21">
      <c r="A3" s="21" t="s">
        <v>43</v>
      </c>
      <c r="B3" s="21" t="s">
        <v>174</v>
      </c>
      <c r="C3" s="21">
        <v>7.5</v>
      </c>
      <c r="D3" s="21">
        <v>10</v>
      </c>
      <c r="E3" s="21">
        <v>4.6291004988627575</v>
      </c>
      <c r="F3" s="21">
        <v>1.6366341767699428</v>
      </c>
      <c r="G3" s="21">
        <v>61.721339984836767</v>
      </c>
      <c r="H3" s="21">
        <v>11.504699563127264</v>
      </c>
      <c r="I3" s="21">
        <v>3.4953004368727347</v>
      </c>
      <c r="J3" s="21">
        <v>9.2740716432482362</v>
      </c>
      <c r="K3" s="21">
        <v>5.7259283567517638</v>
      </c>
      <c r="L3" s="21">
        <v>8</v>
      </c>
      <c r="M3" s="21">
        <v>8</v>
      </c>
      <c r="N3" s="16">
        <v>21.821789023599241</v>
      </c>
      <c r="O3" s="21">
        <f t="shared" si="0"/>
        <v>1.7740716432482362</v>
      </c>
      <c r="Q3" s="21">
        <f t="shared" si="1"/>
        <v>4.0046995631272644</v>
      </c>
      <c r="R3" s="21"/>
      <c r="S3" s="25" t="s">
        <v>174</v>
      </c>
      <c r="T3" s="23">
        <v>7.5</v>
      </c>
      <c r="U3" s="23">
        <v>7.5</v>
      </c>
    </row>
    <row r="4" spans="1:21">
      <c r="A4" s="21" t="s">
        <v>43</v>
      </c>
      <c r="B4" s="21" t="s">
        <v>175</v>
      </c>
      <c r="C4" s="21"/>
      <c r="D4" s="21"/>
      <c r="E4" s="21">
        <v>0</v>
      </c>
      <c r="F4" s="21">
        <v>0</v>
      </c>
      <c r="G4" s="21"/>
      <c r="H4" s="21">
        <v>0</v>
      </c>
      <c r="I4" s="21">
        <v>0</v>
      </c>
      <c r="J4" s="21">
        <v>0</v>
      </c>
      <c r="K4" s="21">
        <v>0</v>
      </c>
      <c r="L4" s="21">
        <v>8</v>
      </c>
      <c r="M4" s="21">
        <v>8</v>
      </c>
      <c r="N4" s="17">
        <v>0</v>
      </c>
      <c r="O4" s="21">
        <f t="shared" si="0"/>
        <v>0</v>
      </c>
      <c r="Q4" s="21">
        <f t="shared" si="1"/>
        <v>0</v>
      </c>
      <c r="R4" s="21"/>
      <c r="S4" s="25" t="s">
        <v>175</v>
      </c>
      <c r="T4" s="23"/>
      <c r="U4" s="23"/>
    </row>
    <row r="5" spans="1:21">
      <c r="A5" s="21" t="s">
        <v>43</v>
      </c>
      <c r="B5" s="21" t="s">
        <v>176</v>
      </c>
      <c r="C5" s="21">
        <v>91.195708587143073</v>
      </c>
      <c r="D5" s="21">
        <v>102.36963655145146</v>
      </c>
      <c r="E5" s="21">
        <v>44.037270642542708</v>
      </c>
      <c r="F5" s="21">
        <v>15.569526348144549</v>
      </c>
      <c r="G5" s="21">
        <v>48.288753193317653</v>
      </c>
      <c r="H5" s="21">
        <v>129.29296712513198</v>
      </c>
      <c r="I5" s="21">
        <v>53.098450049154216</v>
      </c>
      <c r="J5" s="21">
        <v>108.07269648407389</v>
      </c>
      <c r="K5" s="21">
        <v>74.318720690212317</v>
      </c>
      <c r="L5" s="21">
        <v>8</v>
      </c>
      <c r="M5" s="21">
        <v>8</v>
      </c>
      <c r="N5" s="16">
        <v>17.072652419019228</v>
      </c>
      <c r="O5" s="21">
        <f t="shared" si="0"/>
        <v>16.876987896930814</v>
      </c>
      <c r="Q5" s="21">
        <f t="shared" si="1"/>
        <v>38.097258537988907</v>
      </c>
      <c r="R5" s="21"/>
      <c r="S5" s="25" t="s">
        <v>176</v>
      </c>
      <c r="T5" s="23">
        <v>91.195708587143073</v>
      </c>
      <c r="U5" s="23">
        <v>91.195708587143073</v>
      </c>
    </row>
    <row r="6" spans="1:21">
      <c r="A6" s="21" t="s">
        <v>43</v>
      </c>
      <c r="B6" s="21" t="s">
        <v>177</v>
      </c>
      <c r="C6" s="21">
        <v>22.386449275225718</v>
      </c>
      <c r="D6" s="21">
        <v>33.032770841726034</v>
      </c>
      <c r="E6" s="21">
        <v>19.20516376267425</v>
      </c>
      <c r="F6" s="21">
        <v>6.790050765192559</v>
      </c>
      <c r="G6" s="21">
        <v>85.789235829944317</v>
      </c>
      <c r="H6" s="21">
        <v>39.001104962451286</v>
      </c>
      <c r="I6" s="21">
        <v>5.771793588000115</v>
      </c>
      <c r="J6" s="21">
        <v>29.746699164738637</v>
      </c>
      <c r="K6" s="21">
        <v>15.026199385712765</v>
      </c>
      <c r="L6" s="21">
        <v>8</v>
      </c>
      <c r="M6" s="21">
        <v>8</v>
      </c>
      <c r="N6" s="16">
        <v>30.331075204082776</v>
      </c>
      <c r="O6" s="21">
        <f t="shared" si="0"/>
        <v>7.360249889512918</v>
      </c>
      <c r="Q6" s="21">
        <f t="shared" si="1"/>
        <v>16.614655687225568</v>
      </c>
      <c r="R6" s="21"/>
      <c r="S6" s="25" t="s">
        <v>177</v>
      </c>
      <c r="T6" s="23">
        <v>22.386449275225718</v>
      </c>
      <c r="U6" s="23">
        <v>22.386449275225718</v>
      </c>
    </row>
    <row r="7" spans="1:21">
      <c r="A7" s="21" t="s">
        <v>43</v>
      </c>
      <c r="B7" s="21" t="s">
        <v>178</v>
      </c>
      <c r="C7" s="21"/>
      <c r="D7" s="21"/>
      <c r="E7" s="21">
        <v>0</v>
      </c>
      <c r="F7" s="21">
        <v>0</v>
      </c>
      <c r="G7" s="21"/>
      <c r="H7" s="21">
        <v>0</v>
      </c>
      <c r="I7" s="21">
        <v>0</v>
      </c>
      <c r="J7" s="21">
        <v>0</v>
      </c>
      <c r="K7" s="21">
        <v>0</v>
      </c>
      <c r="L7" s="21">
        <v>8</v>
      </c>
      <c r="M7" s="21">
        <v>8</v>
      </c>
      <c r="N7" s="17">
        <v>0</v>
      </c>
      <c r="O7" s="21">
        <f t="shared" si="0"/>
        <v>0</v>
      </c>
      <c r="Q7" s="21">
        <f t="shared" si="1"/>
        <v>0</v>
      </c>
      <c r="R7" s="21"/>
      <c r="S7" s="25" t="s">
        <v>178</v>
      </c>
      <c r="T7" s="23"/>
      <c r="U7" s="23"/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4"/>
  <dimension ref="A1:AF138"/>
  <sheetViews>
    <sheetView topLeftCell="J1" workbookViewId="0">
      <selection activeCell="AB1" sqref="AB1"/>
    </sheetView>
  </sheetViews>
  <sheetFormatPr defaultRowHeight="15"/>
  <cols>
    <col min="1" max="1" width="24.42578125" customWidth="1"/>
    <col min="2" max="2" width="17.42578125" style="3" customWidth="1"/>
    <col min="3" max="3" width="7.85546875" style="1" bestFit="1" customWidth="1"/>
    <col min="4" max="5" width="9.28515625" style="1" bestFit="1" customWidth="1"/>
    <col min="6" max="6" width="9.28515625" style="1" customWidth="1"/>
    <col min="7" max="7" width="15.7109375" style="1" customWidth="1"/>
    <col min="8" max="8" width="16.42578125" style="1" customWidth="1"/>
    <col min="9" max="9" width="16.140625" style="1" bestFit="1" customWidth="1"/>
    <col min="10" max="10" width="23.140625" style="1" customWidth="1"/>
    <col min="11" max="11" width="23" style="1" customWidth="1"/>
    <col min="12" max="12" width="22.5703125" style="1" customWidth="1"/>
    <col min="18" max="18" width="8.85546875" customWidth="1"/>
    <col min="27" max="27" width="12.5703125" bestFit="1" customWidth="1"/>
    <col min="28" max="28" width="8.7109375" style="1" bestFit="1" customWidth="1"/>
    <col min="29" max="29" width="9.7109375" style="1" bestFit="1" customWidth="1"/>
    <col min="30" max="30" width="9" style="1" bestFit="1" customWidth="1"/>
  </cols>
  <sheetData>
    <row r="1" spans="1:32">
      <c r="A1" s="21" t="s">
        <v>0</v>
      </c>
      <c r="B1" s="3" t="s">
        <v>179</v>
      </c>
      <c r="C1" s="22" t="s">
        <v>180</v>
      </c>
      <c r="D1" s="22" t="s">
        <v>8</v>
      </c>
      <c r="E1" s="22" t="s">
        <v>168</v>
      </c>
      <c r="F1" s="22"/>
      <c r="G1" s="22" t="s">
        <v>181</v>
      </c>
      <c r="H1" s="22" t="s">
        <v>182</v>
      </c>
      <c r="I1" s="22" t="s">
        <v>183</v>
      </c>
      <c r="J1" s="22" t="s">
        <v>184</v>
      </c>
      <c r="K1" s="22" t="s">
        <v>185</v>
      </c>
      <c r="L1" s="22" t="s">
        <v>186</v>
      </c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4" t="s">
        <v>179</v>
      </c>
      <c r="AB1" s="22" t="s">
        <v>187</v>
      </c>
      <c r="AC1" s="22" t="s">
        <v>188</v>
      </c>
      <c r="AD1" s="21"/>
      <c r="AE1" s="21"/>
      <c r="AF1" s="22"/>
    </row>
    <row r="2" spans="1:32">
      <c r="A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5" t="s">
        <v>24</v>
      </c>
      <c r="AB2" s="22"/>
      <c r="AC2" s="22"/>
      <c r="AD2" s="21"/>
      <c r="AE2" s="21"/>
      <c r="AF2" s="21"/>
    </row>
    <row r="3" spans="1:32">
      <c r="A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1:32">
      <c r="A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1:32">
      <c r="A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1:32">
      <c r="A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</row>
    <row r="7" spans="1:32">
      <c r="A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</row>
    <row r="8" spans="1:32">
      <c r="A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</row>
    <row r="9" spans="1:32">
      <c r="A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</row>
    <row r="10" spans="1:32">
      <c r="A10" s="2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</row>
    <row r="11" spans="1:32">
      <c r="A11" s="2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</row>
    <row r="12" spans="1:32">
      <c r="A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</row>
    <row r="13" spans="1:32">
      <c r="A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</row>
    <row r="14" spans="1:32">
      <c r="A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</row>
    <row r="15" spans="1:32">
      <c r="A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</row>
    <row r="16" spans="1:32">
      <c r="A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</row>
    <row r="17" spans="28:30">
      <c r="AB17" s="21"/>
      <c r="AC17" s="21"/>
      <c r="AD17" s="21"/>
    </row>
    <row r="18" spans="28:30">
      <c r="AB18" s="21"/>
      <c r="AC18" s="21"/>
      <c r="AD18" s="21"/>
    </row>
    <row r="19" spans="28:30">
      <c r="AB19" s="21"/>
      <c r="AC19" s="21"/>
      <c r="AD19" s="21"/>
    </row>
    <row r="20" spans="28:30">
      <c r="AB20" s="21"/>
      <c r="AC20" s="21"/>
      <c r="AD20" s="21"/>
    </row>
    <row r="21" spans="28:30">
      <c r="AB21" s="21"/>
      <c r="AC21" s="21"/>
      <c r="AD21" s="21"/>
    </row>
    <row r="22" spans="28:30">
      <c r="AB22" s="21"/>
      <c r="AC22" s="21"/>
      <c r="AD22" s="21"/>
    </row>
    <row r="23" spans="28:30">
      <c r="AB23" s="21"/>
      <c r="AC23" s="21"/>
      <c r="AD23" s="21"/>
    </row>
    <row r="24" spans="28:30">
      <c r="AB24" s="21"/>
      <c r="AC24" s="21"/>
      <c r="AD24" s="21"/>
    </row>
    <row r="25" spans="28:30">
      <c r="AB25" s="21"/>
      <c r="AC25" s="21"/>
      <c r="AD25" s="21"/>
    </row>
    <row r="26" spans="28:30">
      <c r="AB26" s="21"/>
      <c r="AC26" s="21"/>
      <c r="AD26" s="21"/>
    </row>
    <row r="27" spans="28:30">
      <c r="AB27" s="21"/>
      <c r="AC27" s="21"/>
      <c r="AD27" s="21"/>
    </row>
    <row r="28" spans="28:30">
      <c r="AB28" s="21"/>
      <c r="AC28" s="21"/>
      <c r="AD28" s="21"/>
    </row>
    <row r="29" spans="28:30">
      <c r="AB29" s="21"/>
      <c r="AC29" s="21"/>
      <c r="AD29" s="21"/>
    </row>
    <row r="30" spans="28:30">
      <c r="AB30" s="21"/>
      <c r="AC30" s="21"/>
      <c r="AD30" s="21"/>
    </row>
    <row r="31" spans="28:30">
      <c r="AB31" s="21"/>
      <c r="AC31" s="21"/>
      <c r="AD31" s="21"/>
    </row>
    <row r="32" spans="28:30">
      <c r="AB32" s="21"/>
      <c r="AC32" s="21"/>
      <c r="AD32" s="21"/>
    </row>
    <row r="33" spans="28:30">
      <c r="AB33" s="21"/>
      <c r="AC33" s="21"/>
      <c r="AD33" s="21"/>
    </row>
    <row r="34" spans="28:30">
      <c r="AB34" s="21"/>
      <c r="AC34" s="21"/>
      <c r="AD34" s="21"/>
    </row>
    <row r="35" spans="28:30">
      <c r="AB35" s="21"/>
      <c r="AC35" s="21"/>
      <c r="AD35" s="21"/>
    </row>
    <row r="36" spans="28:30">
      <c r="AB36" s="21"/>
      <c r="AC36" s="21"/>
      <c r="AD36" s="21"/>
    </row>
    <row r="37" spans="28:30">
      <c r="AB37" s="21"/>
      <c r="AC37" s="21"/>
      <c r="AD37" s="21"/>
    </row>
    <row r="38" spans="28:30">
      <c r="AB38" s="21"/>
      <c r="AC38" s="21"/>
      <c r="AD38" s="21"/>
    </row>
    <row r="39" spans="28:30">
      <c r="AB39" s="21"/>
      <c r="AC39" s="21"/>
      <c r="AD39" s="21"/>
    </row>
    <row r="40" spans="28:30">
      <c r="AB40" s="21"/>
      <c r="AC40" s="21"/>
      <c r="AD40" s="21"/>
    </row>
    <row r="41" spans="28:30">
      <c r="AB41" s="21"/>
      <c r="AC41" s="21"/>
      <c r="AD41" s="21"/>
    </row>
    <row r="42" spans="28:30">
      <c r="AB42" s="21"/>
      <c r="AC42" s="21"/>
      <c r="AD42" s="21"/>
    </row>
    <row r="43" spans="28:30">
      <c r="AB43" s="21"/>
      <c r="AC43" s="21"/>
      <c r="AD43" s="21"/>
    </row>
    <row r="44" spans="28:30">
      <c r="AB44" s="21"/>
      <c r="AC44" s="21"/>
      <c r="AD44" s="21"/>
    </row>
    <row r="45" spans="28:30">
      <c r="AB45" s="21"/>
      <c r="AC45" s="21"/>
      <c r="AD45" s="21"/>
    </row>
    <row r="46" spans="28:30">
      <c r="AB46" s="21"/>
      <c r="AC46" s="21"/>
      <c r="AD46" s="21"/>
    </row>
    <row r="47" spans="28:30">
      <c r="AB47" s="21"/>
      <c r="AC47" s="21"/>
      <c r="AD47" s="21"/>
    </row>
    <row r="48" spans="28:30">
      <c r="AB48" s="21"/>
      <c r="AC48" s="21"/>
      <c r="AD48" s="21"/>
    </row>
    <row r="49" spans="28:30">
      <c r="AB49" s="21"/>
      <c r="AC49" s="21"/>
      <c r="AD49" s="21"/>
    </row>
    <row r="50" spans="28:30">
      <c r="AB50" s="21"/>
      <c r="AC50" s="21"/>
      <c r="AD50" s="21"/>
    </row>
    <row r="51" spans="28:30">
      <c r="AB51" s="21"/>
      <c r="AC51" s="21"/>
      <c r="AD51" s="21"/>
    </row>
    <row r="52" spans="28:30">
      <c r="AB52" s="21"/>
      <c r="AC52" s="21"/>
      <c r="AD52" s="21"/>
    </row>
    <row r="53" spans="28:30">
      <c r="AB53" s="21"/>
      <c r="AC53" s="21"/>
      <c r="AD53" s="21"/>
    </row>
    <row r="54" spans="28:30">
      <c r="AB54" s="21"/>
      <c r="AC54" s="21"/>
      <c r="AD54" s="21"/>
    </row>
    <row r="55" spans="28:30">
      <c r="AB55" s="21"/>
      <c r="AC55" s="21"/>
      <c r="AD55" s="21"/>
    </row>
    <row r="56" spans="28:30">
      <c r="AB56" s="21"/>
      <c r="AC56" s="21"/>
      <c r="AD56" s="21"/>
    </row>
    <row r="57" spans="28:30">
      <c r="AB57" s="21"/>
      <c r="AC57" s="21"/>
      <c r="AD57" s="21"/>
    </row>
    <row r="58" spans="28:30">
      <c r="AB58" s="21"/>
      <c r="AC58" s="21"/>
      <c r="AD58" s="21"/>
    </row>
    <row r="59" spans="28:30">
      <c r="AB59" s="21"/>
      <c r="AC59" s="21"/>
      <c r="AD59" s="21"/>
    </row>
    <row r="60" spans="28:30">
      <c r="AB60" s="21"/>
      <c r="AC60" s="21"/>
      <c r="AD60" s="21"/>
    </row>
    <row r="61" spans="28:30">
      <c r="AB61" s="21"/>
      <c r="AC61" s="21"/>
      <c r="AD61" s="21"/>
    </row>
    <row r="62" spans="28:30">
      <c r="AB62" s="21"/>
      <c r="AC62" s="21"/>
      <c r="AD62" s="21"/>
    </row>
    <row r="63" spans="28:30">
      <c r="AB63" s="21"/>
      <c r="AC63" s="21"/>
      <c r="AD63" s="21"/>
    </row>
    <row r="64" spans="28:30">
      <c r="AB64" s="21"/>
      <c r="AC64" s="21"/>
      <c r="AD64" s="21"/>
    </row>
    <row r="65" spans="28:30">
      <c r="AB65" s="21"/>
      <c r="AC65" s="21"/>
      <c r="AD65" s="21"/>
    </row>
    <row r="66" spans="28:30">
      <c r="AB66" s="21"/>
      <c r="AC66" s="21"/>
      <c r="AD66" s="21"/>
    </row>
    <row r="67" spans="28:30">
      <c r="AB67" s="21"/>
      <c r="AC67" s="21"/>
      <c r="AD67" s="21"/>
    </row>
    <row r="68" spans="28:30">
      <c r="AB68" s="21"/>
      <c r="AC68" s="21"/>
      <c r="AD68" s="21"/>
    </row>
    <row r="69" spans="28:30">
      <c r="AB69" s="21"/>
      <c r="AC69" s="21"/>
      <c r="AD69" s="21"/>
    </row>
    <row r="70" spans="28:30">
      <c r="AB70" s="21"/>
      <c r="AC70" s="21"/>
      <c r="AD70" s="21"/>
    </row>
    <row r="71" spans="28:30">
      <c r="AB71" s="21"/>
      <c r="AC71" s="21"/>
      <c r="AD71" s="21"/>
    </row>
    <row r="72" spans="28:30">
      <c r="AB72" s="21"/>
      <c r="AC72" s="21"/>
      <c r="AD72" s="21"/>
    </row>
    <row r="73" spans="28:30">
      <c r="AB73" s="21"/>
      <c r="AC73" s="21"/>
      <c r="AD73" s="21"/>
    </row>
    <row r="74" spans="28:30">
      <c r="AB74" s="21"/>
      <c r="AC74" s="21"/>
      <c r="AD74" s="21"/>
    </row>
    <row r="75" spans="28:30">
      <c r="AB75" s="21"/>
      <c r="AC75" s="21"/>
      <c r="AD75" s="21"/>
    </row>
    <row r="76" spans="28:30">
      <c r="AB76" s="21"/>
      <c r="AC76" s="21"/>
      <c r="AD76" s="21"/>
    </row>
    <row r="77" spans="28:30">
      <c r="AB77" s="21"/>
      <c r="AC77" s="21"/>
      <c r="AD77" s="21"/>
    </row>
    <row r="78" spans="28:30">
      <c r="AB78" s="21"/>
      <c r="AC78" s="21"/>
      <c r="AD78" s="21"/>
    </row>
    <row r="79" spans="28:30">
      <c r="AB79" s="21"/>
      <c r="AC79" s="21"/>
      <c r="AD79" s="21"/>
    </row>
    <row r="80" spans="28:30">
      <c r="AB80" s="21"/>
      <c r="AC80" s="21"/>
      <c r="AD80" s="21"/>
    </row>
    <row r="81" spans="28:30">
      <c r="AB81" s="21"/>
      <c r="AC81" s="21"/>
      <c r="AD81" s="21"/>
    </row>
    <row r="82" spans="28:30">
      <c r="AB82" s="21"/>
      <c r="AC82" s="21"/>
      <c r="AD82" s="21"/>
    </row>
    <row r="83" spans="28:30">
      <c r="AB83" s="21"/>
      <c r="AC83" s="21"/>
      <c r="AD83" s="21"/>
    </row>
    <row r="84" spans="28:30">
      <c r="AB84" s="21"/>
      <c r="AC84" s="21"/>
      <c r="AD84" s="21"/>
    </row>
    <row r="85" spans="28:30">
      <c r="AB85" s="21"/>
      <c r="AC85" s="21"/>
      <c r="AD85" s="21"/>
    </row>
    <row r="86" spans="28:30">
      <c r="AB86" s="21"/>
      <c r="AC86" s="21"/>
      <c r="AD86" s="21"/>
    </row>
    <row r="87" spans="28:30">
      <c r="AB87" s="21"/>
      <c r="AC87" s="21"/>
      <c r="AD87" s="21"/>
    </row>
    <row r="88" spans="28:30">
      <c r="AB88" s="21"/>
      <c r="AC88" s="21"/>
      <c r="AD88" s="21"/>
    </row>
    <row r="89" spans="28:30">
      <c r="AB89" s="21"/>
      <c r="AC89" s="21"/>
      <c r="AD89" s="21"/>
    </row>
    <row r="90" spans="28:30">
      <c r="AB90" s="21"/>
      <c r="AC90" s="21"/>
      <c r="AD90" s="21"/>
    </row>
    <row r="91" spans="28:30">
      <c r="AB91" s="21"/>
      <c r="AC91" s="21"/>
      <c r="AD91" s="21"/>
    </row>
    <row r="92" spans="28:30">
      <c r="AB92" s="21"/>
      <c r="AC92" s="21"/>
      <c r="AD92" s="21"/>
    </row>
    <row r="93" spans="28:30">
      <c r="AB93" s="21"/>
      <c r="AC93" s="21"/>
      <c r="AD93" s="21"/>
    </row>
    <row r="94" spans="28:30">
      <c r="AB94" s="21"/>
      <c r="AC94" s="21"/>
      <c r="AD94" s="21"/>
    </row>
    <row r="95" spans="28:30">
      <c r="AB95" s="21"/>
      <c r="AC95" s="21"/>
      <c r="AD95" s="21"/>
    </row>
    <row r="96" spans="28:30">
      <c r="AB96" s="21"/>
      <c r="AC96" s="21"/>
      <c r="AD96" s="21"/>
    </row>
    <row r="97" spans="28:30">
      <c r="AB97" s="21"/>
      <c r="AC97" s="21"/>
      <c r="AD97" s="21"/>
    </row>
    <row r="98" spans="28:30">
      <c r="AB98" s="21"/>
      <c r="AC98" s="21"/>
      <c r="AD98" s="21"/>
    </row>
    <row r="99" spans="28:30">
      <c r="AB99" s="21"/>
      <c r="AC99" s="21"/>
      <c r="AD99" s="21"/>
    </row>
    <row r="100" spans="28:30">
      <c r="AB100" s="21"/>
      <c r="AC100" s="21"/>
      <c r="AD100" s="21"/>
    </row>
    <row r="101" spans="28:30">
      <c r="AB101" s="21"/>
      <c r="AC101" s="21"/>
      <c r="AD101" s="21"/>
    </row>
    <row r="102" spans="28:30">
      <c r="AB102" s="21"/>
      <c r="AC102" s="21"/>
      <c r="AD102" s="21"/>
    </row>
    <row r="103" spans="28:30">
      <c r="AB103" s="21"/>
      <c r="AC103" s="21"/>
      <c r="AD103" s="21"/>
    </row>
    <row r="104" spans="28:30">
      <c r="AB104" s="21"/>
      <c r="AC104" s="21"/>
      <c r="AD104" s="21"/>
    </row>
    <row r="105" spans="28:30">
      <c r="AB105" s="21"/>
      <c r="AC105" s="21"/>
      <c r="AD105" s="21"/>
    </row>
    <row r="106" spans="28:30">
      <c r="AB106" s="21"/>
      <c r="AC106" s="21"/>
      <c r="AD106" s="21"/>
    </row>
    <row r="107" spans="28:30">
      <c r="AB107" s="21"/>
      <c r="AC107" s="21"/>
      <c r="AD107" s="21"/>
    </row>
    <row r="108" spans="28:30">
      <c r="AB108" s="21"/>
      <c r="AC108" s="21"/>
      <c r="AD108" s="21"/>
    </row>
    <row r="109" spans="28:30">
      <c r="AB109" s="21"/>
      <c r="AC109" s="21"/>
      <c r="AD109" s="21"/>
    </row>
    <row r="110" spans="28:30">
      <c r="AB110" s="21"/>
      <c r="AC110" s="21"/>
      <c r="AD110" s="21"/>
    </row>
    <row r="111" spans="28:30">
      <c r="AB111" s="21"/>
      <c r="AC111" s="21"/>
      <c r="AD111" s="21"/>
    </row>
    <row r="112" spans="28:30">
      <c r="AB112" s="21"/>
      <c r="AC112" s="21"/>
      <c r="AD112" s="21"/>
    </row>
    <row r="113" spans="28:30">
      <c r="AB113" s="21"/>
      <c r="AC113" s="21"/>
      <c r="AD113" s="21"/>
    </row>
    <row r="114" spans="28:30">
      <c r="AB114" s="21"/>
      <c r="AC114" s="21"/>
      <c r="AD114" s="21"/>
    </row>
    <row r="115" spans="28:30">
      <c r="AB115" s="21"/>
      <c r="AC115" s="21"/>
      <c r="AD115" s="21"/>
    </row>
    <row r="116" spans="28:30">
      <c r="AB116" s="21"/>
      <c r="AC116" s="21"/>
      <c r="AD116" s="21"/>
    </row>
    <row r="117" spans="28:30">
      <c r="AB117" s="21"/>
      <c r="AC117" s="21"/>
      <c r="AD117" s="21"/>
    </row>
    <row r="118" spans="28:30">
      <c r="AB118" s="21"/>
      <c r="AC118" s="21"/>
      <c r="AD118" s="21"/>
    </row>
    <row r="119" spans="28:30">
      <c r="AB119" s="21"/>
      <c r="AC119" s="21"/>
      <c r="AD119" s="21"/>
    </row>
    <row r="120" spans="28:30">
      <c r="AB120" s="21"/>
      <c r="AC120" s="21"/>
      <c r="AD120" s="21"/>
    </row>
    <row r="121" spans="28:30">
      <c r="AB121" s="21"/>
      <c r="AC121" s="21"/>
      <c r="AD121" s="21"/>
    </row>
    <row r="122" spans="28:30">
      <c r="AB122" s="21"/>
      <c r="AC122" s="21"/>
      <c r="AD122" s="21"/>
    </row>
    <row r="123" spans="28:30">
      <c r="AB123" s="21"/>
      <c r="AC123" s="21"/>
      <c r="AD123" s="21"/>
    </row>
    <row r="124" spans="28:30">
      <c r="AB124" s="21"/>
      <c r="AC124" s="21"/>
      <c r="AD124" s="21"/>
    </row>
    <row r="125" spans="28:30">
      <c r="AB125" s="21"/>
      <c r="AC125" s="21"/>
      <c r="AD125" s="21"/>
    </row>
    <row r="126" spans="28:30">
      <c r="AB126" s="21"/>
      <c r="AC126" s="21"/>
      <c r="AD126" s="21"/>
    </row>
    <row r="127" spans="28:30">
      <c r="AB127" s="21"/>
      <c r="AC127" s="21"/>
      <c r="AD127" s="21"/>
    </row>
    <row r="128" spans="28:30">
      <c r="AB128" s="21"/>
      <c r="AC128" s="21"/>
      <c r="AD128" s="21"/>
    </row>
    <row r="129" spans="28:30">
      <c r="AB129" s="21"/>
      <c r="AC129" s="21"/>
      <c r="AD129" s="21"/>
    </row>
    <row r="130" spans="28:30">
      <c r="AB130" s="21"/>
      <c r="AC130" s="21"/>
      <c r="AD130" s="21"/>
    </row>
    <row r="131" spans="28:30">
      <c r="AB131" s="21"/>
      <c r="AC131" s="21"/>
      <c r="AD131" s="21"/>
    </row>
    <row r="132" spans="28:30">
      <c r="AB132" s="21"/>
      <c r="AC132" s="21"/>
      <c r="AD132" s="21"/>
    </row>
    <row r="133" spans="28:30">
      <c r="AB133" s="21"/>
      <c r="AC133" s="21"/>
      <c r="AD133" s="21"/>
    </row>
    <row r="134" spans="28:30">
      <c r="AB134" s="21"/>
      <c r="AC134" s="21"/>
      <c r="AD134" s="21"/>
    </row>
    <row r="135" spans="28:30">
      <c r="AB135" s="21"/>
      <c r="AC135" s="21"/>
      <c r="AD135" s="21"/>
    </row>
    <row r="136" spans="28:30">
      <c r="AB136" s="21"/>
      <c r="AC136" s="21"/>
      <c r="AD136" s="21"/>
    </row>
    <row r="137" spans="28:30">
      <c r="AB137" s="21"/>
      <c r="AC137" s="21"/>
      <c r="AD137" s="21"/>
    </row>
    <row r="138" spans="28:30">
      <c r="AB138" s="21"/>
      <c r="AC138" s="21"/>
      <c r="AD138" s="21"/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5"/>
  <dimension ref="A1:U6"/>
  <sheetViews>
    <sheetView topLeftCell="B1" workbookViewId="0">
      <selection activeCell="P10" sqref="P10"/>
    </sheetView>
  </sheetViews>
  <sheetFormatPr defaultRowHeight="15"/>
  <cols>
    <col min="1" max="1" width="19.42578125" customWidth="1"/>
    <col min="2" max="2" width="24" customWidth="1"/>
    <col min="3" max="3" width="16" customWidth="1"/>
    <col min="6" max="6" width="19.28515625" customWidth="1"/>
    <col min="7" max="7" width="12.5703125" customWidth="1"/>
    <col min="8" max="8" width="22" customWidth="1"/>
    <col min="14" max="14" width="27.28515625" bestFit="1" customWidth="1"/>
    <col min="16" max="16" width="25.7109375" style="21" bestFit="1" customWidth="1"/>
    <col min="19" max="19" width="10.140625" bestFit="1" customWidth="1"/>
    <col min="20" max="21" width="12.5703125" bestFit="1" customWidth="1"/>
  </cols>
  <sheetData>
    <row r="1" spans="1:21">
      <c r="A1" s="21" t="s">
        <v>0</v>
      </c>
      <c r="B1" s="21" t="s">
        <v>25</v>
      </c>
      <c r="C1" s="21" t="s">
        <v>189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37</v>
      </c>
      <c r="O1" s="21" t="s">
        <v>38</v>
      </c>
      <c r="P1" s="21" t="s">
        <v>39</v>
      </c>
      <c r="Q1" s="21" t="s">
        <v>40</v>
      </c>
      <c r="R1" s="21"/>
      <c r="S1" s="24" t="s">
        <v>25</v>
      </c>
      <c r="T1" s="21" t="s">
        <v>41</v>
      </c>
      <c r="U1" s="21" t="s">
        <v>42</v>
      </c>
    </row>
    <row r="2" spans="1:21">
      <c r="A2" s="21" t="s">
        <v>43</v>
      </c>
      <c r="B2" s="21" t="s">
        <v>190</v>
      </c>
      <c r="C2" s="21">
        <v>14.720588235294118</v>
      </c>
      <c r="D2" s="21">
        <v>14.588888888888889</v>
      </c>
      <c r="E2" s="21">
        <v>7.6663924152341609</v>
      </c>
      <c r="F2" s="21">
        <v>2.7104790320245944</v>
      </c>
      <c r="G2" s="21">
        <v>6.4732142857142856</v>
      </c>
      <c r="H2" s="21">
        <v>59.775195834732962</v>
      </c>
      <c r="I2" s="21">
        <v>-30.33401936414473</v>
      </c>
      <c r="J2" s="21">
        <v>34.679663936199788</v>
      </c>
      <c r="K2" s="21">
        <v>-5.2384874656115503</v>
      </c>
      <c r="L2" s="21">
        <v>8</v>
      </c>
      <c r="M2" s="21">
        <v>8</v>
      </c>
      <c r="N2" s="16">
        <v>52.079389034557735</v>
      </c>
      <c r="O2" s="21">
        <f>J2-C2</f>
        <v>19.959075700905672</v>
      </c>
      <c r="Q2" s="21">
        <f>H2-C2</f>
        <v>45.054607599438846</v>
      </c>
      <c r="R2" s="21"/>
      <c r="S2" s="25" t="s">
        <v>190</v>
      </c>
      <c r="T2" s="23">
        <v>14.720588235294118</v>
      </c>
      <c r="U2" s="23">
        <v>14.720588235294118</v>
      </c>
    </row>
    <row r="3" spans="1:21">
      <c r="A3" s="21" t="s">
        <v>43</v>
      </c>
      <c r="B3" s="21" t="s">
        <v>191</v>
      </c>
      <c r="C3" s="21">
        <v>28</v>
      </c>
      <c r="D3" s="21">
        <v>28</v>
      </c>
      <c r="E3" s="21">
        <v>0</v>
      </c>
      <c r="F3" s="21">
        <v>0</v>
      </c>
      <c r="G3" s="21">
        <v>0.4375</v>
      </c>
      <c r="H3" s="21">
        <v>28</v>
      </c>
      <c r="I3" s="21">
        <v>28</v>
      </c>
      <c r="J3" s="21">
        <v>28</v>
      </c>
      <c r="K3" s="21">
        <v>28</v>
      </c>
      <c r="L3" s="21">
        <v>1</v>
      </c>
      <c r="M3" s="21">
        <v>8</v>
      </c>
      <c r="N3" s="17">
        <v>0</v>
      </c>
      <c r="O3" s="21">
        <f>J3-C3</f>
        <v>0</v>
      </c>
      <c r="Q3" s="21">
        <f>H3-C3</f>
        <v>0</v>
      </c>
      <c r="R3" s="21"/>
      <c r="S3" s="25" t="s">
        <v>191</v>
      </c>
      <c r="T3" s="23">
        <v>28</v>
      </c>
      <c r="U3" s="23">
        <v>28</v>
      </c>
    </row>
    <row r="4" spans="1:21">
      <c r="A4" s="21" t="s">
        <v>43</v>
      </c>
      <c r="B4" s="21" t="s">
        <v>192</v>
      </c>
      <c r="C4" s="21">
        <v>14.913043478260869</v>
      </c>
      <c r="D4" s="21">
        <v>14.588888888888889</v>
      </c>
      <c r="E4" s="21">
        <v>8.6256420817960784</v>
      </c>
      <c r="F4" s="21">
        <v>3.0496250040630279</v>
      </c>
      <c r="G4" s="21">
        <v>8.5334821428571423</v>
      </c>
      <c r="H4" s="21">
        <v>64.950874956909985</v>
      </c>
      <c r="I4" s="21">
        <v>-35.12478800038825</v>
      </c>
      <c r="J4" s="21">
        <v>37.079674586684007</v>
      </c>
      <c r="K4" s="21">
        <v>-7.2535876301622668</v>
      </c>
      <c r="L4" s="21">
        <v>8</v>
      </c>
      <c r="M4" s="21">
        <v>8</v>
      </c>
      <c r="N4" s="16">
        <v>57.83958247268508</v>
      </c>
      <c r="O4" s="21">
        <f>J4-C4</f>
        <v>22.16663110842314</v>
      </c>
      <c r="Q4" s="21">
        <f>H4-C4</f>
        <v>50.037831478649117</v>
      </c>
      <c r="R4" s="21"/>
      <c r="S4" s="25" t="s">
        <v>192</v>
      </c>
      <c r="T4" s="23">
        <v>14.913043478260869</v>
      </c>
      <c r="U4" s="23">
        <v>14.913043478260869</v>
      </c>
    </row>
    <row r="6" spans="1:21">
      <c r="A6" s="21"/>
      <c r="B6" s="21"/>
      <c r="C6" s="21"/>
      <c r="D6" s="21"/>
      <c r="E6" s="21"/>
      <c r="F6" s="21"/>
      <c r="G6" s="21" t="s">
        <v>193</v>
      </c>
      <c r="H6" s="21"/>
      <c r="I6" s="21"/>
      <c r="J6" s="21"/>
      <c r="K6" s="21"/>
      <c r="L6" s="21"/>
      <c r="M6" s="21"/>
      <c r="N6" s="21"/>
      <c r="O6" s="21"/>
      <c r="Q6" s="21"/>
      <c r="R6" s="21"/>
      <c r="S6" s="21"/>
      <c r="T6" s="21"/>
      <c r="U6" s="21"/>
    </row>
  </sheetData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Z69"/>
  <sheetViews>
    <sheetView zoomScaleNormal="100" workbookViewId="0">
      <selection activeCell="F29" sqref="F29"/>
    </sheetView>
  </sheetViews>
  <sheetFormatPr defaultRowHeight="15"/>
  <cols>
    <col min="1" max="1" width="26" customWidth="1"/>
    <col min="3" max="3" width="17.85546875" customWidth="1"/>
    <col min="5" max="5" width="18.28515625" customWidth="1"/>
    <col min="6" max="6" width="22.7109375" customWidth="1"/>
    <col min="24" max="24" width="12.5703125" bestFit="1" customWidth="1"/>
    <col min="25" max="25" width="9.7109375" style="1" bestFit="1" customWidth="1"/>
    <col min="26" max="26" width="13.85546875" style="1" bestFit="1" customWidth="1"/>
  </cols>
  <sheetData>
    <row r="1" spans="1:26" s="4" customFormat="1">
      <c r="A1" s="4" t="s">
        <v>0</v>
      </c>
      <c r="B1" s="4" t="s">
        <v>179</v>
      </c>
      <c r="C1" s="4" t="s">
        <v>8</v>
      </c>
      <c r="D1" s="4" t="s">
        <v>4</v>
      </c>
      <c r="E1" s="4" t="s">
        <v>182</v>
      </c>
      <c r="F1" s="4" t="s">
        <v>185</v>
      </c>
      <c r="X1" s="24" t="s">
        <v>179</v>
      </c>
      <c r="Y1" s="22" t="s">
        <v>188</v>
      </c>
      <c r="Z1" s="22" t="s">
        <v>194</v>
      </c>
    </row>
    <row r="2" spans="1:26">
      <c r="A2" s="21"/>
      <c r="B2" s="21"/>
      <c r="C2" s="21"/>
      <c r="D2" s="21"/>
      <c r="E2" s="21"/>
      <c r="F2" s="21"/>
      <c r="G2" s="21">
        <v>6</v>
      </c>
      <c r="H2" s="21">
        <v>15</v>
      </c>
      <c r="I2" s="21">
        <v>0</v>
      </c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5" t="s">
        <v>24</v>
      </c>
      <c r="Y2" s="22"/>
      <c r="Z2" s="22"/>
    </row>
    <row r="3" spans="1:26">
      <c r="A3" s="21"/>
      <c r="B3" s="21"/>
      <c r="C3" s="21"/>
      <c r="D3" s="21"/>
      <c r="E3" s="21"/>
      <c r="F3" s="21"/>
      <c r="G3" s="21">
        <v>2</v>
      </c>
      <c r="H3" s="21">
        <v>0</v>
      </c>
      <c r="I3" s="21">
        <v>0</v>
      </c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6">
      <c r="A4" s="21"/>
      <c r="B4" s="21"/>
      <c r="C4" s="21"/>
      <c r="D4" s="21"/>
      <c r="E4" s="21"/>
      <c r="F4" s="21"/>
      <c r="G4" s="21">
        <v>1</v>
      </c>
      <c r="H4" s="21">
        <v>0</v>
      </c>
      <c r="I4" s="21">
        <v>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>
      <c r="A5" s="21"/>
      <c r="B5" s="21"/>
      <c r="C5" s="21"/>
      <c r="D5" s="21"/>
      <c r="E5" s="21"/>
      <c r="F5" s="21"/>
      <c r="G5" s="21">
        <v>0</v>
      </c>
      <c r="H5" s="21">
        <v>0</v>
      </c>
      <c r="I5" s="21">
        <v>0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>
      <c r="A6" s="21"/>
      <c r="B6" s="21"/>
      <c r="C6" s="21"/>
      <c r="D6" s="21"/>
      <c r="E6" s="21"/>
      <c r="F6" s="21"/>
      <c r="G6" s="21">
        <v>7</v>
      </c>
      <c r="H6" s="21">
        <v>15</v>
      </c>
      <c r="I6" s="21">
        <v>0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26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25:26">
      <c r="Y17" s="21"/>
      <c r="Z17" s="21"/>
    </row>
    <row r="18" spans="25:26">
      <c r="Y18" s="21"/>
      <c r="Z18" s="21"/>
    </row>
    <row r="19" spans="25:26">
      <c r="Y19" s="21"/>
      <c r="Z19" s="21"/>
    </row>
    <row r="20" spans="25:26">
      <c r="Y20" s="21"/>
      <c r="Z20" s="21"/>
    </row>
    <row r="21" spans="25:26">
      <c r="Y21" s="21"/>
      <c r="Z21" s="21"/>
    </row>
    <row r="22" spans="25:26">
      <c r="Y22" s="21"/>
      <c r="Z22" s="21"/>
    </row>
    <row r="23" spans="25:26">
      <c r="Y23" s="21"/>
      <c r="Z23" s="21"/>
    </row>
    <row r="24" spans="25:26">
      <c r="Y24" s="21"/>
      <c r="Z24" s="21"/>
    </row>
    <row r="25" spans="25:26">
      <c r="Y25" s="21"/>
      <c r="Z25" s="21"/>
    </row>
    <row r="26" spans="25:26">
      <c r="Y26" s="21"/>
      <c r="Z26" s="21"/>
    </row>
    <row r="27" spans="25:26">
      <c r="Y27" s="21"/>
      <c r="Z27" s="21"/>
    </row>
    <row r="28" spans="25:26">
      <c r="Y28" s="21"/>
      <c r="Z28" s="21"/>
    </row>
    <row r="29" spans="25:26">
      <c r="Y29" s="21"/>
      <c r="Z29" s="21"/>
    </row>
    <row r="30" spans="25:26">
      <c r="Y30" s="21"/>
      <c r="Z30" s="21"/>
    </row>
    <row r="31" spans="25:26">
      <c r="Y31" s="21"/>
      <c r="Z31" s="21"/>
    </row>
    <row r="32" spans="25:26">
      <c r="Y32" s="21"/>
      <c r="Z32" s="21"/>
    </row>
    <row r="33" spans="25:26">
      <c r="Y33" s="21"/>
      <c r="Z33" s="21"/>
    </row>
    <row r="34" spans="25:26">
      <c r="Y34" s="21"/>
      <c r="Z34" s="21"/>
    </row>
    <row r="35" spans="25:26">
      <c r="Y35" s="21"/>
      <c r="Z35" s="21"/>
    </row>
    <row r="36" spans="25:26">
      <c r="Y36" s="21"/>
      <c r="Z36" s="21"/>
    </row>
    <row r="37" spans="25:26">
      <c r="Y37" s="21"/>
      <c r="Z37" s="21"/>
    </row>
    <row r="38" spans="25:26">
      <c r="Y38" s="21"/>
      <c r="Z38" s="21"/>
    </row>
    <row r="39" spans="25:26">
      <c r="Y39" s="21"/>
      <c r="Z39" s="21"/>
    </row>
    <row r="40" spans="25:26">
      <c r="Y40" s="21"/>
      <c r="Z40" s="21"/>
    </row>
    <row r="41" spans="25:26">
      <c r="Y41" s="21"/>
      <c r="Z41" s="21"/>
    </row>
    <row r="42" spans="25:26">
      <c r="Y42" s="21"/>
      <c r="Z42" s="21"/>
    </row>
    <row r="43" spans="25:26">
      <c r="Y43" s="21"/>
      <c r="Z43" s="21"/>
    </row>
    <row r="44" spans="25:26">
      <c r="Y44" s="21"/>
      <c r="Z44" s="21"/>
    </row>
    <row r="45" spans="25:26">
      <c r="Y45" s="21"/>
      <c r="Z45" s="21"/>
    </row>
    <row r="46" spans="25:26">
      <c r="Y46" s="21"/>
      <c r="Z46" s="21"/>
    </row>
    <row r="47" spans="25:26">
      <c r="Y47" s="21"/>
      <c r="Z47" s="21"/>
    </row>
    <row r="48" spans="25:26">
      <c r="Y48" s="21"/>
      <c r="Z48" s="21"/>
    </row>
    <row r="49" spans="25:26">
      <c r="Y49" s="21"/>
      <c r="Z49" s="21"/>
    </row>
    <row r="50" spans="25:26">
      <c r="Y50" s="21"/>
      <c r="Z50" s="21"/>
    </row>
    <row r="51" spans="25:26">
      <c r="Y51" s="21"/>
      <c r="Z51" s="21"/>
    </row>
    <row r="52" spans="25:26">
      <c r="Y52" s="21"/>
      <c r="Z52" s="21"/>
    </row>
    <row r="53" spans="25:26">
      <c r="Y53" s="21"/>
      <c r="Z53" s="21"/>
    </row>
    <row r="54" spans="25:26">
      <c r="Y54" s="21"/>
      <c r="Z54" s="21"/>
    </row>
    <row r="55" spans="25:26">
      <c r="Y55" s="21"/>
      <c r="Z55" s="21"/>
    </row>
    <row r="56" spans="25:26">
      <c r="Y56" s="21"/>
      <c r="Z56" s="21"/>
    </row>
    <row r="57" spans="25:26">
      <c r="Y57" s="21"/>
      <c r="Z57" s="21"/>
    </row>
    <row r="58" spans="25:26">
      <c r="Y58" s="21"/>
      <c r="Z58" s="21"/>
    </row>
    <row r="59" spans="25:26">
      <c r="Y59" s="21"/>
      <c r="Z59" s="21"/>
    </row>
    <row r="60" spans="25:26">
      <c r="Y60" s="21"/>
      <c r="Z60" s="21"/>
    </row>
    <row r="61" spans="25:26">
      <c r="Y61" s="21"/>
      <c r="Z61" s="21"/>
    </row>
    <row r="62" spans="25:26">
      <c r="Y62" s="21"/>
      <c r="Z62" s="21"/>
    </row>
    <row r="63" spans="25:26">
      <c r="Y63" s="21"/>
      <c r="Z63" s="21"/>
    </row>
    <row r="64" spans="25:26">
      <c r="Y64" s="21"/>
      <c r="Z64" s="21"/>
    </row>
    <row r="65" spans="25:26">
      <c r="Y65" s="21"/>
      <c r="Z65" s="21"/>
    </row>
    <row r="66" spans="25:26">
      <c r="Y66" s="21"/>
      <c r="Z66" s="21"/>
    </row>
    <row r="67" spans="25:26">
      <c r="Y67" s="21"/>
      <c r="Z67" s="21"/>
    </row>
    <row r="68" spans="25:26">
      <c r="Y68" s="21"/>
      <c r="Z68" s="21"/>
    </row>
    <row r="69" spans="25:26">
      <c r="Y69" s="21"/>
      <c r="Z69" s="21"/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Q2"/>
  <sheetViews>
    <sheetView zoomScaleNormal="100" workbookViewId="0">
      <selection activeCell="C24" sqref="C24"/>
    </sheetView>
  </sheetViews>
  <sheetFormatPr defaultRowHeight="15"/>
  <cols>
    <col min="1" max="1" width="42.7109375" customWidth="1"/>
    <col min="2" max="2" width="30.42578125" bestFit="1" customWidth="1"/>
    <col min="3" max="3" width="16.85546875" bestFit="1" customWidth="1"/>
    <col min="16" max="16" width="14.7109375" bestFit="1" customWidth="1"/>
    <col min="17" max="17" width="15.28515625" bestFit="1" customWidth="1"/>
  </cols>
  <sheetData>
    <row r="1" spans="1:17">
      <c r="A1" s="21" t="s">
        <v>0</v>
      </c>
      <c r="B1" s="21" t="s">
        <v>195</v>
      </c>
      <c r="C1" s="21" t="s">
        <v>196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4" t="s">
        <v>197</v>
      </c>
      <c r="Q1" s="21" t="s">
        <v>198</v>
      </c>
    </row>
    <row r="2" spans="1:17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5" t="s">
        <v>24</v>
      </c>
      <c r="Q2" s="23"/>
    </row>
  </sheetData>
  <sortState xmlns:xlrd2="http://schemas.microsoft.com/office/spreadsheetml/2017/richdata2" ref="A2:C11">
    <sortCondition ref="B1"/>
  </sortState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9"/>
  <dimension ref="A1:U5"/>
  <sheetViews>
    <sheetView workbookViewId="0">
      <selection activeCell="P13" sqref="P13"/>
    </sheetView>
  </sheetViews>
  <sheetFormatPr defaultRowHeight="15"/>
  <cols>
    <col min="2" max="2" width="25.28515625" customWidth="1"/>
    <col min="5" max="5" width="25.28515625" bestFit="1" customWidth="1"/>
    <col min="6" max="6" width="25.140625" bestFit="1" customWidth="1"/>
    <col min="12" max="12" width="18.5703125" customWidth="1"/>
    <col min="13" max="13" width="13.140625" customWidth="1"/>
    <col min="14" max="14" width="22" customWidth="1"/>
    <col min="16" max="16" width="9.140625" style="21"/>
    <col min="19" max="19" width="22.85546875" bestFit="1" customWidth="1"/>
    <col min="20" max="21" width="12.5703125" bestFit="1" customWidth="1"/>
  </cols>
  <sheetData>
    <row r="1" spans="1:21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37</v>
      </c>
      <c r="O1" s="21" t="s">
        <v>38</v>
      </c>
      <c r="P1" s="21" t="s">
        <v>39</v>
      </c>
      <c r="Q1" s="21" t="s">
        <v>40</v>
      </c>
      <c r="R1" s="21"/>
      <c r="S1" s="24" t="s">
        <v>25</v>
      </c>
      <c r="T1" s="21" t="s">
        <v>41</v>
      </c>
      <c r="U1" s="21" t="s">
        <v>42</v>
      </c>
    </row>
    <row r="2" spans="1:21">
      <c r="A2" s="21" t="s">
        <v>43</v>
      </c>
      <c r="B2" s="21" t="s">
        <v>199</v>
      </c>
      <c r="C2" s="21">
        <v>9.2784918572798389</v>
      </c>
      <c r="D2" s="21">
        <v>8.753521870054243</v>
      </c>
      <c r="E2" s="21">
        <v>7.9811160952902727</v>
      </c>
      <c r="F2" s="21">
        <v>2.821750656208426</v>
      </c>
      <c r="G2" s="21">
        <v>86.017385347257118</v>
      </c>
      <c r="H2" s="21">
        <v>16.183066978932327</v>
      </c>
      <c r="I2" s="21">
        <v>2.3739167356273532</v>
      </c>
      <c r="J2" s="21">
        <v>12.337200941173146</v>
      </c>
      <c r="K2" s="21">
        <v>6.2197827733865356</v>
      </c>
      <c r="L2" s="21">
        <v>8</v>
      </c>
      <c r="M2" s="21">
        <v>8</v>
      </c>
      <c r="N2" s="16">
        <v>30.411738239490937</v>
      </c>
      <c r="O2" s="21">
        <f>J2-C2</f>
        <v>3.0587090838933069</v>
      </c>
      <c r="Q2" s="21">
        <f>H2-C2</f>
        <v>6.9045751216524884</v>
      </c>
      <c r="R2" s="21"/>
      <c r="S2" s="25" t="s">
        <v>199</v>
      </c>
      <c r="T2" s="23">
        <v>9.2784918572798389</v>
      </c>
      <c r="U2" s="23">
        <v>9.2784918572798389</v>
      </c>
    </row>
    <row r="3" spans="1:21">
      <c r="A3" s="21" t="s">
        <v>43</v>
      </c>
      <c r="B3" s="21" t="s">
        <v>200</v>
      </c>
      <c r="C3" s="21">
        <v>8.9861664516008464</v>
      </c>
      <c r="D3" s="21">
        <v>8.753521870054243</v>
      </c>
      <c r="E3" s="21">
        <v>7.6158014060956916</v>
      </c>
      <c r="F3" s="21">
        <v>2.6925924092101536</v>
      </c>
      <c r="G3" s="21">
        <v>84.750281970783774</v>
      </c>
      <c r="H3" s="21">
        <v>15.574702728000155</v>
      </c>
      <c r="I3" s="21">
        <v>2.3976301752015443</v>
      </c>
      <c r="J3" s="21">
        <v>11.904871136989227</v>
      </c>
      <c r="K3" s="21">
        <v>6.0674617662124728</v>
      </c>
      <c r="L3" s="21">
        <v>8</v>
      </c>
      <c r="M3" s="21">
        <v>8</v>
      </c>
      <c r="N3" s="16">
        <v>29.963749544506594</v>
      </c>
      <c r="O3" s="21">
        <f>J3-C3</f>
        <v>2.9187046853883807</v>
      </c>
      <c r="Q3" s="21">
        <f>H3-C3</f>
        <v>6.5885362763993083</v>
      </c>
      <c r="R3" s="21"/>
      <c r="S3" s="25" t="s">
        <v>200</v>
      </c>
      <c r="T3" s="23">
        <v>8.9861664516008464</v>
      </c>
      <c r="U3" s="23">
        <v>8.9861664516008464</v>
      </c>
    </row>
    <row r="4" spans="1:21">
      <c r="A4" s="21" t="s">
        <v>43</v>
      </c>
      <c r="B4" s="21" t="s">
        <v>201</v>
      </c>
      <c r="C4" s="21">
        <v>0.2923254056789914</v>
      </c>
      <c r="D4" s="21">
        <v>2.3386032454319312</v>
      </c>
      <c r="E4" s="21">
        <v>0.82682110667489273</v>
      </c>
      <c r="F4" s="21">
        <v>0.29232540567899135</v>
      </c>
      <c r="G4" s="21">
        <v>282.84271247461885</v>
      </c>
      <c r="H4" s="21">
        <v>1.0076199052256756</v>
      </c>
      <c r="I4" s="21">
        <v>-0.42296909386769355</v>
      </c>
      <c r="J4" s="21">
        <v>0.60919903582623325</v>
      </c>
      <c r="K4" s="21">
        <v>-2.4548224468251223E-2</v>
      </c>
      <c r="L4" s="21">
        <v>1</v>
      </c>
      <c r="M4" s="21">
        <v>8</v>
      </c>
      <c r="N4" s="16">
        <v>99.999999999999929</v>
      </c>
      <c r="O4" s="21">
        <f>J4-C4</f>
        <v>0.31687363014724185</v>
      </c>
      <c r="Q4" s="21">
        <f>H4-C4</f>
        <v>0.71529449954668411</v>
      </c>
      <c r="R4" s="21"/>
      <c r="S4" s="25" t="s">
        <v>201</v>
      </c>
      <c r="T4" s="23">
        <v>0.2923254056789914</v>
      </c>
      <c r="U4" s="23">
        <v>0.2923254056789914</v>
      </c>
    </row>
    <row r="5" spans="1:2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Q5" s="21"/>
      <c r="R5" s="21"/>
      <c r="S5" s="25" t="s">
        <v>24</v>
      </c>
      <c r="T5" s="23">
        <v>9.2784918572798389</v>
      </c>
      <c r="U5" s="23">
        <v>9.2784918572798389</v>
      </c>
    </row>
  </sheetData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0"/>
  <dimension ref="A1:N2"/>
  <sheetViews>
    <sheetView workbookViewId="0">
      <selection activeCell="A2" sqref="A2:C10"/>
    </sheetView>
  </sheetViews>
  <sheetFormatPr defaultRowHeight="15"/>
  <cols>
    <col min="1" max="1" width="17.7109375" customWidth="1"/>
    <col min="3" max="3" width="16.85546875" bestFit="1" customWidth="1"/>
    <col min="4" max="6" width="15.7109375" customWidth="1"/>
    <col min="13" max="13" width="12.5703125" bestFit="1" customWidth="1"/>
    <col min="14" max="14" width="16.140625" bestFit="1" customWidth="1"/>
  </cols>
  <sheetData>
    <row r="1" spans="1:14">
      <c r="A1" s="21" t="s">
        <v>0</v>
      </c>
      <c r="B1" s="21" t="s">
        <v>179</v>
      </c>
      <c r="C1" s="21" t="s">
        <v>196</v>
      </c>
      <c r="D1" s="21"/>
      <c r="E1" s="21"/>
      <c r="F1" s="21"/>
      <c r="G1" s="21"/>
      <c r="H1" s="21"/>
      <c r="I1" s="21"/>
      <c r="J1" s="21"/>
      <c r="K1" s="21"/>
      <c r="L1" s="21"/>
      <c r="M1" s="24" t="s">
        <v>179</v>
      </c>
      <c r="N1" s="21" t="s">
        <v>202</v>
      </c>
    </row>
    <row r="2" spans="1:14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5" t="s">
        <v>24</v>
      </c>
      <c r="N2" s="23"/>
    </row>
  </sheetData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1"/>
  <dimension ref="A1:AL15"/>
  <sheetViews>
    <sheetView tabSelected="1" workbookViewId="0">
      <selection activeCell="B31" sqref="A30:B31"/>
    </sheetView>
  </sheetViews>
  <sheetFormatPr defaultRowHeight="15"/>
  <cols>
    <col min="1" max="1" width="27.140625" customWidth="1"/>
    <col min="2" max="2" width="15.5703125" customWidth="1"/>
    <col min="3" max="3" width="10" customWidth="1"/>
    <col min="4" max="4" width="7.85546875" customWidth="1"/>
    <col min="5" max="5" width="11.5703125" customWidth="1"/>
    <col min="6" max="6" width="6.7109375" customWidth="1"/>
    <col min="7" max="7" width="7.28515625" customWidth="1"/>
    <col min="8" max="8" width="8" customWidth="1"/>
    <col min="9" max="9" width="8" style="21" customWidth="1"/>
    <col min="10" max="10" width="8.7109375" customWidth="1"/>
    <col min="11" max="11" width="5.42578125" customWidth="1"/>
    <col min="12" max="12" width="7.7109375" customWidth="1"/>
    <col min="13" max="13" width="5.7109375" customWidth="1"/>
    <col min="28" max="28" width="11.7109375" bestFit="1" customWidth="1"/>
    <col min="29" max="29" width="12.42578125" style="1" bestFit="1" customWidth="1"/>
    <col min="30" max="30" width="12" style="1" bestFit="1" customWidth="1"/>
    <col min="31" max="31" width="12.85546875" style="1" bestFit="1" customWidth="1"/>
    <col min="32" max="32" width="15" style="1" bestFit="1" customWidth="1"/>
    <col min="33" max="33" width="9.7109375" style="1" bestFit="1" customWidth="1"/>
    <col min="34" max="34" width="20.140625" style="1" bestFit="1" customWidth="1"/>
    <col min="35" max="35" width="16.7109375" style="1" bestFit="1" customWidth="1"/>
    <col min="36" max="36" width="12" style="1" bestFit="1" customWidth="1"/>
    <col min="37" max="37" width="11.85546875" style="1" bestFit="1" customWidth="1"/>
    <col min="38" max="38" width="9.85546875" bestFit="1" customWidth="1"/>
  </cols>
  <sheetData>
    <row r="1" spans="1:38">
      <c r="A1" s="21" t="s">
        <v>0</v>
      </c>
      <c r="B1" s="21" t="s">
        <v>1</v>
      </c>
      <c r="C1" s="21" t="s">
        <v>179</v>
      </c>
      <c r="D1" s="21" t="s">
        <v>203</v>
      </c>
      <c r="E1" s="21" t="s">
        <v>204</v>
      </c>
      <c r="F1" s="21" t="s">
        <v>205</v>
      </c>
      <c r="G1" s="21" t="s">
        <v>206</v>
      </c>
      <c r="H1" s="21" t="s">
        <v>207</v>
      </c>
      <c r="I1" s="21" t="s">
        <v>208</v>
      </c>
      <c r="J1" s="21" t="s">
        <v>209</v>
      </c>
      <c r="K1" s="21" t="s">
        <v>210</v>
      </c>
      <c r="L1" s="21" t="s">
        <v>211</v>
      </c>
      <c r="M1" s="21" t="s">
        <v>212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4" t="s">
        <v>1</v>
      </c>
      <c r="AC1" s="22" t="s">
        <v>213</v>
      </c>
      <c r="AD1" s="22" t="s">
        <v>214</v>
      </c>
      <c r="AE1" s="22" t="s">
        <v>215</v>
      </c>
      <c r="AF1" s="22" t="s">
        <v>216</v>
      </c>
      <c r="AG1" s="22" t="s">
        <v>217</v>
      </c>
      <c r="AH1" s="22" t="s">
        <v>218</v>
      </c>
      <c r="AI1" s="21" t="s">
        <v>219</v>
      </c>
      <c r="AJ1" s="22" t="s">
        <v>220</v>
      </c>
      <c r="AK1" s="22" t="s">
        <v>221</v>
      </c>
      <c r="AL1" s="21" t="s">
        <v>222</v>
      </c>
    </row>
    <row r="2" spans="1:38">
      <c r="A2" s="21"/>
      <c r="B2" s="21"/>
      <c r="C2" s="21"/>
      <c r="D2" s="21"/>
      <c r="E2" s="21"/>
      <c r="F2" s="21"/>
      <c r="G2" s="21"/>
      <c r="H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5" t="s">
        <v>89</v>
      </c>
      <c r="AC2" s="22"/>
      <c r="AD2" s="22"/>
      <c r="AE2" s="22"/>
      <c r="AF2" s="22"/>
      <c r="AG2" s="22"/>
      <c r="AH2" s="22"/>
      <c r="AI2" s="22"/>
      <c r="AJ2" s="22"/>
      <c r="AK2" s="22"/>
      <c r="AL2" s="22"/>
    </row>
    <row r="3" spans="1:38">
      <c r="A3" s="21"/>
      <c r="B3" s="21"/>
      <c r="C3" s="21"/>
      <c r="D3" s="21"/>
      <c r="E3" s="21"/>
      <c r="F3" s="21"/>
      <c r="G3" s="21"/>
      <c r="H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5" t="s">
        <v>24</v>
      </c>
      <c r="AC3" s="22"/>
      <c r="AD3" s="22"/>
      <c r="AE3" s="22"/>
      <c r="AF3" s="22"/>
      <c r="AG3" s="22"/>
      <c r="AH3" s="22"/>
      <c r="AI3" s="22"/>
      <c r="AJ3" s="22"/>
      <c r="AK3" s="22"/>
      <c r="AL3" s="22"/>
    </row>
    <row r="4" spans="1:38">
      <c r="A4" s="21"/>
      <c r="B4" s="21"/>
      <c r="C4" s="21"/>
      <c r="D4" s="21"/>
      <c r="E4" s="21"/>
      <c r="F4" s="21"/>
      <c r="G4" s="21"/>
      <c r="H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</row>
    <row r="5" spans="1:38">
      <c r="A5" s="21"/>
      <c r="B5" s="21"/>
      <c r="C5" s="21"/>
      <c r="D5" s="21"/>
      <c r="E5" s="21"/>
      <c r="F5" s="21"/>
      <c r="G5" s="21"/>
      <c r="H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</row>
    <row r="6" spans="1:38">
      <c r="A6" s="21"/>
      <c r="B6" s="21"/>
      <c r="C6" s="21"/>
      <c r="D6" s="21"/>
      <c r="E6" s="21"/>
      <c r="F6" s="21"/>
      <c r="G6" s="21"/>
      <c r="H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</row>
    <row r="7" spans="1:38">
      <c r="A7" s="21"/>
      <c r="B7" s="21"/>
      <c r="C7" s="21"/>
      <c r="D7" s="21"/>
      <c r="E7" s="21"/>
      <c r="F7" s="21"/>
      <c r="G7" s="21"/>
      <c r="H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</row>
    <row r="8" spans="1:38">
      <c r="A8" s="21"/>
      <c r="B8" s="21"/>
      <c r="C8" s="21"/>
      <c r="D8" s="21"/>
      <c r="E8" s="21"/>
      <c r="F8" s="21"/>
      <c r="G8" s="21"/>
      <c r="H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</row>
    <row r="9" spans="1:38">
      <c r="A9" s="21"/>
      <c r="B9" s="21"/>
      <c r="C9" s="21"/>
      <c r="D9" s="21"/>
      <c r="E9" s="21"/>
      <c r="F9" s="21"/>
      <c r="G9" s="21"/>
      <c r="H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</row>
    <row r="10" spans="1:38">
      <c r="A10" s="21"/>
      <c r="B10" s="21"/>
      <c r="C10" s="21"/>
      <c r="D10" s="21"/>
      <c r="E10" s="21"/>
      <c r="F10" s="21"/>
      <c r="G10" s="21"/>
      <c r="H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</row>
    <row r="11" spans="1:38">
      <c r="A11" s="21"/>
      <c r="B11" s="21"/>
      <c r="C11" s="21"/>
      <c r="D11" s="21"/>
      <c r="E11" s="21"/>
      <c r="F11" s="21"/>
      <c r="G11" s="21"/>
      <c r="H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</row>
    <row r="12" spans="1:38">
      <c r="A12" s="21"/>
      <c r="B12" s="21"/>
      <c r="C12" s="21"/>
      <c r="D12" s="21"/>
      <c r="E12" s="21"/>
      <c r="F12" s="21"/>
      <c r="G12" s="21"/>
      <c r="H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</row>
    <row r="13" spans="1:38">
      <c r="A13" s="21"/>
      <c r="B13" s="21"/>
      <c r="C13" s="21"/>
      <c r="D13" s="21"/>
      <c r="E13" s="21"/>
      <c r="F13" s="21"/>
      <c r="G13" s="21"/>
      <c r="H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</row>
    <row r="14" spans="1:38">
      <c r="A14" s="21"/>
      <c r="B14" s="21"/>
      <c r="C14" s="21"/>
      <c r="D14" s="21"/>
      <c r="E14" s="21"/>
      <c r="F14" s="21"/>
      <c r="G14" s="21"/>
      <c r="H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2"/>
      <c r="AL14" s="21"/>
    </row>
    <row r="15" spans="1:38">
      <c r="A15" s="21"/>
      <c r="B15" s="21"/>
      <c r="C15" s="21"/>
      <c r="D15" s="21"/>
      <c r="E15" s="21"/>
      <c r="F15" s="21"/>
      <c r="G15" s="21"/>
      <c r="H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2"/>
      <c r="AL15" s="21"/>
    </row>
  </sheetData>
  <pageMargins left="0.7" right="0.7" top="0.75" bottom="0.75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30"/>
  <dimension ref="A1:U11"/>
  <sheetViews>
    <sheetView topLeftCell="C1" zoomScaleNormal="100" workbookViewId="0">
      <selection activeCell="Q12" sqref="Q12"/>
    </sheetView>
  </sheetViews>
  <sheetFormatPr defaultRowHeight="15"/>
  <cols>
    <col min="1" max="1" width="18.28515625" customWidth="1"/>
    <col min="2" max="2" width="20.7109375" customWidth="1"/>
    <col min="3" max="3" width="13.5703125" customWidth="1"/>
    <col min="12" max="12" width="18.42578125" customWidth="1"/>
    <col min="13" max="13" width="12" customWidth="1"/>
    <col min="14" max="14" width="21.5703125" customWidth="1"/>
    <col min="16" max="16" width="9.140625" style="21"/>
    <col min="19" max="19" width="13.42578125" bestFit="1" customWidth="1"/>
    <col min="20" max="21" width="12.5703125" bestFit="1" customWidth="1"/>
  </cols>
  <sheetData>
    <row r="1" spans="1:21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37</v>
      </c>
      <c r="O1" s="21" t="s">
        <v>38</v>
      </c>
      <c r="P1" s="21" t="s">
        <v>39</v>
      </c>
      <c r="Q1" s="21" t="s">
        <v>40</v>
      </c>
      <c r="R1" s="21"/>
      <c r="S1" s="24" t="s">
        <v>25</v>
      </c>
      <c r="T1" s="21" t="s">
        <v>41</v>
      </c>
      <c r="U1" s="21" t="s">
        <v>42</v>
      </c>
    </row>
    <row r="2" spans="1:21">
      <c r="A2" s="21" t="s">
        <v>43</v>
      </c>
      <c r="B2" s="21" t="s">
        <v>223</v>
      </c>
      <c r="C2" s="21">
        <v>12.113984539121017</v>
      </c>
      <c r="D2" s="21">
        <v>19.696674618646341</v>
      </c>
      <c r="E2" s="21">
        <v>18.162888722533108</v>
      </c>
      <c r="F2" s="21">
        <v>6.4215508908199173</v>
      </c>
      <c r="G2" s="21">
        <v>149.93323347803278</v>
      </c>
      <c r="H2" s="21">
        <v>27.826953516598774</v>
      </c>
      <c r="I2" s="21">
        <v>-3.5989844383567728</v>
      </c>
      <c r="J2" s="21">
        <v>19.0747895270523</v>
      </c>
      <c r="K2" s="21">
        <v>5.1531795511897025</v>
      </c>
      <c r="L2" s="21">
        <v>8</v>
      </c>
      <c r="M2" s="21">
        <v>8</v>
      </c>
      <c r="N2" s="16">
        <v>53.009403058771433</v>
      </c>
      <c r="O2" s="21">
        <f>J2-C2</f>
        <v>6.960804987931283</v>
      </c>
      <c r="Q2" s="21">
        <f>H2-C2</f>
        <v>15.712968977477757</v>
      </c>
      <c r="R2" s="21"/>
      <c r="S2" s="25" t="s">
        <v>223</v>
      </c>
      <c r="T2" s="23">
        <v>12.113984539121017</v>
      </c>
      <c r="U2" s="23">
        <v>12.113984539121017</v>
      </c>
    </row>
    <row r="3" spans="1:21">
      <c r="A3" s="21" t="s">
        <v>43</v>
      </c>
      <c r="B3" s="21" t="s">
        <v>224</v>
      </c>
      <c r="C3" s="21"/>
      <c r="D3" s="21"/>
      <c r="E3" s="21">
        <v>0</v>
      </c>
      <c r="F3" s="21">
        <v>0</v>
      </c>
      <c r="G3" s="21"/>
      <c r="H3" s="21">
        <v>0</v>
      </c>
      <c r="I3" s="21">
        <v>0</v>
      </c>
      <c r="J3" s="21">
        <v>0</v>
      </c>
      <c r="K3" s="21">
        <v>0</v>
      </c>
      <c r="L3" s="21">
        <v>8</v>
      </c>
      <c r="M3" s="21">
        <v>8</v>
      </c>
      <c r="N3" s="17">
        <v>0</v>
      </c>
      <c r="O3" s="21">
        <f t="shared" ref="O3:O11" si="0">J3-C3</f>
        <v>0</v>
      </c>
      <c r="Q3" s="21">
        <f t="shared" ref="Q3:Q11" si="1">H3-C3</f>
        <v>0</v>
      </c>
      <c r="R3" s="21"/>
      <c r="S3" s="25" t="s">
        <v>224</v>
      </c>
      <c r="T3" s="23"/>
      <c r="U3" s="23"/>
    </row>
    <row r="4" spans="1:21">
      <c r="A4" s="21" t="s">
        <v>43</v>
      </c>
      <c r="B4" s="21" t="s">
        <v>225</v>
      </c>
      <c r="C4" s="21"/>
      <c r="D4" s="21"/>
      <c r="E4" s="21">
        <v>0</v>
      </c>
      <c r="F4" s="21">
        <v>0</v>
      </c>
      <c r="G4" s="21"/>
      <c r="H4" s="21">
        <v>0</v>
      </c>
      <c r="I4" s="21">
        <v>0</v>
      </c>
      <c r="J4" s="21">
        <v>0</v>
      </c>
      <c r="K4" s="21">
        <v>0</v>
      </c>
      <c r="L4" s="21">
        <v>8</v>
      </c>
      <c r="M4" s="21">
        <v>8</v>
      </c>
      <c r="N4" s="17">
        <v>0</v>
      </c>
      <c r="O4" s="21">
        <f t="shared" si="0"/>
        <v>0</v>
      </c>
      <c r="Q4" s="21">
        <f t="shared" si="1"/>
        <v>0</v>
      </c>
      <c r="R4" s="21"/>
      <c r="S4" s="25" t="s">
        <v>225</v>
      </c>
      <c r="T4" s="23"/>
      <c r="U4" s="23"/>
    </row>
    <row r="5" spans="1:21">
      <c r="A5" s="21" t="s">
        <v>43</v>
      </c>
      <c r="B5" s="21" t="s">
        <v>226</v>
      </c>
      <c r="C5" s="21">
        <v>1.2931339126216495</v>
      </c>
      <c r="D5" s="21">
        <v>5.1725356504865978</v>
      </c>
      <c r="E5" s="21">
        <v>2.6199347062580962</v>
      </c>
      <c r="F5" s="21">
        <v>0.92628679853054252</v>
      </c>
      <c r="G5" s="21">
        <v>202.60351079545524</v>
      </c>
      <c r="H5" s="21">
        <v>3.55967605750517</v>
      </c>
      <c r="I5" s="21">
        <v>-0.97340823226187023</v>
      </c>
      <c r="J5" s="21">
        <v>2.2972062741260642</v>
      </c>
      <c r="K5" s="21">
        <v>0.28906155111723564</v>
      </c>
      <c r="L5" s="21">
        <v>8</v>
      </c>
      <c r="M5" s="21">
        <v>8</v>
      </c>
      <c r="N5" s="16">
        <v>71.631158187834146</v>
      </c>
      <c r="O5" s="21">
        <f t="shared" si="0"/>
        <v>1.0040723615044147</v>
      </c>
      <c r="Q5" s="21">
        <f t="shared" si="1"/>
        <v>2.2665421448835206</v>
      </c>
      <c r="R5" s="21"/>
      <c r="S5" s="25" t="s">
        <v>226</v>
      </c>
      <c r="T5" s="23">
        <v>1.2931339126216495</v>
      </c>
      <c r="U5" s="23">
        <v>1.2931339126216495</v>
      </c>
    </row>
    <row r="6" spans="1:21">
      <c r="A6" s="21" t="s">
        <v>43</v>
      </c>
      <c r="B6" s="21" t="s">
        <v>227</v>
      </c>
      <c r="C6" s="21"/>
      <c r="D6" s="21"/>
      <c r="E6" s="21">
        <v>0</v>
      </c>
      <c r="F6" s="21">
        <v>0</v>
      </c>
      <c r="G6" s="21"/>
      <c r="H6" s="21">
        <v>0</v>
      </c>
      <c r="I6" s="21">
        <v>0</v>
      </c>
      <c r="J6" s="21">
        <v>0</v>
      </c>
      <c r="K6" s="21">
        <v>0</v>
      </c>
      <c r="L6" s="21">
        <v>8</v>
      </c>
      <c r="M6" s="21">
        <v>8</v>
      </c>
      <c r="N6" s="17">
        <v>0</v>
      </c>
      <c r="O6" s="21">
        <f t="shared" si="0"/>
        <v>0</v>
      </c>
      <c r="Q6" s="21">
        <f t="shared" si="1"/>
        <v>0</v>
      </c>
      <c r="R6" s="21"/>
      <c r="S6" s="25" t="s">
        <v>227</v>
      </c>
      <c r="T6" s="23"/>
      <c r="U6" s="23"/>
    </row>
    <row r="7" spans="1:21">
      <c r="A7" s="21" t="s">
        <v>43</v>
      </c>
      <c r="B7" s="21" t="s">
        <v>228</v>
      </c>
      <c r="C7" s="21"/>
      <c r="D7" s="21"/>
      <c r="E7" s="21">
        <v>0</v>
      </c>
      <c r="F7" s="21">
        <v>0</v>
      </c>
      <c r="G7" s="21"/>
      <c r="H7" s="21">
        <v>0</v>
      </c>
      <c r="I7" s="21">
        <v>0</v>
      </c>
      <c r="J7" s="21">
        <v>0</v>
      </c>
      <c r="K7" s="21">
        <v>0</v>
      </c>
      <c r="L7" s="21">
        <v>8</v>
      </c>
      <c r="M7" s="21">
        <v>8</v>
      </c>
      <c r="N7" s="17">
        <v>0</v>
      </c>
      <c r="O7" s="21">
        <f t="shared" si="0"/>
        <v>0</v>
      </c>
      <c r="Q7" s="21">
        <f t="shared" si="1"/>
        <v>0</v>
      </c>
      <c r="R7" s="21"/>
      <c r="S7" s="25" t="s">
        <v>228</v>
      </c>
      <c r="T7" s="23"/>
      <c r="U7" s="23"/>
    </row>
    <row r="8" spans="1:21">
      <c r="A8" s="21" t="s">
        <v>43</v>
      </c>
      <c r="B8" s="21" t="s">
        <v>229</v>
      </c>
      <c r="C8" s="21">
        <v>10.820850626499368</v>
      </c>
      <c r="D8" s="21">
        <v>18.105125187727388</v>
      </c>
      <c r="E8" s="21">
        <v>15.667274303014404</v>
      </c>
      <c r="F8" s="21">
        <v>5.5392179511856074</v>
      </c>
      <c r="G8" s="21">
        <v>144.78782531797034</v>
      </c>
      <c r="H8" s="21">
        <v>24.374828677330424</v>
      </c>
      <c r="I8" s="21">
        <v>-2.7331274243316237</v>
      </c>
      <c r="J8" s="21">
        <v>16.825228166973634</v>
      </c>
      <c r="K8" s="21">
        <v>4.8164730860251668</v>
      </c>
      <c r="L8" s="21">
        <v>8</v>
      </c>
      <c r="M8" s="21">
        <v>8</v>
      </c>
      <c r="N8" s="16">
        <v>51.19022655779505</v>
      </c>
      <c r="O8" s="21">
        <f t="shared" si="0"/>
        <v>6.0043775404742661</v>
      </c>
      <c r="Q8" s="21">
        <f t="shared" si="1"/>
        <v>13.553978050831056</v>
      </c>
      <c r="R8" s="21"/>
      <c r="S8" s="25" t="s">
        <v>229</v>
      </c>
      <c r="T8" s="23">
        <v>10.820850626499368</v>
      </c>
      <c r="U8" s="23">
        <v>10.820850626499368</v>
      </c>
    </row>
    <row r="9" spans="1:21">
      <c r="A9" s="21" t="s">
        <v>43</v>
      </c>
      <c r="B9" s="21" t="s">
        <v>230</v>
      </c>
      <c r="C9" s="21"/>
      <c r="D9" s="21"/>
      <c r="E9" s="21">
        <v>0</v>
      </c>
      <c r="F9" s="21">
        <v>0</v>
      </c>
      <c r="G9" s="21"/>
      <c r="H9" s="21">
        <v>0</v>
      </c>
      <c r="I9" s="21">
        <v>0</v>
      </c>
      <c r="J9" s="21">
        <v>0</v>
      </c>
      <c r="K9" s="21">
        <v>0</v>
      </c>
      <c r="L9" s="21">
        <v>8</v>
      </c>
      <c r="M9" s="21">
        <v>8</v>
      </c>
      <c r="N9" s="17">
        <v>0</v>
      </c>
      <c r="O9" s="21">
        <f t="shared" si="0"/>
        <v>0</v>
      </c>
      <c r="Q9" s="21">
        <f t="shared" si="1"/>
        <v>0</v>
      </c>
      <c r="R9" s="21"/>
      <c r="S9" s="25" t="s">
        <v>230</v>
      </c>
      <c r="T9" s="23"/>
      <c r="U9" s="23"/>
    </row>
    <row r="10" spans="1:21">
      <c r="A10" s="21" t="s">
        <v>43</v>
      </c>
      <c r="B10" s="21" t="s">
        <v>231</v>
      </c>
      <c r="C10" s="21"/>
      <c r="D10" s="21"/>
      <c r="E10" s="21">
        <v>0</v>
      </c>
      <c r="F10" s="21">
        <v>0</v>
      </c>
      <c r="G10" s="21"/>
      <c r="H10" s="21">
        <v>0</v>
      </c>
      <c r="I10" s="21">
        <v>0</v>
      </c>
      <c r="J10" s="21">
        <v>0</v>
      </c>
      <c r="K10" s="21">
        <v>0</v>
      </c>
      <c r="L10" s="21">
        <v>8</v>
      </c>
      <c r="M10" s="21">
        <v>8</v>
      </c>
      <c r="N10" s="17">
        <v>0</v>
      </c>
      <c r="O10" s="21">
        <f t="shared" si="0"/>
        <v>0</v>
      </c>
      <c r="Q10" s="21">
        <f t="shared" si="1"/>
        <v>0</v>
      </c>
      <c r="R10" s="21"/>
      <c r="S10" s="25" t="s">
        <v>231</v>
      </c>
      <c r="T10" s="23"/>
      <c r="U10" s="23"/>
    </row>
    <row r="11" spans="1:21">
      <c r="A11" s="21" t="s">
        <v>43</v>
      </c>
      <c r="B11" s="21" t="s">
        <v>232</v>
      </c>
      <c r="C11" s="21"/>
      <c r="D11" s="21"/>
      <c r="E11" s="21">
        <v>0</v>
      </c>
      <c r="F11" s="21">
        <v>0</v>
      </c>
      <c r="G11" s="21"/>
      <c r="H11" s="21">
        <v>0</v>
      </c>
      <c r="I11" s="21">
        <v>0</v>
      </c>
      <c r="J11" s="21">
        <v>0</v>
      </c>
      <c r="K11" s="21">
        <v>0</v>
      </c>
      <c r="L11" s="21">
        <v>8</v>
      </c>
      <c r="M11" s="21">
        <v>8</v>
      </c>
      <c r="N11" s="17">
        <v>0</v>
      </c>
      <c r="O11" s="21">
        <f t="shared" si="0"/>
        <v>0</v>
      </c>
      <c r="Q11" s="21">
        <f t="shared" si="1"/>
        <v>0</v>
      </c>
      <c r="R11" s="21"/>
      <c r="S11" s="25" t="s">
        <v>232</v>
      </c>
      <c r="T11" s="23"/>
      <c r="U11" s="23"/>
    </row>
  </sheetData>
  <sortState xmlns:xlrd2="http://schemas.microsoft.com/office/spreadsheetml/2017/richdata2" ref="A2:Q11">
    <sortCondition ref="B1"/>
  </sortState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/>
  <dimension ref="A1:N1"/>
  <sheetViews>
    <sheetView zoomScale="106" zoomScaleNormal="106" workbookViewId="0">
      <selection activeCell="G12" sqref="G12"/>
    </sheetView>
  </sheetViews>
  <sheetFormatPr defaultRowHeight="15"/>
  <cols>
    <col min="1" max="2" width="21.28515625" customWidth="1"/>
    <col min="3" max="3" width="13.140625" customWidth="1"/>
    <col min="4" max="4" width="13.7109375" bestFit="1" customWidth="1"/>
    <col min="5" max="5" width="7.85546875" customWidth="1"/>
    <col min="6" max="6" width="7.7109375" customWidth="1"/>
    <col min="7" max="7" width="10.7109375" bestFit="1" customWidth="1"/>
    <col min="9" max="9" width="15" bestFit="1" customWidth="1"/>
    <col min="10" max="10" width="18" bestFit="1" customWidth="1"/>
    <col min="11" max="11" width="21.5703125" bestFit="1" customWidth="1"/>
    <col min="12" max="12" width="14.7109375" bestFit="1" customWidth="1"/>
    <col min="13" max="13" width="13.5703125" bestFit="1" customWidth="1"/>
    <col min="14" max="14" width="19.5703125" bestFit="1" customWidth="1"/>
  </cols>
  <sheetData>
    <row r="1" spans="1:14">
      <c r="A1" s="21" t="s">
        <v>0</v>
      </c>
      <c r="B1" s="21" t="s">
        <v>233</v>
      </c>
      <c r="C1" s="21" t="s">
        <v>234</v>
      </c>
      <c r="D1" s="21" t="s">
        <v>235</v>
      </c>
      <c r="E1" s="21" t="s">
        <v>236</v>
      </c>
      <c r="F1" s="21" t="s">
        <v>237</v>
      </c>
      <c r="G1" s="21" t="s">
        <v>238</v>
      </c>
      <c r="H1" s="21"/>
      <c r="I1" s="24" t="s">
        <v>239</v>
      </c>
      <c r="J1" s="21" t="s">
        <v>240</v>
      </c>
      <c r="K1" s="21" t="s">
        <v>241</v>
      </c>
      <c r="L1" s="21" t="s">
        <v>242</v>
      </c>
      <c r="M1" s="21" t="s">
        <v>243</v>
      </c>
      <c r="N1" s="21" t="s">
        <v>244</v>
      </c>
    </row>
  </sheetData>
  <pageMargins left="0.7" right="0.7" top="0.75" bottom="0.75" header="0.3" footer="0.3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/>
  <dimension ref="A1:U26"/>
  <sheetViews>
    <sheetView workbookViewId="0">
      <selection activeCell="S16" sqref="S16"/>
    </sheetView>
  </sheetViews>
  <sheetFormatPr defaultRowHeight="15"/>
  <cols>
    <col min="2" max="2" width="22.28515625" bestFit="1" customWidth="1"/>
    <col min="12" max="12" width="18.5703125" customWidth="1"/>
    <col min="13" max="13" width="13.5703125" customWidth="1"/>
    <col min="14" max="14" width="21.42578125" customWidth="1"/>
    <col min="16" max="16" width="9.140625" style="21"/>
    <col min="19" max="19" width="22.7109375" bestFit="1" customWidth="1"/>
    <col min="20" max="21" width="7.140625" bestFit="1" customWidth="1"/>
  </cols>
  <sheetData>
    <row r="1" spans="1:21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37</v>
      </c>
      <c r="O1" s="21" t="s">
        <v>38</v>
      </c>
      <c r="P1" s="21" t="s">
        <v>39</v>
      </c>
      <c r="Q1" s="21" t="s">
        <v>40</v>
      </c>
      <c r="R1" s="21"/>
      <c r="S1" s="24" t="s">
        <v>25</v>
      </c>
      <c r="T1" s="21" t="s">
        <v>41</v>
      </c>
      <c r="U1" s="21" t="s">
        <v>42</v>
      </c>
    </row>
    <row r="2" spans="1:21">
      <c r="A2" s="21" t="s">
        <v>43</v>
      </c>
      <c r="B2" s="21" t="s">
        <v>245</v>
      </c>
      <c r="C2" s="21">
        <v>0.875</v>
      </c>
      <c r="D2" s="21">
        <v>0</v>
      </c>
      <c r="E2" s="21">
        <v>2.4748737341529163</v>
      </c>
      <c r="F2" s="21">
        <v>0.875</v>
      </c>
      <c r="G2" s="21">
        <v>282.84271247461902</v>
      </c>
      <c r="H2" s="21">
        <v>3.0160478697518509</v>
      </c>
      <c r="I2" s="21">
        <v>-1.2660478697518509</v>
      </c>
      <c r="J2" s="21">
        <v>1.8234787192369701</v>
      </c>
      <c r="K2" s="21">
        <v>-7.3478719236970025E-2</v>
      </c>
      <c r="L2" s="21">
        <v>8</v>
      </c>
      <c r="M2" s="21">
        <v>8</v>
      </c>
      <c r="N2" s="16">
        <v>99.999999999999986</v>
      </c>
      <c r="O2" s="21">
        <f>J2-C2</f>
        <v>0.94847871923697014</v>
      </c>
      <c r="Q2" s="21">
        <f>H2-C2</f>
        <v>2.1410478697518509</v>
      </c>
      <c r="R2" s="21"/>
      <c r="S2" s="25" t="s">
        <v>245</v>
      </c>
      <c r="T2" s="23">
        <v>0.875</v>
      </c>
      <c r="U2" s="23">
        <v>0.875</v>
      </c>
    </row>
    <row r="3" spans="1:21">
      <c r="A3" s="21" t="s">
        <v>43</v>
      </c>
      <c r="B3" s="21" t="s">
        <v>246</v>
      </c>
      <c r="C3" s="21">
        <v>2.25</v>
      </c>
      <c r="D3" s="21">
        <v>0</v>
      </c>
      <c r="E3" s="21">
        <v>3.6547425158474378</v>
      </c>
      <c r="F3" s="21">
        <v>1.2921466082232531</v>
      </c>
      <c r="G3" s="21">
        <v>162.43300070433057</v>
      </c>
      <c r="H3" s="21">
        <v>5.4117688490782552</v>
      </c>
      <c r="I3" s="21">
        <v>-0.91176884907825473</v>
      </c>
      <c r="J3" s="21">
        <v>3.6506554971816971</v>
      </c>
      <c r="K3" s="21">
        <v>0.84934450281830287</v>
      </c>
      <c r="L3" s="21">
        <v>8</v>
      </c>
      <c r="M3" s="21">
        <v>8</v>
      </c>
      <c r="N3" s="16">
        <v>57.4287381432557</v>
      </c>
      <c r="O3" s="21">
        <f t="shared" ref="O3:O26" si="0">J3-C3</f>
        <v>1.4006554971816971</v>
      </c>
      <c r="Q3" s="21">
        <f t="shared" ref="Q3:Q26" si="1">H3-C3</f>
        <v>3.1617688490782552</v>
      </c>
      <c r="R3" s="21"/>
      <c r="S3" s="25" t="s">
        <v>246</v>
      </c>
      <c r="T3" s="23">
        <v>2.25</v>
      </c>
      <c r="U3" s="23">
        <v>2.25</v>
      </c>
    </row>
    <row r="4" spans="1:21">
      <c r="A4" s="21" t="s">
        <v>43</v>
      </c>
      <c r="B4" s="21" t="s">
        <v>247</v>
      </c>
      <c r="C4" s="21">
        <v>17.375</v>
      </c>
      <c r="D4" s="21">
        <v>16.5</v>
      </c>
      <c r="E4" s="21">
        <v>9.635314510397972</v>
      </c>
      <c r="F4" s="21">
        <v>3.4065981145837725</v>
      </c>
      <c r="G4" s="21">
        <v>55.455047541858839</v>
      </c>
      <c r="H4" s="21">
        <v>25.710645298663138</v>
      </c>
      <c r="I4" s="21">
        <v>9.0393547013368636</v>
      </c>
      <c r="J4" s="21">
        <v>21.067669504771985</v>
      </c>
      <c r="K4" s="21">
        <v>13.682330495228014</v>
      </c>
      <c r="L4" s="21">
        <v>8</v>
      </c>
      <c r="M4" s="21">
        <v>8</v>
      </c>
      <c r="N4" s="16">
        <v>19.60632008393538</v>
      </c>
      <c r="O4" s="21">
        <f t="shared" si="0"/>
        <v>3.6926695047719846</v>
      </c>
      <c r="Q4" s="21">
        <f t="shared" si="1"/>
        <v>8.3356452986631382</v>
      </c>
      <c r="R4" s="21"/>
      <c r="S4" s="25" t="s">
        <v>247</v>
      </c>
      <c r="T4" s="23">
        <v>17.375</v>
      </c>
      <c r="U4" s="23">
        <v>17.375</v>
      </c>
    </row>
    <row r="5" spans="1:21">
      <c r="A5" s="21" t="s">
        <v>43</v>
      </c>
      <c r="B5" s="21" t="s">
        <v>248</v>
      </c>
      <c r="C5" s="21">
        <v>81.625</v>
      </c>
      <c r="D5" s="21">
        <v>88</v>
      </c>
      <c r="E5" s="21">
        <v>13.658461532272637</v>
      </c>
      <c r="F5" s="21">
        <v>4.8289953850227922</v>
      </c>
      <c r="G5" s="21">
        <v>16.73318411304458</v>
      </c>
      <c r="H5" s="21">
        <v>93.441126036736591</v>
      </c>
      <c r="I5" s="21">
        <v>69.808873963263409</v>
      </c>
      <c r="J5" s="21">
        <v>86.85951355198587</v>
      </c>
      <c r="K5" s="21">
        <v>76.39048644801413</v>
      </c>
      <c r="L5" s="21">
        <v>8</v>
      </c>
      <c r="M5" s="21">
        <v>8</v>
      </c>
      <c r="N5" s="15">
        <v>5.9160739785884129</v>
      </c>
      <c r="O5" s="21">
        <f t="shared" si="0"/>
        <v>5.2345135519858701</v>
      </c>
      <c r="Q5" s="21">
        <f t="shared" si="1"/>
        <v>11.816126036736591</v>
      </c>
      <c r="R5" s="21"/>
      <c r="S5" s="25" t="s">
        <v>248</v>
      </c>
      <c r="T5" s="23">
        <v>81.625</v>
      </c>
      <c r="U5" s="23">
        <v>81.625</v>
      </c>
    </row>
    <row r="6" spans="1:21">
      <c r="A6" s="21" t="s">
        <v>43</v>
      </c>
      <c r="B6" s="21" t="s">
        <v>249</v>
      </c>
      <c r="C6" s="21">
        <v>87.625</v>
      </c>
      <c r="D6" s="21">
        <v>92.5</v>
      </c>
      <c r="E6" s="21">
        <v>12.316510405607126</v>
      </c>
      <c r="F6" s="21">
        <v>4.3545440141797362</v>
      </c>
      <c r="G6" s="21">
        <v>14.055931989280602</v>
      </c>
      <c r="H6" s="21">
        <v>98.280185354628756</v>
      </c>
      <c r="I6" s="21">
        <v>76.969814645371244</v>
      </c>
      <c r="J6" s="21">
        <v>92.345219805063081</v>
      </c>
      <c r="K6" s="21">
        <v>82.904780194936919</v>
      </c>
      <c r="L6" s="21">
        <v>8</v>
      </c>
      <c r="M6" s="21">
        <v>8</v>
      </c>
      <c r="N6" s="15">
        <v>4.9695224127586144</v>
      </c>
      <c r="O6" s="21">
        <f t="shared" si="0"/>
        <v>4.7202198050630813</v>
      </c>
      <c r="Q6" s="21">
        <f t="shared" si="1"/>
        <v>10.655185354628756</v>
      </c>
      <c r="R6" s="21"/>
      <c r="S6" s="25" t="s">
        <v>249</v>
      </c>
      <c r="T6" s="23">
        <v>87.625</v>
      </c>
      <c r="U6" s="23">
        <v>87.625</v>
      </c>
    </row>
    <row r="7" spans="1:21">
      <c r="A7" s="21" t="s">
        <v>43</v>
      </c>
      <c r="B7" s="21" t="s">
        <v>250</v>
      </c>
      <c r="C7" s="21">
        <v>0.375</v>
      </c>
      <c r="D7" s="21">
        <v>0</v>
      </c>
      <c r="E7" s="21">
        <v>1.0606601717798212</v>
      </c>
      <c r="F7" s="21">
        <v>0.375</v>
      </c>
      <c r="G7" s="21">
        <v>282.84271247461896</v>
      </c>
      <c r="H7" s="21">
        <v>1.2925919441793621</v>
      </c>
      <c r="I7" s="21">
        <v>-0.54259194417936207</v>
      </c>
      <c r="J7" s="21">
        <v>0.78149087967298614</v>
      </c>
      <c r="K7" s="21">
        <v>-3.1490879672986138E-2</v>
      </c>
      <c r="L7" s="21">
        <v>8</v>
      </c>
      <c r="M7" s="21">
        <v>8</v>
      </c>
      <c r="N7" s="16">
        <v>99.999999999999986</v>
      </c>
      <c r="O7" s="21">
        <f t="shared" si="0"/>
        <v>0.40649087967298614</v>
      </c>
      <c r="Q7" s="21">
        <f t="shared" si="1"/>
        <v>0.91759194417936207</v>
      </c>
      <c r="R7" s="21"/>
      <c r="S7" s="25" t="s">
        <v>250</v>
      </c>
      <c r="T7" s="23">
        <v>0.375</v>
      </c>
      <c r="U7" s="23">
        <v>0.375</v>
      </c>
    </row>
    <row r="8" spans="1:21">
      <c r="A8" s="21" t="s">
        <v>43</v>
      </c>
      <c r="B8" s="21" t="s">
        <v>251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8</v>
      </c>
      <c r="M8" s="21">
        <v>8</v>
      </c>
      <c r="N8" s="17">
        <v>0</v>
      </c>
      <c r="O8" s="21">
        <f t="shared" si="0"/>
        <v>0</v>
      </c>
      <c r="Q8" s="21">
        <f t="shared" si="1"/>
        <v>0</v>
      </c>
      <c r="R8" s="21"/>
      <c r="S8" s="25" t="s">
        <v>251</v>
      </c>
      <c r="T8" s="23">
        <v>0</v>
      </c>
      <c r="U8" s="23">
        <v>0</v>
      </c>
    </row>
    <row r="9" spans="1:21">
      <c r="A9" s="21" t="s">
        <v>43</v>
      </c>
      <c r="B9" s="21" t="s">
        <v>252</v>
      </c>
      <c r="C9" s="21">
        <v>0.375</v>
      </c>
      <c r="D9" s="21">
        <v>0</v>
      </c>
      <c r="E9" s="21">
        <v>1.0606601717798212</v>
      </c>
      <c r="F9" s="21">
        <v>0.375</v>
      </c>
      <c r="G9" s="21">
        <v>282.84271247461896</v>
      </c>
      <c r="H9" s="21">
        <v>1.2925919441793621</v>
      </c>
      <c r="I9" s="21">
        <v>-0.54259194417936207</v>
      </c>
      <c r="J9" s="21">
        <v>0.78149087967298614</v>
      </c>
      <c r="K9" s="21">
        <v>-3.1490879672986138E-2</v>
      </c>
      <c r="L9" s="21">
        <v>8</v>
      </c>
      <c r="M9" s="21">
        <v>8</v>
      </c>
      <c r="N9" s="16">
        <v>99.999999999999986</v>
      </c>
      <c r="O9" s="21">
        <f t="shared" si="0"/>
        <v>0.40649087967298614</v>
      </c>
      <c r="Q9" s="21">
        <f t="shared" si="1"/>
        <v>0.91759194417936207</v>
      </c>
      <c r="R9" s="21"/>
      <c r="S9" s="25" t="s">
        <v>252</v>
      </c>
      <c r="T9" s="23">
        <v>0.375</v>
      </c>
      <c r="U9" s="23">
        <v>0.375</v>
      </c>
    </row>
    <row r="10" spans="1:21">
      <c r="A10" s="21" t="s">
        <v>43</v>
      </c>
      <c r="B10" s="21" t="s">
        <v>253</v>
      </c>
      <c r="C10" s="21">
        <v>0.375</v>
      </c>
      <c r="D10" s="21">
        <v>0</v>
      </c>
      <c r="E10" s="21">
        <v>1.0606601717798212</v>
      </c>
      <c r="F10" s="21">
        <v>0.375</v>
      </c>
      <c r="G10" s="21">
        <v>282.84271247461896</v>
      </c>
      <c r="H10" s="21">
        <v>1.2925919441793621</v>
      </c>
      <c r="I10" s="21">
        <v>-0.54259194417936207</v>
      </c>
      <c r="J10" s="21">
        <v>0.78149087967298614</v>
      </c>
      <c r="K10" s="21">
        <v>-3.1490879672986138E-2</v>
      </c>
      <c r="L10" s="21">
        <v>8</v>
      </c>
      <c r="M10" s="21">
        <v>8</v>
      </c>
      <c r="N10" s="16">
        <v>99.999999999999986</v>
      </c>
      <c r="O10" s="21">
        <f t="shared" si="0"/>
        <v>0.40649087967298614</v>
      </c>
      <c r="Q10" s="21">
        <f t="shared" si="1"/>
        <v>0.91759194417936207</v>
      </c>
      <c r="R10" s="21"/>
      <c r="S10" s="25" t="s">
        <v>253</v>
      </c>
      <c r="T10" s="23">
        <v>0.375</v>
      </c>
      <c r="U10" s="23">
        <v>0.375</v>
      </c>
    </row>
    <row r="11" spans="1:21">
      <c r="A11" s="21" t="s">
        <v>43</v>
      </c>
      <c r="B11" s="21" t="s">
        <v>254</v>
      </c>
      <c r="C11" s="21">
        <v>0.75</v>
      </c>
      <c r="D11" s="21">
        <v>0</v>
      </c>
      <c r="E11" s="21">
        <v>1.3887301496588271</v>
      </c>
      <c r="F11" s="21">
        <v>0.49099025303098287</v>
      </c>
      <c r="G11" s="21">
        <v>185.16401995451028</v>
      </c>
      <c r="H11" s="21">
        <v>1.9514098689381811</v>
      </c>
      <c r="I11" s="21">
        <v>-0.45140986893818114</v>
      </c>
      <c r="J11" s="21">
        <v>1.2822214929744717</v>
      </c>
      <c r="K11" s="21">
        <v>0.21777850702552826</v>
      </c>
      <c r="L11" s="21">
        <v>8</v>
      </c>
      <c r="M11" s="21">
        <v>8</v>
      </c>
      <c r="N11" s="16">
        <v>65.465367070797711</v>
      </c>
      <c r="O11" s="21">
        <f t="shared" si="0"/>
        <v>0.53222149297447174</v>
      </c>
      <c r="Q11" s="21">
        <f t="shared" si="1"/>
        <v>1.2014098689381811</v>
      </c>
      <c r="R11" s="21"/>
      <c r="S11" s="25" t="s">
        <v>254</v>
      </c>
      <c r="T11" s="23">
        <v>0.75</v>
      </c>
      <c r="U11" s="23">
        <v>0.75</v>
      </c>
    </row>
    <row r="12" spans="1:21">
      <c r="A12" s="21" t="s">
        <v>43</v>
      </c>
      <c r="B12" s="21" t="s">
        <v>255</v>
      </c>
      <c r="C12" s="21">
        <v>22.375</v>
      </c>
      <c r="D12" s="21">
        <v>25.5</v>
      </c>
      <c r="E12" s="21">
        <v>16.517847490344671</v>
      </c>
      <c r="F12" s="21">
        <v>5.8399409855139561</v>
      </c>
      <c r="G12" s="21">
        <v>73.822782079752727</v>
      </c>
      <c r="H12" s="21">
        <v>36.664820807441352</v>
      </c>
      <c r="I12" s="21">
        <v>8.0851791925586483</v>
      </c>
      <c r="J12" s="21">
        <v>28.705353995839733</v>
      </c>
      <c r="K12" s="21">
        <v>16.044646004160267</v>
      </c>
      <c r="L12" s="21">
        <v>8</v>
      </c>
      <c r="M12" s="21">
        <v>8</v>
      </c>
      <c r="N12" s="16">
        <v>26.100294907324944</v>
      </c>
      <c r="O12" s="21">
        <f t="shared" si="0"/>
        <v>6.330353995839733</v>
      </c>
      <c r="Q12" s="21">
        <f t="shared" si="1"/>
        <v>14.289820807441352</v>
      </c>
      <c r="R12" s="21"/>
      <c r="S12" s="25" t="s">
        <v>255</v>
      </c>
      <c r="T12" s="23">
        <v>22.375</v>
      </c>
      <c r="U12" s="23">
        <v>22.375</v>
      </c>
    </row>
    <row r="13" spans="1:21">
      <c r="A13" s="21" t="s">
        <v>43</v>
      </c>
      <c r="B13" s="21" t="s">
        <v>256</v>
      </c>
      <c r="C13" s="21">
        <v>39.875</v>
      </c>
      <c r="D13" s="21">
        <v>45</v>
      </c>
      <c r="E13" s="21">
        <v>33.562042760918388</v>
      </c>
      <c r="F13" s="21">
        <v>11.865974013359134</v>
      </c>
      <c r="G13" s="21">
        <v>84.168132315782799</v>
      </c>
      <c r="H13" s="21">
        <v>68.909992438666706</v>
      </c>
      <c r="I13" s="21">
        <v>10.840007561333294</v>
      </c>
      <c r="J13" s="21">
        <v>52.737427239645747</v>
      </c>
      <c r="K13" s="21">
        <v>27.012572760354253</v>
      </c>
      <c r="L13" s="21">
        <v>8</v>
      </c>
      <c r="M13" s="21">
        <v>8</v>
      </c>
      <c r="N13" s="16">
        <v>29.757928560148301</v>
      </c>
      <c r="O13" s="21">
        <f t="shared" si="0"/>
        <v>12.862427239645747</v>
      </c>
      <c r="Q13" s="21">
        <f t="shared" si="1"/>
        <v>29.034992438666706</v>
      </c>
      <c r="R13" s="21"/>
      <c r="S13" s="25" t="s">
        <v>256</v>
      </c>
      <c r="T13" s="23">
        <v>39.875</v>
      </c>
      <c r="U13" s="23">
        <v>39.875</v>
      </c>
    </row>
    <row r="14" spans="1:21">
      <c r="A14" s="21" t="s">
        <v>43</v>
      </c>
      <c r="B14" s="21" t="s">
        <v>257</v>
      </c>
      <c r="C14" s="21">
        <v>1.375</v>
      </c>
      <c r="D14" s="21">
        <v>0</v>
      </c>
      <c r="E14" s="21">
        <v>2.8753881725529062</v>
      </c>
      <c r="F14" s="21">
        <v>1.0166032376778773</v>
      </c>
      <c r="G14" s="21">
        <v>209.11913982202955</v>
      </c>
      <c r="H14" s="21">
        <v>3.8625385101863463</v>
      </c>
      <c r="I14" s="21">
        <v>-1.1125385101863463</v>
      </c>
      <c r="J14" s="21">
        <v>2.4769731849655656</v>
      </c>
      <c r="K14" s="21">
        <v>0.2730268150344346</v>
      </c>
      <c r="L14" s="21">
        <v>8</v>
      </c>
      <c r="M14" s="21">
        <v>8</v>
      </c>
      <c r="N14" s="16">
        <v>73.934780922027443</v>
      </c>
      <c r="O14" s="21">
        <f t="shared" si="0"/>
        <v>1.1019731849655656</v>
      </c>
      <c r="Q14" s="21">
        <f t="shared" si="1"/>
        <v>2.4875385101863463</v>
      </c>
      <c r="R14" s="21"/>
      <c r="S14" s="25" t="s">
        <v>257</v>
      </c>
      <c r="T14" s="23">
        <v>1.375</v>
      </c>
      <c r="U14" s="23">
        <v>1.375</v>
      </c>
    </row>
    <row r="15" spans="1:21">
      <c r="A15" s="21" t="s">
        <v>43</v>
      </c>
      <c r="B15" s="21" t="s">
        <v>258</v>
      </c>
      <c r="C15" s="21">
        <v>1</v>
      </c>
      <c r="D15" s="21">
        <v>0</v>
      </c>
      <c r="E15" s="21">
        <v>2.8284271247461903</v>
      </c>
      <c r="F15" s="21">
        <v>1</v>
      </c>
      <c r="G15" s="21">
        <v>282.84271247461902</v>
      </c>
      <c r="H15" s="21">
        <v>3.4469118511449683</v>
      </c>
      <c r="I15" s="21">
        <v>-1.4469118511449683</v>
      </c>
      <c r="J15" s="21">
        <v>2.0839756791279642</v>
      </c>
      <c r="K15" s="21">
        <v>-8.3975679127963998E-2</v>
      </c>
      <c r="L15" s="21">
        <v>8</v>
      </c>
      <c r="M15" s="21">
        <v>8</v>
      </c>
      <c r="N15" s="16">
        <v>100</v>
      </c>
      <c r="O15" s="21">
        <f t="shared" si="0"/>
        <v>1.0839756791279642</v>
      </c>
      <c r="Q15" s="21">
        <f t="shared" si="1"/>
        <v>2.4469118511449683</v>
      </c>
      <c r="R15" s="21"/>
      <c r="S15" s="25" t="s">
        <v>258</v>
      </c>
      <c r="T15" s="23">
        <v>1</v>
      </c>
      <c r="U15" s="23">
        <v>1</v>
      </c>
    </row>
    <row r="16" spans="1:21">
      <c r="A16" s="21" t="s">
        <v>43</v>
      </c>
      <c r="B16" s="21" t="s">
        <v>259</v>
      </c>
      <c r="C16" s="21">
        <v>54.125</v>
      </c>
      <c r="D16" s="21">
        <v>73</v>
      </c>
      <c r="E16" s="21">
        <v>36.242979615762437</v>
      </c>
      <c r="F16" s="21">
        <v>12.813828328355715</v>
      </c>
      <c r="G16" s="21">
        <v>66.961625156143072</v>
      </c>
      <c r="H16" s="21">
        <v>85.479308395190699</v>
      </c>
      <c r="I16" s="21">
        <v>22.770691604809304</v>
      </c>
      <c r="J16" s="21">
        <v>68.014878264458517</v>
      </c>
      <c r="K16" s="21">
        <v>40.235121735541483</v>
      </c>
      <c r="L16" s="21">
        <v>8</v>
      </c>
      <c r="M16" s="21">
        <v>8</v>
      </c>
      <c r="N16" s="16">
        <v>23.674509613590235</v>
      </c>
      <c r="O16" s="21">
        <f t="shared" si="0"/>
        <v>13.889878264458517</v>
      </c>
      <c r="Q16" s="21">
        <f t="shared" si="1"/>
        <v>31.354308395190699</v>
      </c>
      <c r="R16" s="21"/>
      <c r="S16" s="25" t="s">
        <v>259</v>
      </c>
      <c r="T16" s="23">
        <v>54.125</v>
      </c>
      <c r="U16" s="23">
        <v>54.125</v>
      </c>
    </row>
    <row r="17" spans="1:21">
      <c r="A17" s="21" t="s">
        <v>43</v>
      </c>
      <c r="B17" s="21" t="s">
        <v>260</v>
      </c>
      <c r="C17" s="21">
        <v>7.5</v>
      </c>
      <c r="D17" s="21">
        <v>0</v>
      </c>
      <c r="E17" s="21">
        <v>14.870872776769263</v>
      </c>
      <c r="F17" s="21">
        <v>5.257647491307984</v>
      </c>
      <c r="G17" s="21">
        <v>198.27830369025682</v>
      </c>
      <c r="H17" s="21">
        <v>20.364999955624157</v>
      </c>
      <c r="I17" s="21">
        <v>-5.364999955624155</v>
      </c>
      <c r="J17" s="21">
        <v>13.199162010006024</v>
      </c>
      <c r="K17" s="21">
        <v>1.8008379899939753</v>
      </c>
      <c r="L17" s="21">
        <v>8</v>
      </c>
      <c r="M17" s="21">
        <v>8</v>
      </c>
      <c r="N17" s="16">
        <v>70.101966550773113</v>
      </c>
      <c r="O17" s="21">
        <f t="shared" si="0"/>
        <v>5.6991620100060238</v>
      </c>
      <c r="Q17" s="21">
        <f t="shared" si="1"/>
        <v>12.864999955624157</v>
      </c>
      <c r="R17" s="21"/>
      <c r="S17" s="25" t="s">
        <v>260</v>
      </c>
      <c r="T17" s="23">
        <v>7.5</v>
      </c>
      <c r="U17" s="23">
        <v>7.5</v>
      </c>
    </row>
    <row r="18" spans="1:21">
      <c r="A18" s="21" t="s">
        <v>43</v>
      </c>
      <c r="B18" s="21" t="s">
        <v>261</v>
      </c>
      <c r="C18" s="21">
        <v>1.5</v>
      </c>
      <c r="D18" s="21">
        <v>0</v>
      </c>
      <c r="E18" s="21">
        <v>4.2426406871192848</v>
      </c>
      <c r="F18" s="21">
        <v>1.5</v>
      </c>
      <c r="G18" s="21">
        <v>282.84271247461896</v>
      </c>
      <c r="H18" s="21">
        <v>5.1703677767174483</v>
      </c>
      <c r="I18" s="21">
        <v>-2.1703677767174483</v>
      </c>
      <c r="J18" s="21">
        <v>3.1259635186919446</v>
      </c>
      <c r="K18" s="21">
        <v>-0.12596351869194455</v>
      </c>
      <c r="L18" s="21">
        <v>8</v>
      </c>
      <c r="M18" s="21">
        <v>8</v>
      </c>
      <c r="N18" s="16">
        <v>99.999999999999986</v>
      </c>
      <c r="O18" s="21">
        <f t="shared" si="0"/>
        <v>1.6259635186919446</v>
      </c>
      <c r="Q18" s="21">
        <f t="shared" si="1"/>
        <v>3.6703677767174483</v>
      </c>
      <c r="R18" s="21"/>
      <c r="S18" s="25" t="s">
        <v>261</v>
      </c>
      <c r="T18" s="23">
        <v>1.5</v>
      </c>
      <c r="U18" s="23">
        <v>1.5</v>
      </c>
    </row>
    <row r="19" spans="1:21">
      <c r="A19" s="21" t="s">
        <v>43</v>
      </c>
      <c r="B19" s="21" t="s">
        <v>262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8</v>
      </c>
      <c r="M19" s="21">
        <v>8</v>
      </c>
      <c r="N19" s="17">
        <v>0</v>
      </c>
      <c r="O19" s="21">
        <f t="shared" si="0"/>
        <v>0</v>
      </c>
      <c r="Q19" s="21">
        <f t="shared" si="1"/>
        <v>0</v>
      </c>
      <c r="R19" s="21"/>
      <c r="S19" s="25" t="s">
        <v>262</v>
      </c>
      <c r="T19" s="23">
        <v>0</v>
      </c>
      <c r="U19" s="23">
        <v>0</v>
      </c>
    </row>
    <row r="20" spans="1:21">
      <c r="A20" s="21" t="s">
        <v>43</v>
      </c>
      <c r="B20" s="21" t="s">
        <v>263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8</v>
      </c>
      <c r="M20" s="21">
        <v>8</v>
      </c>
      <c r="N20" s="17">
        <v>0</v>
      </c>
      <c r="O20" s="21">
        <f t="shared" si="0"/>
        <v>0</v>
      </c>
      <c r="Q20" s="21">
        <f t="shared" si="1"/>
        <v>0</v>
      </c>
      <c r="R20" s="21"/>
      <c r="S20" s="25" t="s">
        <v>263</v>
      </c>
      <c r="T20" s="23">
        <v>0</v>
      </c>
      <c r="U20" s="23">
        <v>0</v>
      </c>
    </row>
    <row r="21" spans="1:21">
      <c r="A21" s="21" t="s">
        <v>43</v>
      </c>
      <c r="B21" s="21" t="s">
        <v>264</v>
      </c>
      <c r="C21" s="21">
        <v>8</v>
      </c>
      <c r="D21" s="21">
        <v>0</v>
      </c>
      <c r="E21" s="21">
        <v>15.684387141358123</v>
      </c>
      <c r="F21" s="21">
        <v>5.5452682532047088</v>
      </c>
      <c r="G21" s="21">
        <v>196.05483926697653</v>
      </c>
      <c r="H21" s="21">
        <v>21.568782606544538</v>
      </c>
      <c r="I21" s="21">
        <v>-5.5687826065445396</v>
      </c>
      <c r="J21" s="21">
        <v>14.010935920714305</v>
      </c>
      <c r="K21" s="21">
        <v>1.9890640792856953</v>
      </c>
      <c r="L21" s="21">
        <v>8</v>
      </c>
      <c r="M21" s="21">
        <v>8</v>
      </c>
      <c r="N21" s="16">
        <v>69.315853165058854</v>
      </c>
      <c r="O21" s="21">
        <f t="shared" si="0"/>
        <v>6.0109359207143047</v>
      </c>
      <c r="Q21" s="21">
        <f t="shared" si="1"/>
        <v>13.568782606544538</v>
      </c>
      <c r="R21" s="21"/>
      <c r="S21" s="25" t="s">
        <v>264</v>
      </c>
      <c r="T21" s="23">
        <v>8</v>
      </c>
      <c r="U21" s="23">
        <v>8</v>
      </c>
    </row>
    <row r="22" spans="1:21">
      <c r="A22" s="21" t="s">
        <v>43</v>
      </c>
      <c r="B22" s="21" t="s">
        <v>265</v>
      </c>
      <c r="C22" s="21">
        <v>5.75</v>
      </c>
      <c r="D22" s="21">
        <v>0</v>
      </c>
      <c r="E22" s="21">
        <v>13.166515972615644</v>
      </c>
      <c r="F22" s="21">
        <v>4.6550663644187562</v>
      </c>
      <c r="G22" s="21">
        <v>228.98288648027204</v>
      </c>
      <c r="H22" s="21">
        <v>17.14053705496254</v>
      </c>
      <c r="I22" s="21">
        <v>-5.6405370549625395</v>
      </c>
      <c r="J22" s="21">
        <v>10.795978723756548</v>
      </c>
      <c r="K22" s="21">
        <v>0.70402127624345212</v>
      </c>
      <c r="L22" s="21">
        <v>8</v>
      </c>
      <c r="M22" s="21">
        <v>8</v>
      </c>
      <c r="N22" s="16">
        <v>80.957675902934895</v>
      </c>
      <c r="O22" s="21">
        <f t="shared" si="0"/>
        <v>5.0459787237565479</v>
      </c>
      <c r="Q22" s="21">
        <f t="shared" si="1"/>
        <v>11.39053705496254</v>
      </c>
      <c r="R22" s="21"/>
      <c r="S22" s="25" t="s">
        <v>265</v>
      </c>
      <c r="T22" s="23">
        <v>5.75</v>
      </c>
      <c r="U22" s="23">
        <v>5.75</v>
      </c>
    </row>
    <row r="23" spans="1:21">
      <c r="A23" s="21" t="s">
        <v>43</v>
      </c>
      <c r="B23" s="21" t="s">
        <v>266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8</v>
      </c>
      <c r="M23" s="21">
        <v>8</v>
      </c>
      <c r="N23" s="17">
        <v>0</v>
      </c>
      <c r="O23" s="21">
        <f t="shared" si="0"/>
        <v>0</v>
      </c>
      <c r="Q23" s="21">
        <f t="shared" si="1"/>
        <v>0</v>
      </c>
      <c r="R23" s="21"/>
      <c r="S23" s="25" t="s">
        <v>266</v>
      </c>
      <c r="T23" s="23">
        <v>0</v>
      </c>
      <c r="U23" s="23">
        <v>0</v>
      </c>
    </row>
    <row r="24" spans="1:21">
      <c r="A24" s="21" t="s">
        <v>43</v>
      </c>
      <c r="B24" s="21" t="s">
        <v>267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8</v>
      </c>
      <c r="M24" s="21">
        <v>8</v>
      </c>
      <c r="N24" s="17">
        <v>0</v>
      </c>
      <c r="O24" s="21">
        <f t="shared" si="0"/>
        <v>0</v>
      </c>
      <c r="Q24" s="21">
        <f t="shared" si="1"/>
        <v>0</v>
      </c>
      <c r="R24" s="21"/>
      <c r="S24" s="25" t="s">
        <v>267</v>
      </c>
      <c r="T24" s="23">
        <v>0</v>
      </c>
      <c r="U24" s="23">
        <v>0</v>
      </c>
    </row>
    <row r="25" spans="1:21">
      <c r="A25" s="21" t="s">
        <v>43</v>
      </c>
      <c r="B25" s="21" t="s">
        <v>268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8</v>
      </c>
      <c r="M25" s="21">
        <v>8</v>
      </c>
      <c r="N25" s="17">
        <v>0</v>
      </c>
      <c r="O25" s="21">
        <f t="shared" si="0"/>
        <v>0</v>
      </c>
      <c r="Q25" s="21">
        <f t="shared" si="1"/>
        <v>0</v>
      </c>
      <c r="R25" s="21"/>
      <c r="S25" s="25" t="s">
        <v>268</v>
      </c>
      <c r="T25" s="23">
        <v>0</v>
      </c>
      <c r="U25" s="23">
        <v>0</v>
      </c>
    </row>
    <row r="26" spans="1:21">
      <c r="A26" s="21" t="s">
        <v>43</v>
      </c>
      <c r="B26" s="21" t="s">
        <v>269</v>
      </c>
      <c r="C26" s="21">
        <v>5.75</v>
      </c>
      <c r="D26" s="21">
        <v>0</v>
      </c>
      <c r="E26" s="21">
        <v>13.166515972615644</v>
      </c>
      <c r="F26" s="21">
        <v>4.6550663644187562</v>
      </c>
      <c r="G26" s="21">
        <v>228.98288648027204</v>
      </c>
      <c r="H26" s="21">
        <v>17.14053705496254</v>
      </c>
      <c r="I26" s="21">
        <v>-5.6405370549625395</v>
      </c>
      <c r="J26" s="21">
        <v>10.795978723756548</v>
      </c>
      <c r="K26" s="21">
        <v>0.70402127624345212</v>
      </c>
      <c r="L26" s="21">
        <v>8</v>
      </c>
      <c r="M26" s="21">
        <v>8</v>
      </c>
      <c r="N26" s="16">
        <v>80.957675902934895</v>
      </c>
      <c r="O26" s="21">
        <f t="shared" si="0"/>
        <v>5.0459787237565479</v>
      </c>
      <c r="Q26" s="21">
        <f t="shared" si="1"/>
        <v>11.39053705496254</v>
      </c>
      <c r="R26" s="21"/>
      <c r="S26" s="25" t="s">
        <v>269</v>
      </c>
      <c r="T26" s="23">
        <v>5.75</v>
      </c>
      <c r="U26" s="23">
        <v>5.75</v>
      </c>
    </row>
  </sheetData>
  <pageMargins left="0.7" right="0.7" top="0.75" bottom="0.75" header="0.3" footer="0.3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2"/>
  <dimension ref="A1:V1"/>
  <sheetViews>
    <sheetView zoomScale="112" zoomScaleNormal="112" workbookViewId="0">
      <selection activeCell="C16" sqref="C16"/>
    </sheetView>
  </sheetViews>
  <sheetFormatPr defaultRowHeight="15"/>
  <cols>
    <col min="1" max="1" width="9" customWidth="1"/>
    <col min="2" max="2" width="40.85546875" style="3" customWidth="1"/>
    <col min="3" max="3" width="18.5703125" customWidth="1"/>
    <col min="20" max="20" width="17.5703125" bestFit="1" customWidth="1"/>
    <col min="21" max="21" width="14" bestFit="1" customWidth="1"/>
  </cols>
  <sheetData>
    <row r="1" spans="1:22" s="4" customFormat="1">
      <c r="A1" s="4" t="s">
        <v>0</v>
      </c>
      <c r="B1" s="5" t="s">
        <v>270</v>
      </c>
      <c r="C1" s="4" t="s">
        <v>271</v>
      </c>
      <c r="T1" s="24" t="s">
        <v>272</v>
      </c>
      <c r="U1" s="21" t="s">
        <v>273</v>
      </c>
      <c r="V1" s="21"/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1"/>
  <dimension ref="A1:N5"/>
  <sheetViews>
    <sheetView workbookViewId="0">
      <selection activeCell="M9" sqref="M9:M10"/>
    </sheetView>
  </sheetViews>
  <sheetFormatPr defaultRowHeight="15"/>
  <cols>
    <col min="1" max="1" width="14.7109375" customWidth="1"/>
    <col min="2" max="2" width="42.5703125" customWidth="1"/>
    <col min="3" max="3" width="15.42578125" customWidth="1"/>
    <col min="14" max="14" width="19.7109375" bestFit="1" customWidth="1"/>
  </cols>
  <sheetData>
    <row r="1" spans="1:14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274</v>
      </c>
    </row>
    <row r="2" spans="1:14">
      <c r="A2" s="21" t="s">
        <v>43</v>
      </c>
      <c r="B2" s="21" t="s">
        <v>275</v>
      </c>
      <c r="C2" s="21">
        <v>30.737500000000001</v>
      </c>
      <c r="D2" s="21">
        <v>83.9</v>
      </c>
      <c r="E2" s="21">
        <v>46.996259349624232</v>
      </c>
      <c r="F2" s="21">
        <v>16.615686838260491</v>
      </c>
      <c r="G2" s="21">
        <v>152.89551638755341</v>
      </c>
      <c r="H2" s="21">
        <v>71.394621039453028</v>
      </c>
      <c r="I2" s="21">
        <v>-9.9196210394530304</v>
      </c>
      <c r="J2" s="21">
        <v>48.748500424680977</v>
      </c>
      <c r="K2" s="21">
        <v>12.726499575319025</v>
      </c>
      <c r="L2" s="21">
        <v>3</v>
      </c>
      <c r="M2" s="21">
        <v>8</v>
      </c>
      <c r="N2" s="16">
        <v>54.056728225328968</v>
      </c>
    </row>
    <row r="3" spans="1:14">
      <c r="A3" s="21" t="s">
        <v>43</v>
      </c>
      <c r="B3" s="21" t="s">
        <v>276</v>
      </c>
      <c r="C3" s="21">
        <v>1.8625000000000003</v>
      </c>
      <c r="D3" s="21">
        <v>4.2</v>
      </c>
      <c r="E3" s="21">
        <v>2.8167547182630481</v>
      </c>
      <c r="F3" s="21">
        <v>0.99587318111150225</v>
      </c>
      <c r="G3" s="21">
        <v>151.23515265841866</v>
      </c>
      <c r="H3" s="21">
        <v>4.2993138890991762</v>
      </c>
      <c r="I3" s="21">
        <v>-0.57431388909917636</v>
      </c>
      <c r="J3" s="21">
        <v>2.9420023078206672</v>
      </c>
      <c r="K3" s="21">
        <v>0.78299769217933268</v>
      </c>
      <c r="L3" s="21">
        <v>3</v>
      </c>
      <c r="M3" s="21">
        <v>8</v>
      </c>
      <c r="N3" s="16">
        <v>53.469700999275268</v>
      </c>
    </row>
    <row r="4" spans="1:14">
      <c r="A4" s="21" t="s">
        <v>43</v>
      </c>
      <c r="B4" s="21" t="s">
        <v>277</v>
      </c>
      <c r="C4" s="21">
        <v>2.875</v>
      </c>
      <c r="D4" s="21">
        <v>7</v>
      </c>
      <c r="E4" s="21">
        <v>4.1209395599963434</v>
      </c>
      <c r="F4" s="21">
        <v>1.4569721538666609</v>
      </c>
      <c r="G4" s="21">
        <v>143.33702817378585</v>
      </c>
      <c r="H4" s="21">
        <v>6.4400824300845407</v>
      </c>
      <c r="I4" s="21">
        <v>-0.69008243008454029</v>
      </c>
      <c r="J4" s="21">
        <v>4.4543223799581453</v>
      </c>
      <c r="K4" s="21">
        <v>1.2956776200418549</v>
      </c>
      <c r="L4" s="21">
        <v>3</v>
      </c>
      <c r="M4" s="21">
        <v>8</v>
      </c>
      <c r="N4" s="16">
        <v>50.677292308405598</v>
      </c>
    </row>
    <row r="5" spans="1:14">
      <c r="A5" s="21" t="s">
        <v>43</v>
      </c>
      <c r="B5" s="21" t="s">
        <v>278</v>
      </c>
      <c r="C5" s="21">
        <v>7.75</v>
      </c>
      <c r="D5" s="21">
        <v>17</v>
      </c>
      <c r="E5" s="21">
        <v>12.19777497274459</v>
      </c>
      <c r="F5" s="21">
        <v>4.312564699307627</v>
      </c>
      <c r="G5" s="21">
        <v>157.39064480960761</v>
      </c>
      <c r="H5" s="21">
        <v>18.30246567156528</v>
      </c>
      <c r="I5" s="21">
        <v>-2.8024656715652796</v>
      </c>
      <c r="J5" s="21">
        <v>12.424715248715273</v>
      </c>
      <c r="K5" s="21">
        <v>3.0752847512847268</v>
      </c>
      <c r="L5" s="21">
        <v>3</v>
      </c>
      <c r="M5" s="21">
        <v>8</v>
      </c>
      <c r="N5" s="16">
        <v>55.645996120098417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3"/>
  <dimension ref="A1:J33"/>
  <sheetViews>
    <sheetView zoomScale="98" zoomScaleNormal="98" workbookViewId="0">
      <selection activeCell="G26" sqref="G26"/>
    </sheetView>
  </sheetViews>
  <sheetFormatPr defaultRowHeight="15"/>
  <cols>
    <col min="1" max="1" width="20" customWidth="1"/>
    <col min="2" max="2" width="16.7109375" customWidth="1"/>
    <col min="3" max="3" width="18.140625" bestFit="1" customWidth="1"/>
    <col min="4" max="4" width="10.28515625" customWidth="1"/>
    <col min="5" max="5" width="21.140625" customWidth="1"/>
    <col min="6" max="6" width="16.7109375" customWidth="1"/>
    <col min="7" max="7" width="17.5703125" bestFit="1" customWidth="1"/>
    <col min="9" max="9" width="12.42578125" bestFit="1" customWidth="1"/>
    <col min="10" max="10" width="19.42578125" bestFit="1" customWidth="1"/>
  </cols>
  <sheetData>
    <row r="1" spans="1:10">
      <c r="A1" s="21" t="s">
        <v>0</v>
      </c>
      <c r="B1" s="21" t="s">
        <v>279</v>
      </c>
      <c r="C1" s="21" t="s">
        <v>280</v>
      </c>
      <c r="D1" s="21" t="s">
        <v>281</v>
      </c>
      <c r="E1" s="21" t="s">
        <v>282</v>
      </c>
      <c r="F1" s="21" t="s">
        <v>283</v>
      </c>
      <c r="G1" s="21" t="s">
        <v>284</v>
      </c>
      <c r="H1" s="21"/>
      <c r="I1" s="18" t="s">
        <v>285</v>
      </c>
      <c r="J1" s="9" t="s">
        <v>286</v>
      </c>
    </row>
    <row r="7" spans="1:10">
      <c r="A7" s="21"/>
      <c r="B7" s="21"/>
      <c r="C7" s="21"/>
      <c r="D7" s="21"/>
      <c r="E7" s="21"/>
      <c r="F7" s="21"/>
      <c r="G7" s="21"/>
      <c r="H7" s="21"/>
      <c r="I7" s="13"/>
      <c r="J7" s="14"/>
    </row>
    <row r="8" spans="1:10">
      <c r="A8" s="21"/>
      <c r="B8" s="21"/>
      <c r="C8" s="21"/>
      <c r="D8" s="21"/>
      <c r="E8" s="21"/>
      <c r="F8" s="21"/>
      <c r="G8" s="21"/>
      <c r="H8" s="21"/>
      <c r="I8" s="13"/>
      <c r="J8" s="14"/>
    </row>
    <row r="9" spans="1:10">
      <c r="A9" s="21"/>
      <c r="B9" s="21"/>
      <c r="C9" s="21"/>
      <c r="D9" s="21"/>
      <c r="E9" s="21"/>
      <c r="F9" s="21"/>
      <c r="G9" s="21"/>
      <c r="H9" s="21"/>
      <c r="I9" s="13"/>
      <c r="J9" s="14"/>
    </row>
    <row r="10" spans="1:10">
      <c r="A10" s="21"/>
      <c r="B10" s="21"/>
      <c r="C10" s="21"/>
      <c r="D10" s="21"/>
      <c r="E10" s="21"/>
      <c r="F10" s="21"/>
      <c r="G10" s="21"/>
      <c r="H10" s="21"/>
      <c r="I10" s="13"/>
      <c r="J10" s="14"/>
    </row>
    <row r="11" spans="1:10">
      <c r="A11" s="21"/>
      <c r="B11" s="21"/>
      <c r="C11" s="21"/>
      <c r="D11" s="21"/>
      <c r="E11" s="21"/>
      <c r="F11" s="21"/>
      <c r="G11" s="21"/>
      <c r="H11" s="21"/>
      <c r="I11" s="13"/>
      <c r="J11" s="14"/>
    </row>
    <row r="16" spans="1:10">
      <c r="A16" s="21"/>
      <c r="B16" s="21"/>
      <c r="C16" s="21"/>
      <c r="D16" s="21"/>
      <c r="E16" s="21"/>
      <c r="F16" s="21"/>
      <c r="G16" s="21"/>
      <c r="H16" s="21"/>
      <c r="I16" s="21"/>
      <c r="J16" s="21"/>
    </row>
    <row r="17" spans="9:10">
      <c r="I17" s="18" t="s">
        <v>281</v>
      </c>
      <c r="J17" s="9" t="s">
        <v>287</v>
      </c>
    </row>
    <row r="22" spans="9:10">
      <c r="I22" s="13"/>
      <c r="J22" s="14"/>
    </row>
    <row r="23" spans="9:10">
      <c r="I23" s="13"/>
      <c r="J23" s="14"/>
    </row>
    <row r="24" spans="9:10">
      <c r="I24" s="13"/>
      <c r="J24" s="14"/>
    </row>
    <row r="25" spans="9:10">
      <c r="I25" s="13"/>
      <c r="J25" s="14"/>
    </row>
    <row r="26" spans="9:10">
      <c r="I26" s="13"/>
      <c r="J26" s="14"/>
    </row>
    <row r="27" spans="9:10">
      <c r="I27" s="13"/>
      <c r="J27" s="14"/>
    </row>
    <row r="28" spans="9:10">
      <c r="I28" s="13"/>
      <c r="J28" s="14"/>
    </row>
    <row r="29" spans="9:10">
      <c r="I29" s="13"/>
      <c r="J29" s="14"/>
    </row>
    <row r="30" spans="9:10">
      <c r="I30" s="13"/>
      <c r="J30" s="14"/>
    </row>
    <row r="31" spans="9:10">
      <c r="I31" s="13"/>
      <c r="J31" s="14"/>
    </row>
    <row r="32" spans="9:10">
      <c r="I32" s="21"/>
      <c r="J32" s="21"/>
    </row>
    <row r="33" spans="9:10">
      <c r="I33" s="24" t="s">
        <v>288</v>
      </c>
      <c r="J33" s="20" t="s">
        <v>289</v>
      </c>
    </row>
  </sheetData>
  <pageMargins left="0.7" right="0.7" top="0.75" bottom="0.75" header="0.3" footer="0.3"/>
  <drawing r:id="rId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4"/>
  <dimension ref="A1:AE3"/>
  <sheetViews>
    <sheetView workbookViewId="0">
      <selection activeCell="E2" sqref="E2"/>
    </sheetView>
  </sheetViews>
  <sheetFormatPr defaultRowHeight="15"/>
  <cols>
    <col min="1" max="1" width="26.7109375" customWidth="1"/>
    <col min="2" max="2" width="15.140625" customWidth="1"/>
    <col min="4" max="4" width="13" customWidth="1"/>
    <col min="5" max="5" width="9.7109375" bestFit="1" customWidth="1"/>
    <col min="6" max="6" width="4.85546875" bestFit="1" customWidth="1"/>
    <col min="7" max="7" width="13.28515625" customWidth="1"/>
    <col min="27" max="27" width="11.7109375" bestFit="1" customWidth="1"/>
    <col min="28" max="28" width="11.5703125" bestFit="1" customWidth="1"/>
    <col min="29" max="29" width="14.28515625" bestFit="1" customWidth="1"/>
    <col min="30" max="30" width="8.42578125" bestFit="1" customWidth="1"/>
    <col min="31" max="31" width="14.7109375" bestFit="1" customWidth="1"/>
    <col min="32" max="32" width="11.7109375" bestFit="1" customWidth="1"/>
  </cols>
  <sheetData>
    <row r="1" spans="1:31">
      <c r="A1" s="21" t="s">
        <v>0</v>
      </c>
      <c r="B1" s="21" t="s">
        <v>290</v>
      </c>
      <c r="C1" s="21" t="s">
        <v>291</v>
      </c>
      <c r="D1" s="21" t="s">
        <v>292</v>
      </c>
      <c r="E1" s="21" t="s">
        <v>293</v>
      </c>
      <c r="F1" s="21" t="s">
        <v>294</v>
      </c>
      <c r="G1" s="21" t="s">
        <v>295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4" t="s">
        <v>1</v>
      </c>
      <c r="AB1" s="21" t="s">
        <v>296</v>
      </c>
      <c r="AC1" s="21" t="s">
        <v>297</v>
      </c>
      <c r="AD1" s="21" t="s">
        <v>298</v>
      </c>
      <c r="AE1" s="21" t="s">
        <v>299</v>
      </c>
    </row>
    <row r="2" spans="1:3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5" t="s">
        <v>89</v>
      </c>
      <c r="AB2" s="23"/>
      <c r="AC2" s="23"/>
      <c r="AD2" s="23"/>
      <c r="AE2" s="23"/>
    </row>
    <row r="3" spans="1:3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5" t="s">
        <v>24</v>
      </c>
      <c r="AB3" s="23"/>
      <c r="AC3" s="23"/>
      <c r="AD3" s="23"/>
      <c r="AE3" s="23"/>
    </row>
  </sheetData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5"/>
  <dimension ref="A1:P2"/>
  <sheetViews>
    <sheetView workbookViewId="0">
      <selection activeCell="S20" sqref="S20"/>
    </sheetView>
  </sheetViews>
  <sheetFormatPr defaultRowHeight="15"/>
  <cols>
    <col min="1" max="1" width="27.140625" customWidth="1"/>
    <col min="2" max="2" width="18.7109375" customWidth="1"/>
    <col min="3" max="3" width="15.28515625" customWidth="1"/>
    <col min="15" max="15" width="19.42578125" bestFit="1" customWidth="1"/>
    <col min="16" max="16" width="8" bestFit="1" customWidth="1"/>
  </cols>
  <sheetData>
    <row r="1" spans="1:16">
      <c r="A1" s="21" t="s">
        <v>0</v>
      </c>
      <c r="B1" s="21" t="s">
        <v>300</v>
      </c>
      <c r="C1" s="21" t="s">
        <v>301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4" t="s">
        <v>302</v>
      </c>
      <c r="P1" s="21" t="s">
        <v>303</v>
      </c>
    </row>
    <row r="2" spans="1:16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5" t="s">
        <v>24</v>
      </c>
      <c r="P2" s="23"/>
    </row>
  </sheetData>
  <pageMargins left="0.7" right="0.7" top="0.75" bottom="0.75" header="0.3" footer="0.3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2"/>
  <dimension ref="A1:U9"/>
  <sheetViews>
    <sheetView workbookViewId="0">
      <selection activeCell="N14" sqref="N14"/>
    </sheetView>
  </sheetViews>
  <sheetFormatPr defaultRowHeight="15"/>
  <cols>
    <col min="2" max="2" width="16.85546875" customWidth="1"/>
    <col min="12" max="12" width="17.85546875" customWidth="1"/>
    <col min="13" max="13" width="12.140625" customWidth="1"/>
    <col min="14" max="14" width="20.85546875" customWidth="1"/>
    <col min="16" max="16" width="9.140625" style="21"/>
    <col min="19" max="19" width="21.7109375" bestFit="1" customWidth="1"/>
    <col min="20" max="21" width="12" bestFit="1" customWidth="1"/>
  </cols>
  <sheetData>
    <row r="1" spans="1:21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37</v>
      </c>
      <c r="O1" s="21" t="s">
        <v>38</v>
      </c>
      <c r="P1" s="21" t="s">
        <v>39</v>
      </c>
      <c r="Q1" s="21" t="s">
        <v>40</v>
      </c>
      <c r="R1" s="21"/>
      <c r="S1" s="24" t="s">
        <v>25</v>
      </c>
      <c r="T1" s="21" t="s">
        <v>41</v>
      </c>
      <c r="U1" s="21" t="s">
        <v>42</v>
      </c>
    </row>
    <row r="2" spans="1:21">
      <c r="A2" s="21" t="s">
        <v>43</v>
      </c>
      <c r="B2" s="21" t="s">
        <v>304</v>
      </c>
      <c r="C2" s="21"/>
      <c r="D2" s="21"/>
      <c r="E2" s="21">
        <v>0</v>
      </c>
      <c r="F2" s="21">
        <v>0</v>
      </c>
      <c r="G2" s="21"/>
      <c r="H2" s="21">
        <v>0</v>
      </c>
      <c r="I2" s="21">
        <v>0</v>
      </c>
      <c r="J2" s="21">
        <v>0</v>
      </c>
      <c r="K2" s="21">
        <v>0</v>
      </c>
      <c r="L2" s="21">
        <v>8</v>
      </c>
      <c r="M2" s="21">
        <v>8</v>
      </c>
      <c r="N2" s="17">
        <v>0</v>
      </c>
      <c r="O2" s="21">
        <f>J2-C2</f>
        <v>0</v>
      </c>
      <c r="Q2" s="21">
        <f>H2-C2</f>
        <v>0</v>
      </c>
      <c r="R2" s="21"/>
      <c r="S2" s="25" t="s">
        <v>304</v>
      </c>
      <c r="T2" s="23">
        <v>2.1818181818181817</v>
      </c>
      <c r="U2" s="23">
        <v>2.1818181818181817</v>
      </c>
    </row>
    <row r="3" spans="1:21">
      <c r="A3" s="21" t="s">
        <v>43</v>
      </c>
      <c r="B3" s="21" t="s">
        <v>305</v>
      </c>
      <c r="C3" s="21">
        <v>1.25</v>
      </c>
      <c r="D3" s="21">
        <v>10</v>
      </c>
      <c r="E3" s="21">
        <v>3.5355339059327378</v>
      </c>
      <c r="F3" s="21">
        <v>1.25</v>
      </c>
      <c r="G3" s="21">
        <v>282.84271247461902</v>
      </c>
      <c r="H3" s="21">
        <v>4.3086398139312134</v>
      </c>
      <c r="I3" s="21">
        <v>-1.808639813931213</v>
      </c>
      <c r="J3" s="21">
        <v>2.6049695989099559</v>
      </c>
      <c r="K3" s="21">
        <v>-0.10496959890995616</v>
      </c>
      <c r="L3" s="21">
        <v>8</v>
      </c>
      <c r="M3" s="21">
        <v>8</v>
      </c>
      <c r="N3" s="16">
        <v>100</v>
      </c>
      <c r="O3" s="21">
        <f t="shared" ref="O3:O9" si="0">J3-C3</f>
        <v>1.3549695989099559</v>
      </c>
      <c r="Q3" s="21">
        <f t="shared" ref="Q3:Q9" si="1">H3-C3</f>
        <v>3.0586398139312134</v>
      </c>
      <c r="R3" s="21"/>
      <c r="S3" s="25" t="s">
        <v>305</v>
      </c>
      <c r="T3" s="23">
        <v>4</v>
      </c>
      <c r="U3" s="23">
        <v>4</v>
      </c>
    </row>
    <row r="4" spans="1:21">
      <c r="A4" s="21" t="s">
        <v>43</v>
      </c>
      <c r="B4" s="21" t="s">
        <v>306</v>
      </c>
      <c r="C4" s="21">
        <v>56.25</v>
      </c>
      <c r="D4" s="21">
        <v>55</v>
      </c>
      <c r="E4" s="21">
        <v>21.339098923270935</v>
      </c>
      <c r="F4" s="21">
        <v>7.5445107765277166</v>
      </c>
      <c r="G4" s="21">
        <v>37.936175863592773</v>
      </c>
      <c r="H4" s="21">
        <v>74.710752830176574</v>
      </c>
      <c r="I4" s="21">
        <v>37.789247169823426</v>
      </c>
      <c r="J4" s="21">
        <v>64.428066192674862</v>
      </c>
      <c r="K4" s="21">
        <v>48.071933807325138</v>
      </c>
      <c r="L4" s="21">
        <v>8</v>
      </c>
      <c r="M4" s="21">
        <v>8</v>
      </c>
      <c r="N4" s="16">
        <v>13.412463602715938</v>
      </c>
      <c r="O4" s="21">
        <f t="shared" si="0"/>
        <v>8.1780661926748621</v>
      </c>
      <c r="Q4" s="21">
        <f t="shared" si="1"/>
        <v>18.460752830176574</v>
      </c>
      <c r="R4" s="21"/>
      <c r="S4" s="25" t="s">
        <v>306</v>
      </c>
      <c r="T4" s="23">
        <v>37.454545454545453</v>
      </c>
      <c r="U4" s="23">
        <v>37.454545454545453</v>
      </c>
    </row>
    <row r="5" spans="1:21">
      <c r="A5" s="21" t="s">
        <v>43</v>
      </c>
      <c r="B5" s="21" t="s">
        <v>307</v>
      </c>
      <c r="C5" s="21">
        <v>27.5</v>
      </c>
      <c r="D5" s="21">
        <v>30</v>
      </c>
      <c r="E5" s="21">
        <v>19.086270308410555</v>
      </c>
      <c r="F5" s="21">
        <v>6.7480155813182803</v>
      </c>
      <c r="G5" s="21">
        <v>69.404619303311108</v>
      </c>
      <c r="H5" s="21">
        <v>44.011799297638646</v>
      </c>
      <c r="I5" s="21">
        <v>10.988200702361354</v>
      </c>
      <c r="J5" s="21">
        <v>34.814684772525581</v>
      </c>
      <c r="K5" s="21">
        <v>20.185315227474415</v>
      </c>
      <c r="L5" s="21">
        <v>8</v>
      </c>
      <c r="M5" s="21">
        <v>8</v>
      </c>
      <c r="N5" s="16">
        <v>24.53823847752102</v>
      </c>
      <c r="O5" s="21">
        <f t="shared" si="0"/>
        <v>7.314684772525581</v>
      </c>
      <c r="Q5" s="21">
        <f t="shared" si="1"/>
        <v>16.511799297638646</v>
      </c>
      <c r="R5" s="21"/>
      <c r="S5" s="25" t="s">
        <v>307</v>
      </c>
      <c r="T5" s="23">
        <v>22.363636363636363</v>
      </c>
      <c r="U5" s="23">
        <v>22.363636363636363</v>
      </c>
    </row>
    <row r="6" spans="1:21">
      <c r="A6" s="21" t="s">
        <v>43</v>
      </c>
      <c r="B6" s="21" t="s">
        <v>308</v>
      </c>
      <c r="C6" s="21"/>
      <c r="D6" s="21"/>
      <c r="E6" s="21">
        <v>0</v>
      </c>
      <c r="F6" s="21">
        <v>0</v>
      </c>
      <c r="G6" s="21"/>
      <c r="H6" s="21">
        <v>0</v>
      </c>
      <c r="I6" s="21">
        <v>0</v>
      </c>
      <c r="J6" s="21">
        <v>0</v>
      </c>
      <c r="K6" s="21">
        <v>0</v>
      </c>
      <c r="L6" s="21">
        <v>8</v>
      </c>
      <c r="M6" s="21">
        <v>8</v>
      </c>
      <c r="N6" s="17">
        <v>0</v>
      </c>
      <c r="O6" s="21">
        <f t="shared" si="0"/>
        <v>0</v>
      </c>
      <c r="Q6" s="21">
        <f t="shared" si="1"/>
        <v>0</v>
      </c>
      <c r="R6" s="21"/>
      <c r="S6" s="25" t="s">
        <v>308</v>
      </c>
      <c r="T6" s="23">
        <v>6.2294033701311182</v>
      </c>
      <c r="U6" s="23">
        <v>6.2294033701311182</v>
      </c>
    </row>
    <row r="7" spans="1:21">
      <c r="A7" s="21" t="s">
        <v>43</v>
      </c>
      <c r="B7" s="21" t="s">
        <v>309</v>
      </c>
      <c r="C7" s="21">
        <v>3.5809862195676452</v>
      </c>
      <c r="D7" s="21">
        <v>28.647889756541161</v>
      </c>
      <c r="E7" s="21">
        <v>10.128558556767457</v>
      </c>
      <c r="F7" s="21">
        <v>3.5809862195676492</v>
      </c>
      <c r="G7" s="21">
        <v>282.84271247461936</v>
      </c>
      <c r="H7" s="21">
        <v>12.343343839014588</v>
      </c>
      <c r="I7" s="21">
        <v>-5.1813713998792874</v>
      </c>
      <c r="J7" s="21">
        <v>7.4626881888713905</v>
      </c>
      <c r="K7" s="21">
        <v>-0.30071574973609039</v>
      </c>
      <c r="L7" s="21">
        <v>8</v>
      </c>
      <c r="M7" s="21">
        <v>8</v>
      </c>
      <c r="N7" s="16">
        <v>100.00000000000013</v>
      </c>
      <c r="O7" s="21">
        <f t="shared" si="0"/>
        <v>3.8817019693037453</v>
      </c>
      <c r="Q7" s="21">
        <f t="shared" si="1"/>
        <v>8.7623576194469432</v>
      </c>
      <c r="R7" s="21"/>
      <c r="S7" s="25" t="s">
        <v>309</v>
      </c>
      <c r="T7" s="23">
        <v>14.017372502086095</v>
      </c>
      <c r="U7" s="23">
        <v>14.017372502086095</v>
      </c>
    </row>
    <row r="8" spans="1:21">
      <c r="A8" s="21" t="s">
        <v>43</v>
      </c>
      <c r="B8" s="21" t="s">
        <v>310</v>
      </c>
      <c r="C8" s="21">
        <v>67.759882704146392</v>
      </c>
      <c r="D8" s="21">
        <v>54.85354447415822</v>
      </c>
      <c r="E8" s="21">
        <v>45.15084176713431</v>
      </c>
      <c r="F8" s="21">
        <v>15.963233194910737</v>
      </c>
      <c r="G8" s="21">
        <v>66.633589028293017</v>
      </c>
      <c r="H8" s="21">
        <v>106.82050719136424</v>
      </c>
      <c r="I8" s="21">
        <v>28.69925821692857</v>
      </c>
      <c r="J8" s="21">
        <v>85.063639247677827</v>
      </c>
      <c r="K8" s="21">
        <v>50.456126160614986</v>
      </c>
      <c r="L8" s="21">
        <v>8</v>
      </c>
      <c r="M8" s="21">
        <v>8</v>
      </c>
      <c r="N8" s="16">
        <v>23.558531328351759</v>
      </c>
      <c r="O8" s="21">
        <f t="shared" si="0"/>
        <v>17.303756543531435</v>
      </c>
      <c r="Q8" s="21">
        <f t="shared" si="1"/>
        <v>39.060624487217851</v>
      </c>
      <c r="R8" s="21"/>
      <c r="S8" s="25" t="s">
        <v>310</v>
      </c>
      <c r="T8" s="23">
        <v>52.53717445639532</v>
      </c>
      <c r="U8" s="23">
        <v>52.53717445639532</v>
      </c>
    </row>
    <row r="9" spans="1:21">
      <c r="A9" s="21" t="s">
        <v>43</v>
      </c>
      <c r="B9" s="21" t="s">
        <v>311</v>
      </c>
      <c r="C9" s="21">
        <v>42.241288938654762</v>
      </c>
      <c r="D9" s="21">
        <v>41.312213368435295</v>
      </c>
      <c r="E9" s="21">
        <v>45.021014872469252</v>
      </c>
      <c r="F9" s="21">
        <v>15.917332456111705</v>
      </c>
      <c r="G9" s="21">
        <v>106.58058975863962</v>
      </c>
      <c r="H9" s="21">
        <v>81.18959836412904</v>
      </c>
      <c r="I9" s="21">
        <v>3.2929795131805619</v>
      </c>
      <c r="J9" s="21">
        <v>59.495290197674095</v>
      </c>
      <c r="K9" s="21">
        <v>24.987287679635504</v>
      </c>
      <c r="L9" s="21">
        <v>8</v>
      </c>
      <c r="M9" s="21">
        <v>8</v>
      </c>
      <c r="N9" s="16">
        <v>37.681928880597788</v>
      </c>
      <c r="O9" s="21">
        <f t="shared" si="0"/>
        <v>17.254001259019333</v>
      </c>
      <c r="Q9" s="21">
        <f t="shared" si="1"/>
        <v>38.948309425474278</v>
      </c>
      <c r="R9" s="21"/>
      <c r="S9" s="25" t="s">
        <v>311</v>
      </c>
      <c r="T9" s="23">
        <v>46.92170997470555</v>
      </c>
      <c r="U9" s="23">
        <v>46.92170997470555</v>
      </c>
    </row>
  </sheetData>
  <pageMargins left="0.7" right="0.7" top="0.75" bottom="0.75" header="0.3" footer="0.3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7"/>
  <dimension ref="A1:M3"/>
  <sheetViews>
    <sheetView workbookViewId="0">
      <selection activeCell="G24" sqref="G24"/>
    </sheetView>
  </sheetViews>
  <sheetFormatPr defaultRowHeight="15"/>
  <cols>
    <col min="1" max="1" width="20.5703125" customWidth="1"/>
    <col min="2" max="2" width="34.5703125" customWidth="1"/>
    <col min="3" max="3" width="11.42578125" customWidth="1"/>
    <col min="4" max="4" width="8.140625" customWidth="1"/>
    <col min="5" max="5" width="11.42578125" customWidth="1"/>
    <col min="6" max="6" width="11" customWidth="1"/>
    <col min="9" max="9" width="16.7109375" bestFit="1" customWidth="1"/>
    <col min="10" max="10" width="10.28515625" bestFit="1" customWidth="1"/>
    <col min="11" max="11" width="6.5703125" bestFit="1" customWidth="1"/>
    <col min="12" max="12" width="10.5703125" bestFit="1" customWidth="1"/>
    <col min="13" max="13" width="10.85546875" bestFit="1" customWidth="1"/>
    <col min="14" max="14" width="10.140625" bestFit="1" customWidth="1"/>
  </cols>
  <sheetData>
    <row r="1" spans="1:13">
      <c r="A1" s="21" t="s">
        <v>0</v>
      </c>
      <c r="B1" s="21" t="s">
        <v>312</v>
      </c>
      <c r="C1" s="21" t="s">
        <v>313</v>
      </c>
      <c r="D1" s="21" t="s">
        <v>314</v>
      </c>
      <c r="E1" s="21" t="s">
        <v>315</v>
      </c>
      <c r="F1" s="21" t="s">
        <v>316</v>
      </c>
      <c r="G1" s="21"/>
      <c r="H1" s="21"/>
      <c r="I1" s="24" t="s">
        <v>317</v>
      </c>
      <c r="J1" s="21" t="s">
        <v>318</v>
      </c>
      <c r="K1" s="21" t="s">
        <v>319</v>
      </c>
      <c r="L1" s="21" t="s">
        <v>320</v>
      </c>
      <c r="M1" s="21" t="s">
        <v>321</v>
      </c>
    </row>
    <row r="2" spans="1:13">
      <c r="A2" s="21"/>
      <c r="B2" s="21"/>
      <c r="C2" s="21"/>
      <c r="D2" s="21"/>
      <c r="E2" s="21"/>
      <c r="F2" s="21"/>
      <c r="G2" s="21"/>
      <c r="H2" s="21"/>
      <c r="I2" s="25" t="s">
        <v>89</v>
      </c>
      <c r="J2" s="23"/>
      <c r="K2" s="23"/>
      <c r="L2" s="23"/>
      <c r="M2" s="23"/>
    </row>
    <row r="3" spans="1:13">
      <c r="A3" s="21"/>
      <c r="B3" s="21"/>
      <c r="C3" s="21"/>
      <c r="D3" s="21"/>
      <c r="E3" s="21"/>
      <c r="F3" s="21"/>
      <c r="G3" s="21"/>
      <c r="H3" s="21"/>
      <c r="I3" s="25" t="s">
        <v>322</v>
      </c>
      <c r="J3" s="23"/>
      <c r="K3" s="23"/>
      <c r="L3" s="23"/>
      <c r="M3" s="23"/>
    </row>
  </sheetData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8"/>
  <dimension ref="A1:P4"/>
  <sheetViews>
    <sheetView workbookViewId="0">
      <selection activeCell="A2" sqref="A2:C5"/>
    </sheetView>
  </sheetViews>
  <sheetFormatPr defaultRowHeight="15"/>
  <cols>
    <col min="1" max="1" width="20.5703125" customWidth="1"/>
    <col min="2" max="2" width="16.7109375" customWidth="1"/>
    <col min="3" max="3" width="10.140625" bestFit="1" customWidth="1"/>
    <col min="15" max="15" width="16.7109375" bestFit="1" customWidth="1"/>
    <col min="16" max="16" width="10.5703125" bestFit="1" customWidth="1"/>
  </cols>
  <sheetData>
    <row r="1" spans="1:16">
      <c r="A1" s="21" t="s">
        <v>0</v>
      </c>
      <c r="B1" s="21" t="s">
        <v>312</v>
      </c>
      <c r="C1" s="21" t="s">
        <v>323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4" t="s">
        <v>317</v>
      </c>
      <c r="P1" s="21" t="s">
        <v>324</v>
      </c>
    </row>
    <row r="2" spans="1:16">
      <c r="A2" s="21"/>
      <c r="B2" s="21"/>
      <c r="C2" s="21"/>
      <c r="D2" s="21">
        <v>0</v>
      </c>
      <c r="E2" s="21">
        <v>2</v>
      </c>
      <c r="F2" s="21">
        <v>0</v>
      </c>
      <c r="G2" s="21"/>
      <c r="H2" s="21"/>
      <c r="I2" s="21"/>
      <c r="J2" s="21"/>
      <c r="K2" s="21"/>
      <c r="L2" s="21"/>
      <c r="M2" s="21"/>
      <c r="N2" s="21"/>
      <c r="O2" s="25" t="s">
        <v>24</v>
      </c>
      <c r="P2" s="23"/>
    </row>
    <row r="3" spans="1:16">
      <c r="A3" s="21"/>
      <c r="B3" s="21"/>
      <c r="C3" s="21"/>
      <c r="D3" s="21">
        <v>0</v>
      </c>
      <c r="E3" s="21">
        <v>2</v>
      </c>
      <c r="F3" s="21">
        <v>0</v>
      </c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>
      <c r="A4" s="21"/>
      <c r="B4" s="21"/>
      <c r="C4" s="21"/>
      <c r="D4" s="21">
        <v>0</v>
      </c>
      <c r="E4" s="21">
        <v>1</v>
      </c>
      <c r="F4" s="21">
        <v>0</v>
      </c>
      <c r="G4" s="21"/>
      <c r="H4" s="21"/>
      <c r="I4" s="21"/>
      <c r="J4" s="21"/>
      <c r="K4" s="21"/>
      <c r="L4" s="21"/>
      <c r="M4" s="21"/>
      <c r="N4" s="21"/>
      <c r="O4" s="21"/>
      <c r="P4" s="21"/>
    </row>
  </sheetData>
  <sortState xmlns:xlrd2="http://schemas.microsoft.com/office/spreadsheetml/2017/richdata2" ref="A2:C8">
    <sortCondition ref="C1"/>
  </sortState>
  <pageMargins left="0.7" right="0.7" top="0.75" bottom="0.75" header="0.3" footer="0.3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6"/>
  <dimension ref="A1:R2"/>
  <sheetViews>
    <sheetView zoomScale="90" zoomScaleNormal="90" workbookViewId="0">
      <selection activeCell="S24" sqref="S24"/>
    </sheetView>
  </sheetViews>
  <sheetFormatPr defaultRowHeight="15"/>
  <cols>
    <col min="1" max="1" width="20.5703125" customWidth="1"/>
    <col min="2" max="2" width="23" customWidth="1"/>
    <col min="3" max="3" width="10.140625" bestFit="1" customWidth="1"/>
    <col min="17" max="17" width="15.85546875" bestFit="1" customWidth="1"/>
    <col min="18" max="18" width="10.5703125" bestFit="1" customWidth="1"/>
  </cols>
  <sheetData>
    <row r="1" spans="1:18">
      <c r="A1" s="21" t="s">
        <v>0</v>
      </c>
      <c r="B1" s="21" t="s">
        <v>325</v>
      </c>
      <c r="C1" s="21" t="s">
        <v>323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4" t="s">
        <v>326</v>
      </c>
      <c r="R1" s="21" t="s">
        <v>324</v>
      </c>
    </row>
    <row r="2" spans="1:18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5" t="s">
        <v>24</v>
      </c>
      <c r="R2" s="23"/>
    </row>
  </sheetData>
  <pageMargins left="0.7" right="0.7" top="0.75" bottom="0.75" header="0.3" footer="0.3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N2"/>
  <sheetViews>
    <sheetView workbookViewId="0">
      <selection activeCell="R19" sqref="R19"/>
    </sheetView>
  </sheetViews>
  <sheetFormatPr defaultRowHeight="15"/>
  <cols>
    <col min="1" max="1" width="27.85546875" bestFit="1" customWidth="1"/>
    <col min="2" max="2" width="11.42578125" customWidth="1"/>
    <col min="3" max="3" width="10.140625" bestFit="1" customWidth="1"/>
    <col min="13" max="13" width="12.85546875" bestFit="1" customWidth="1"/>
    <col min="14" max="14" width="10.5703125" bestFit="1" customWidth="1"/>
  </cols>
  <sheetData>
    <row r="1" spans="1:14">
      <c r="A1" s="21" t="s">
        <v>0</v>
      </c>
      <c r="B1" s="21" t="s">
        <v>327</v>
      </c>
      <c r="C1" s="21" t="s">
        <v>323</v>
      </c>
      <c r="D1" s="21"/>
      <c r="E1" s="21"/>
      <c r="F1" s="21"/>
      <c r="G1" s="21"/>
      <c r="H1" s="21"/>
      <c r="I1" s="21"/>
      <c r="J1" s="21"/>
      <c r="K1" s="21"/>
      <c r="L1" s="21"/>
      <c r="M1" s="24" t="s">
        <v>327</v>
      </c>
      <c r="N1" s="21" t="s">
        <v>324</v>
      </c>
    </row>
    <row r="2" spans="1:14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5" t="s">
        <v>24</v>
      </c>
      <c r="N2" s="23"/>
    </row>
  </sheetData>
  <pageMargins left="0.7" right="0.7" top="0.75" bottom="0.75" header="0.3" footer="0.3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2"/>
  <dimension ref="A1:N122"/>
  <sheetViews>
    <sheetView topLeftCell="F1" zoomScaleNormal="100" workbookViewId="0">
      <selection activeCell="J18" sqref="J18"/>
    </sheetView>
  </sheetViews>
  <sheetFormatPr defaultRowHeight="15"/>
  <cols>
    <col min="1" max="1" width="18.140625" customWidth="1"/>
    <col min="2" max="2" width="15.140625" customWidth="1"/>
    <col min="3" max="3" width="22.28515625" customWidth="1"/>
    <col min="4" max="4" width="21.42578125" bestFit="1" customWidth="1"/>
    <col min="5" max="5" width="17.28515625" bestFit="1" customWidth="1"/>
    <col min="6" max="6" width="18.85546875" bestFit="1" customWidth="1"/>
    <col min="7" max="7" width="21" bestFit="1" customWidth="1"/>
    <col min="8" max="8" width="22.42578125" bestFit="1" customWidth="1"/>
    <col min="9" max="9" width="33.140625" bestFit="1" customWidth="1"/>
    <col min="10" max="10" width="34.5703125" bestFit="1" customWidth="1"/>
    <col min="11" max="11" width="8.5703125" customWidth="1"/>
    <col min="12" max="12" width="11.7109375" style="1" bestFit="1" customWidth="1"/>
    <col min="13" max="13" width="26.5703125" style="1" bestFit="1" customWidth="1"/>
    <col min="14" max="14" width="27.7109375" bestFit="1" customWidth="1"/>
  </cols>
  <sheetData>
    <row r="1" spans="1:14">
      <c r="A1" s="21" t="s">
        <v>0</v>
      </c>
      <c r="B1" s="21" t="s">
        <v>1</v>
      </c>
      <c r="C1" s="21" t="s">
        <v>328</v>
      </c>
      <c r="D1" s="21" t="s">
        <v>329</v>
      </c>
      <c r="E1" s="21" t="s">
        <v>330</v>
      </c>
      <c r="F1" s="21" t="s">
        <v>331</v>
      </c>
      <c r="G1" s="21" t="s">
        <v>332</v>
      </c>
      <c r="H1" s="21" t="s">
        <v>333</v>
      </c>
      <c r="I1" s="21" t="s">
        <v>334</v>
      </c>
      <c r="J1" s="21" t="s">
        <v>335</v>
      </c>
      <c r="K1" s="21"/>
      <c r="L1" s="24" t="s">
        <v>336</v>
      </c>
      <c r="M1" s="21" t="s">
        <v>337</v>
      </c>
      <c r="N1" s="21" t="s">
        <v>338</v>
      </c>
    </row>
    <row r="2" spans="1:14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5" t="s">
        <v>24</v>
      </c>
      <c r="M2" s="23"/>
      <c r="N2" s="23"/>
    </row>
    <row r="3" spans="1:14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14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4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4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1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1:14">
      <c r="A15" s="21"/>
      <c r="B15" s="21"/>
      <c r="C15" s="21"/>
      <c r="D15" s="21"/>
      <c r="E15" s="21"/>
      <c r="F15" s="21" t="s">
        <v>193</v>
      </c>
      <c r="G15" s="21"/>
      <c r="H15" s="21"/>
      <c r="I15" s="21"/>
      <c r="J15" s="21"/>
      <c r="K15" s="21"/>
      <c r="L15" s="21"/>
      <c r="M15" s="21"/>
      <c r="N15" s="21"/>
    </row>
    <row r="16" spans="1:14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12:13">
      <c r="L17" s="21"/>
      <c r="M17" s="21"/>
    </row>
    <row r="18" spans="12:13">
      <c r="L18" s="21"/>
      <c r="M18" s="21"/>
    </row>
    <row r="19" spans="12:13">
      <c r="L19" s="21"/>
      <c r="M19" s="21"/>
    </row>
    <row r="20" spans="12:13">
      <c r="L20" s="21"/>
      <c r="M20" s="21"/>
    </row>
    <row r="21" spans="12:13">
      <c r="L21" s="21"/>
      <c r="M21" s="21"/>
    </row>
    <row r="22" spans="12:13">
      <c r="L22" s="21"/>
      <c r="M22" s="21"/>
    </row>
    <row r="23" spans="12:13">
      <c r="L23" s="21"/>
      <c r="M23" s="21"/>
    </row>
    <row r="24" spans="12:13">
      <c r="L24" s="21"/>
      <c r="M24" s="21"/>
    </row>
    <row r="25" spans="12:13">
      <c r="L25" s="21"/>
      <c r="M25" s="21"/>
    </row>
    <row r="26" spans="12:13">
      <c r="L26" s="21"/>
      <c r="M26" s="21"/>
    </row>
    <row r="27" spans="12:13">
      <c r="L27" s="21"/>
      <c r="M27" s="21"/>
    </row>
    <row r="28" spans="12:13">
      <c r="L28" s="21"/>
      <c r="M28" s="21"/>
    </row>
    <row r="29" spans="12:13">
      <c r="L29" s="21"/>
      <c r="M29" s="21"/>
    </row>
    <row r="30" spans="12:13">
      <c r="L30" s="21"/>
      <c r="M30" s="21"/>
    </row>
    <row r="31" spans="12:13">
      <c r="L31" s="21"/>
      <c r="M31" s="21"/>
    </row>
    <row r="32" spans="12:13">
      <c r="L32" s="21"/>
      <c r="M32" s="21"/>
    </row>
    <row r="33" spans="12:14">
      <c r="L33" s="24" t="s">
        <v>1</v>
      </c>
      <c r="M33" s="21" t="s">
        <v>339</v>
      </c>
      <c r="N33" s="21" t="s">
        <v>340</v>
      </c>
    </row>
    <row r="34" spans="12:14">
      <c r="L34" s="25" t="s">
        <v>24</v>
      </c>
      <c r="M34" s="23"/>
      <c r="N34" s="23"/>
    </row>
    <row r="35" spans="12:14">
      <c r="L35" s="21"/>
      <c r="M35" s="21"/>
      <c r="N35" s="21"/>
    </row>
    <row r="36" spans="12:14">
      <c r="L36" s="21"/>
      <c r="M36" s="21"/>
      <c r="N36" s="21"/>
    </row>
    <row r="37" spans="12:14">
      <c r="L37" s="21"/>
      <c r="M37" s="21"/>
      <c r="N37" s="21"/>
    </row>
    <row r="38" spans="12:14">
      <c r="L38" s="21"/>
      <c r="M38" s="21"/>
      <c r="N38" s="21"/>
    </row>
    <row r="39" spans="12:14">
      <c r="L39" s="21"/>
      <c r="M39" s="21"/>
      <c r="N39" s="21"/>
    </row>
    <row r="40" spans="12:14">
      <c r="L40" s="21"/>
      <c r="M40" s="21"/>
      <c r="N40" s="21"/>
    </row>
    <row r="41" spans="12:14">
      <c r="L41" s="21"/>
      <c r="M41" s="21"/>
      <c r="N41" s="21"/>
    </row>
    <row r="42" spans="12:14">
      <c r="L42" s="21"/>
      <c r="M42" s="21"/>
      <c r="N42" s="21"/>
    </row>
    <row r="43" spans="12:14">
      <c r="L43" s="21"/>
      <c r="M43" s="21"/>
      <c r="N43" s="21"/>
    </row>
    <row r="44" spans="12:14">
      <c r="L44" s="21"/>
      <c r="M44" s="21"/>
      <c r="N44" s="21"/>
    </row>
    <row r="45" spans="12:14">
      <c r="L45" s="21"/>
      <c r="M45" s="21"/>
      <c r="N45" s="21"/>
    </row>
    <row r="46" spans="12:14">
      <c r="L46" s="21"/>
      <c r="M46" s="21"/>
      <c r="N46" s="21"/>
    </row>
    <row r="47" spans="12:14">
      <c r="L47" s="21"/>
      <c r="M47" s="21"/>
      <c r="N47" s="21"/>
    </row>
    <row r="48" spans="12:14">
      <c r="L48" s="21"/>
      <c r="M48" s="21"/>
      <c r="N48" s="21"/>
    </row>
    <row r="49" spans="12:13">
      <c r="L49" s="21"/>
      <c r="M49" s="21"/>
    </row>
    <row r="50" spans="12:13">
      <c r="L50" s="21"/>
      <c r="M50" s="21"/>
    </row>
    <row r="51" spans="12:13">
      <c r="L51" s="21"/>
      <c r="M51" s="21"/>
    </row>
    <row r="52" spans="12:13">
      <c r="L52" s="21"/>
      <c r="M52" s="21"/>
    </row>
    <row r="53" spans="12:13">
      <c r="L53" s="21"/>
      <c r="M53" s="21"/>
    </row>
    <row r="54" spans="12:13">
      <c r="L54" s="21"/>
      <c r="M54" s="21"/>
    </row>
    <row r="55" spans="12:13">
      <c r="L55" s="21"/>
      <c r="M55" s="21"/>
    </row>
    <row r="56" spans="12:13">
      <c r="L56" s="21"/>
      <c r="M56" s="21"/>
    </row>
    <row r="57" spans="12:13">
      <c r="L57" s="21"/>
      <c r="M57" s="21"/>
    </row>
    <row r="58" spans="12:13">
      <c r="L58" s="21"/>
      <c r="M58" s="21"/>
    </row>
    <row r="59" spans="12:13">
      <c r="L59" s="21"/>
      <c r="M59" s="21"/>
    </row>
    <row r="67" spans="12:14">
      <c r="L67" s="24" t="s">
        <v>1</v>
      </c>
      <c r="M67" s="21" t="s">
        <v>341</v>
      </c>
      <c r="N67" s="21" t="s">
        <v>342</v>
      </c>
    </row>
    <row r="68" spans="12:14">
      <c r="L68" s="25" t="s">
        <v>24</v>
      </c>
      <c r="M68" s="23"/>
      <c r="N68" s="23"/>
    </row>
    <row r="69" spans="12:14">
      <c r="L69" s="21"/>
      <c r="M69" s="21"/>
      <c r="N69" s="21"/>
    </row>
    <row r="70" spans="12:14">
      <c r="L70" s="21"/>
      <c r="M70" s="21"/>
      <c r="N70" s="21"/>
    </row>
    <row r="71" spans="12:14">
      <c r="L71" s="21"/>
      <c r="M71" s="21"/>
      <c r="N71" s="21"/>
    </row>
    <row r="72" spans="12:14">
      <c r="L72" s="21"/>
      <c r="M72" s="21"/>
      <c r="N72" s="21"/>
    </row>
    <row r="73" spans="12:14">
      <c r="L73" s="21"/>
      <c r="M73" s="21"/>
      <c r="N73" s="21"/>
    </row>
    <row r="74" spans="12:14">
      <c r="L74" s="21"/>
      <c r="M74" s="21"/>
      <c r="N74" s="21"/>
    </row>
    <row r="75" spans="12:14">
      <c r="L75" s="21"/>
      <c r="M75" s="21"/>
      <c r="N75" s="21"/>
    </row>
    <row r="76" spans="12:14">
      <c r="L76" s="21"/>
      <c r="M76" s="21"/>
      <c r="N76" s="21"/>
    </row>
    <row r="77" spans="12:14">
      <c r="L77" s="21"/>
      <c r="M77" s="21"/>
      <c r="N77" s="21"/>
    </row>
    <row r="78" spans="12:14">
      <c r="L78" s="21"/>
      <c r="M78" s="21"/>
      <c r="N78" s="21"/>
    </row>
    <row r="79" spans="12:14">
      <c r="L79" s="21"/>
      <c r="M79" s="21"/>
      <c r="N79" s="21"/>
    </row>
    <row r="80" spans="12:14">
      <c r="L80" s="21"/>
      <c r="M80" s="21"/>
      <c r="N80" s="21"/>
    </row>
    <row r="81" spans="12:13">
      <c r="L81" s="21"/>
      <c r="M81" s="21"/>
    </row>
    <row r="82" spans="12:13">
      <c r="L82" s="21"/>
      <c r="M82" s="21"/>
    </row>
    <row r="83" spans="12:13">
      <c r="L83" s="21"/>
      <c r="M83" s="21"/>
    </row>
    <row r="84" spans="12:13">
      <c r="L84" s="21"/>
      <c r="M84" s="21"/>
    </row>
    <row r="85" spans="12:13">
      <c r="L85" s="21"/>
      <c r="M85" s="21"/>
    </row>
    <row r="86" spans="12:13">
      <c r="L86" s="21"/>
      <c r="M86" s="21"/>
    </row>
    <row r="87" spans="12:13">
      <c r="L87" s="21"/>
      <c r="M87" s="21"/>
    </row>
    <row r="88" spans="12:13">
      <c r="L88" s="21"/>
      <c r="M88" s="21"/>
    </row>
    <row r="89" spans="12:13">
      <c r="L89" s="21"/>
      <c r="M89" s="21"/>
    </row>
    <row r="100" spans="12:14">
      <c r="L100" s="24" t="s">
        <v>1</v>
      </c>
      <c r="M100" s="21" t="s">
        <v>343</v>
      </c>
      <c r="N100" s="21" t="s">
        <v>344</v>
      </c>
    </row>
    <row r="101" spans="12:14">
      <c r="L101" s="25" t="s">
        <v>24</v>
      </c>
      <c r="M101" s="23"/>
      <c r="N101" s="23"/>
    </row>
    <row r="102" spans="12:14">
      <c r="L102" s="21"/>
      <c r="M102" s="21"/>
      <c r="N102" s="21"/>
    </row>
    <row r="103" spans="12:14">
      <c r="L103" s="21"/>
      <c r="M103" s="21"/>
      <c r="N103" s="21"/>
    </row>
    <row r="104" spans="12:14">
      <c r="L104" s="21"/>
      <c r="M104" s="21"/>
      <c r="N104" s="21"/>
    </row>
    <row r="105" spans="12:14">
      <c r="L105" s="21"/>
      <c r="M105" s="21"/>
      <c r="N105" s="21"/>
    </row>
    <row r="106" spans="12:14">
      <c r="L106" s="21"/>
      <c r="M106" s="21"/>
      <c r="N106" s="21"/>
    </row>
    <row r="107" spans="12:14">
      <c r="L107" s="21"/>
      <c r="M107" s="21"/>
      <c r="N107" s="21"/>
    </row>
    <row r="108" spans="12:14">
      <c r="L108" s="21"/>
      <c r="M108" s="21"/>
      <c r="N108" s="21"/>
    </row>
    <row r="109" spans="12:14">
      <c r="L109" s="21"/>
      <c r="M109" s="21"/>
      <c r="N109" s="21"/>
    </row>
    <row r="110" spans="12:14">
      <c r="L110" s="21"/>
      <c r="M110" s="21"/>
      <c r="N110" s="21"/>
    </row>
    <row r="111" spans="12:14">
      <c r="L111" s="21"/>
      <c r="M111" s="21"/>
      <c r="N111" s="21"/>
    </row>
    <row r="112" spans="12:14">
      <c r="L112" s="21"/>
      <c r="M112" s="21"/>
      <c r="N112" s="21"/>
    </row>
    <row r="113" spans="12:13">
      <c r="L113" s="21"/>
      <c r="M113" s="21"/>
    </row>
    <row r="114" spans="12:13">
      <c r="L114" s="21"/>
      <c r="M114" s="21"/>
    </row>
    <row r="115" spans="12:13">
      <c r="L115" s="21"/>
      <c r="M115" s="21"/>
    </row>
    <row r="116" spans="12:13">
      <c r="L116" s="21"/>
      <c r="M116" s="21"/>
    </row>
    <row r="117" spans="12:13">
      <c r="L117" s="21"/>
      <c r="M117" s="21"/>
    </row>
    <row r="118" spans="12:13">
      <c r="L118" s="21"/>
      <c r="M118" s="21"/>
    </row>
    <row r="119" spans="12:13">
      <c r="L119" s="21"/>
      <c r="M119" s="21"/>
    </row>
    <row r="120" spans="12:13">
      <c r="L120" s="21"/>
      <c r="M120" s="21"/>
    </row>
    <row r="121" spans="12:13">
      <c r="L121" s="21"/>
      <c r="M121" s="21"/>
    </row>
    <row r="122" spans="12:13">
      <c r="L122" s="21"/>
      <c r="M122" s="21"/>
    </row>
  </sheetData>
  <pageMargins left="0.7" right="0.7" top="0.75" bottom="0.75" header="0.3" footer="0.3"/>
  <drawing r:id="rId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3"/>
  <dimension ref="A1:I35"/>
  <sheetViews>
    <sheetView zoomScaleNormal="100" workbookViewId="0">
      <selection activeCell="A2" sqref="A2:F7"/>
    </sheetView>
  </sheetViews>
  <sheetFormatPr defaultRowHeight="15"/>
  <cols>
    <col min="1" max="1" width="26" bestFit="1" customWidth="1"/>
    <col min="2" max="2" width="14" customWidth="1"/>
    <col min="3" max="3" width="21.5703125" bestFit="1" customWidth="1"/>
    <col min="4" max="4" width="20.5703125" customWidth="1"/>
    <col min="5" max="5" width="20.42578125" customWidth="1"/>
    <col min="6" max="6" width="31.140625" customWidth="1"/>
    <col min="8" max="8" width="31.28515625" bestFit="1" customWidth="1"/>
    <col min="9" max="9" width="17.28515625" bestFit="1" customWidth="1"/>
    <col min="10" max="10" width="14.28515625" customWidth="1"/>
    <col min="11" max="11" width="12" customWidth="1"/>
    <col min="12" max="12" width="15.28515625" customWidth="1"/>
    <col min="13" max="14" width="12" customWidth="1"/>
    <col min="15" max="15" width="11.28515625" customWidth="1"/>
    <col min="16" max="21" width="39.140625" customWidth="1"/>
    <col min="22" max="25" width="39.140625" bestFit="1" customWidth="1"/>
    <col min="26" max="26" width="35" bestFit="1" customWidth="1"/>
    <col min="27" max="27" width="30.28515625" bestFit="1" customWidth="1"/>
    <col min="28" max="28" width="44.140625" bestFit="1" customWidth="1"/>
  </cols>
  <sheetData>
    <row r="1" spans="1:9">
      <c r="A1" s="21" t="s">
        <v>0</v>
      </c>
      <c r="B1" s="21" t="s">
        <v>345</v>
      </c>
      <c r="C1" s="21" t="s">
        <v>346</v>
      </c>
      <c r="D1" s="21" t="s">
        <v>347</v>
      </c>
      <c r="E1" s="21" t="s">
        <v>348</v>
      </c>
      <c r="F1" s="21" t="s">
        <v>349</v>
      </c>
      <c r="G1" s="21"/>
      <c r="H1" s="21"/>
      <c r="I1" s="24" t="s">
        <v>350</v>
      </c>
    </row>
    <row r="2" spans="1:9">
      <c r="A2" s="21"/>
      <c r="B2" s="21"/>
      <c r="C2" s="21"/>
      <c r="D2" s="21"/>
      <c r="E2" s="21"/>
      <c r="F2" s="21"/>
      <c r="G2" s="21"/>
      <c r="H2" s="24" t="s">
        <v>351</v>
      </c>
      <c r="I2" s="21" t="s">
        <v>352</v>
      </c>
    </row>
    <row r="3" spans="1:9">
      <c r="A3" s="21"/>
      <c r="B3" s="21"/>
      <c r="C3" s="21"/>
      <c r="D3" s="21"/>
      <c r="E3" s="21"/>
      <c r="F3" s="21"/>
      <c r="G3" s="21"/>
      <c r="H3" s="25" t="s">
        <v>353</v>
      </c>
      <c r="I3" s="23"/>
    </row>
    <row r="4" spans="1:9">
      <c r="A4" s="21"/>
      <c r="B4" s="21"/>
      <c r="C4" s="21"/>
      <c r="D4" s="21"/>
      <c r="E4" s="21"/>
      <c r="F4" s="21"/>
      <c r="G4" s="21"/>
      <c r="H4" s="25" t="s">
        <v>354</v>
      </c>
      <c r="I4" s="23"/>
    </row>
    <row r="5" spans="1:9">
      <c r="A5" s="21"/>
      <c r="B5" s="21"/>
      <c r="C5" s="21"/>
      <c r="D5" s="21"/>
      <c r="E5" s="21"/>
      <c r="F5" s="21"/>
      <c r="G5" s="21"/>
      <c r="H5" s="25" t="s">
        <v>355</v>
      </c>
      <c r="I5" s="23"/>
    </row>
    <row r="6" spans="1:9">
      <c r="A6" s="21"/>
      <c r="B6" s="21"/>
      <c r="C6" s="21"/>
      <c r="D6" s="21"/>
      <c r="E6" s="21"/>
      <c r="F6" s="21"/>
      <c r="G6" s="21"/>
      <c r="H6" s="25" t="s">
        <v>356</v>
      </c>
      <c r="I6" s="23"/>
    </row>
    <row r="9" spans="1:9">
      <c r="A9" s="21"/>
      <c r="B9" s="21"/>
      <c r="C9" s="21"/>
      <c r="D9" s="21"/>
      <c r="E9" s="21"/>
      <c r="F9" s="21"/>
      <c r="G9" s="21"/>
      <c r="H9" s="21"/>
      <c r="I9" s="24" t="s">
        <v>350</v>
      </c>
    </row>
    <row r="10" spans="1:9">
      <c r="A10" s="21"/>
      <c r="B10" s="21"/>
      <c r="C10" s="21"/>
      <c r="D10" s="21"/>
      <c r="E10" s="21"/>
      <c r="F10" s="21"/>
      <c r="G10" s="21"/>
      <c r="H10" s="24" t="s">
        <v>357</v>
      </c>
      <c r="I10" s="21" t="s">
        <v>24</v>
      </c>
    </row>
    <row r="11" spans="1:9">
      <c r="A11" s="21"/>
      <c r="B11" s="21"/>
      <c r="C11" s="21"/>
      <c r="D11" s="21"/>
      <c r="E11" s="21"/>
      <c r="F11" s="21"/>
      <c r="G11" s="21"/>
      <c r="H11" s="25" t="s">
        <v>356</v>
      </c>
      <c r="I11" s="23"/>
    </row>
    <row r="12" spans="1:9">
      <c r="A12" s="21"/>
      <c r="B12" s="21"/>
      <c r="C12" s="21"/>
      <c r="D12" s="21"/>
      <c r="E12" s="21"/>
      <c r="F12" s="21"/>
      <c r="G12" s="21"/>
      <c r="H12" s="25" t="s">
        <v>355</v>
      </c>
      <c r="I12" s="23"/>
    </row>
    <row r="13" spans="1:9">
      <c r="A13" s="21"/>
      <c r="B13" s="21"/>
      <c r="C13" s="21"/>
      <c r="D13" s="21"/>
      <c r="E13" s="21"/>
      <c r="F13" s="21"/>
      <c r="G13" s="21"/>
      <c r="H13" s="25" t="s">
        <v>354</v>
      </c>
      <c r="I13" s="23"/>
    </row>
    <row r="31" spans="8:9">
      <c r="H31" s="21"/>
      <c r="I31" s="24" t="s">
        <v>350</v>
      </c>
    </row>
    <row r="32" spans="8:9">
      <c r="H32" s="24" t="s">
        <v>357</v>
      </c>
      <c r="I32" s="21" t="s">
        <v>24</v>
      </c>
    </row>
    <row r="33" spans="8:9">
      <c r="H33" s="25" t="s">
        <v>358</v>
      </c>
      <c r="I33" s="23"/>
    </row>
    <row r="34" spans="8:9">
      <c r="H34" s="25" t="s">
        <v>359</v>
      </c>
      <c r="I34" s="23"/>
    </row>
    <row r="35" spans="8:9">
      <c r="H35" s="25" t="s">
        <v>360</v>
      </c>
      <c r="I35" s="23"/>
    </row>
  </sheetData>
  <pageMargins left="0.7" right="0.7" top="0.75" bottom="0.75" header="0.3" footer="0.3"/>
  <drawing r:id="rId4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/>
  <dimension ref="A1:U15"/>
  <sheetViews>
    <sheetView workbookViewId="0">
      <selection activeCell="R18" sqref="R18"/>
    </sheetView>
  </sheetViews>
  <sheetFormatPr defaultRowHeight="15"/>
  <cols>
    <col min="2" max="2" width="20.140625" customWidth="1"/>
    <col min="3" max="3" width="15" customWidth="1"/>
    <col min="5" max="5" width="25.140625" bestFit="1" customWidth="1"/>
    <col min="6" max="6" width="25.7109375" bestFit="1" customWidth="1"/>
    <col min="12" max="12" width="19" customWidth="1"/>
    <col min="13" max="13" width="13.28515625" customWidth="1"/>
    <col min="14" max="14" width="20.140625" customWidth="1"/>
    <col min="16" max="16" width="9.140625" style="21"/>
    <col min="19" max="19" width="21.5703125" bestFit="1" customWidth="1"/>
    <col min="20" max="21" width="12.5703125" bestFit="1" customWidth="1"/>
  </cols>
  <sheetData>
    <row r="1" spans="1:21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37</v>
      </c>
      <c r="O1" s="21" t="s">
        <v>38</v>
      </c>
      <c r="P1" s="21" t="s">
        <v>39</v>
      </c>
      <c r="Q1" s="21" t="s">
        <v>40</v>
      </c>
      <c r="R1" s="21"/>
      <c r="S1" s="24" t="s">
        <v>25</v>
      </c>
      <c r="T1" s="21" t="s">
        <v>41</v>
      </c>
      <c r="U1" s="21" t="s">
        <v>42</v>
      </c>
    </row>
    <row r="2" spans="1:21">
      <c r="A2" s="21" t="s">
        <v>361</v>
      </c>
      <c r="B2" s="21" t="s">
        <v>362</v>
      </c>
      <c r="C2" s="21">
        <v>0.78645085662902214</v>
      </c>
      <c r="D2" s="21">
        <v>0.77803340871044524</v>
      </c>
      <c r="E2" s="21">
        <v>0.6343941716177387</v>
      </c>
      <c r="F2" s="21">
        <v>0.22429221034806271</v>
      </c>
      <c r="G2" s="21">
        <v>80.665456241850038</v>
      </c>
      <c r="H2" s="21">
        <v>1.3352741242491972</v>
      </c>
      <c r="I2" s="21">
        <v>0.23762758900884684</v>
      </c>
      <c r="J2" s="21">
        <v>1.0295781576641756</v>
      </c>
      <c r="K2" s="21">
        <v>0.54332355559386847</v>
      </c>
      <c r="L2" s="21">
        <v>8</v>
      </c>
      <c r="M2" s="21">
        <v>8</v>
      </c>
      <c r="N2" s="16">
        <v>28.519545558059438</v>
      </c>
      <c r="O2" s="21">
        <f t="shared" ref="O2:O7" si="0">J2-C2</f>
        <v>0.24312730103515345</v>
      </c>
      <c r="Q2" s="21">
        <f t="shared" ref="Q2:Q7" si="1">H2-C2</f>
        <v>0.54882326762017508</v>
      </c>
      <c r="R2" s="21"/>
      <c r="S2" s="25" t="s">
        <v>362</v>
      </c>
      <c r="T2" s="23">
        <v>0.78645085662902214</v>
      </c>
      <c r="U2" s="23">
        <v>0.78645085662902214</v>
      </c>
    </row>
    <row r="3" spans="1:21">
      <c r="A3" s="21" t="s">
        <v>361</v>
      </c>
      <c r="B3" s="21" t="s">
        <v>330</v>
      </c>
      <c r="C3" s="21">
        <v>14.60160316991392</v>
      </c>
      <c r="D3" s="21">
        <v>16.260121101550318</v>
      </c>
      <c r="E3" s="21">
        <v>3.5810226398661413</v>
      </c>
      <c r="F3" s="21">
        <v>1.2660826961159501</v>
      </c>
      <c r="G3" s="21">
        <v>24.524859347257909</v>
      </c>
      <c r="H3" s="21">
        <v>17.699595923569593</v>
      </c>
      <c r="I3" s="21">
        <v>11.50361041625821</v>
      </c>
      <c r="J3" s="21">
        <v>15.974006020268352</v>
      </c>
      <c r="K3" s="21">
        <v>13.22920031955945</v>
      </c>
      <c r="L3" s="21">
        <v>8</v>
      </c>
      <c r="M3" s="21">
        <v>8</v>
      </c>
      <c r="N3" s="15">
        <v>8.6708471760461769</v>
      </c>
      <c r="O3" s="21">
        <f t="shared" si="0"/>
        <v>1.3724028503544314</v>
      </c>
      <c r="Q3" s="21">
        <f t="shared" si="1"/>
        <v>3.0979927536556726</v>
      </c>
      <c r="R3" s="21"/>
      <c r="S3" s="25" t="s">
        <v>330</v>
      </c>
      <c r="T3" s="23">
        <v>14.60160316991392</v>
      </c>
      <c r="U3" s="23">
        <v>14.60160316991392</v>
      </c>
    </row>
    <row r="4" spans="1:21">
      <c r="A4" s="21" t="s">
        <v>361</v>
      </c>
      <c r="B4" s="21" t="s">
        <v>363</v>
      </c>
      <c r="C4" s="21">
        <v>42.779989725230855</v>
      </c>
      <c r="D4" s="21">
        <v>42.607494146483717</v>
      </c>
      <c r="E4" s="21">
        <v>13.966721761812872</v>
      </c>
      <c r="F4" s="21">
        <v>4.9379818343617954</v>
      </c>
      <c r="G4" s="21">
        <v>32.647791295694383</v>
      </c>
      <c r="H4" s="21">
        <v>54.862795996469387</v>
      </c>
      <c r="I4" s="21">
        <v>30.697183453992405</v>
      </c>
      <c r="J4" s="21">
        <v>48.132641937654796</v>
      </c>
      <c r="K4" s="21">
        <v>37.427337512807</v>
      </c>
      <c r="L4" s="21">
        <v>8</v>
      </c>
      <c r="M4" s="21">
        <v>8</v>
      </c>
      <c r="N4" s="16">
        <v>11.542737307974321</v>
      </c>
      <c r="O4" s="21">
        <f t="shared" si="0"/>
        <v>5.3526522124239406</v>
      </c>
      <c r="Q4" s="21">
        <f t="shared" si="1"/>
        <v>12.082806271238532</v>
      </c>
      <c r="R4" s="21"/>
      <c r="S4" s="25" t="s">
        <v>363</v>
      </c>
      <c r="T4" s="23">
        <v>42.779989725230855</v>
      </c>
      <c r="U4" s="23">
        <v>42.779989725230855</v>
      </c>
    </row>
    <row r="5" spans="1:21">
      <c r="A5" s="21" t="s">
        <v>361</v>
      </c>
      <c r="B5" s="21" t="s">
        <v>364</v>
      </c>
      <c r="C5" s="21">
        <v>0</v>
      </c>
      <c r="D5" s="21">
        <v>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1</v>
      </c>
      <c r="M5" s="21">
        <v>8</v>
      </c>
      <c r="N5" s="17">
        <v>0</v>
      </c>
      <c r="O5" s="21">
        <f t="shared" si="0"/>
        <v>0</v>
      </c>
      <c r="Q5" s="21">
        <f t="shared" si="1"/>
        <v>0</v>
      </c>
      <c r="R5" s="21"/>
      <c r="S5" s="25" t="s">
        <v>364</v>
      </c>
      <c r="T5" s="23">
        <v>0</v>
      </c>
      <c r="U5" s="23">
        <v>0</v>
      </c>
    </row>
    <row r="6" spans="1:21">
      <c r="A6" s="21" t="s">
        <v>361</v>
      </c>
      <c r="B6" s="21" t="s">
        <v>331</v>
      </c>
      <c r="C6" s="21">
        <v>0.14314871923067682</v>
      </c>
      <c r="D6" s="21">
        <v>1.1451897538454145</v>
      </c>
      <c r="E6" s="21">
        <v>0.4048857203447212</v>
      </c>
      <c r="F6" s="21">
        <v>0.14314871923067621</v>
      </c>
      <c r="G6" s="21">
        <v>282.84271247461783</v>
      </c>
      <c r="H6" s="21">
        <v>0.49342101679244216</v>
      </c>
      <c r="I6" s="21">
        <v>-0.20712357833108813</v>
      </c>
      <c r="J6" s="21">
        <v>0.29831844937504748</v>
      </c>
      <c r="K6" s="21">
        <v>-1.2021010913693425E-2</v>
      </c>
      <c r="L6" s="21">
        <v>1</v>
      </c>
      <c r="M6" s="21">
        <v>8</v>
      </c>
      <c r="N6" s="16">
        <v>99.999999999999574</v>
      </c>
      <c r="O6" s="21">
        <f t="shared" si="0"/>
        <v>0.15516973014437066</v>
      </c>
      <c r="Q6" s="21">
        <f t="shared" si="1"/>
        <v>0.35027229756176537</v>
      </c>
      <c r="R6" s="21"/>
      <c r="S6" s="25" t="s">
        <v>331</v>
      </c>
      <c r="T6" s="23">
        <v>0.14314871923067682</v>
      </c>
      <c r="U6" s="23">
        <v>0.14314871923067682</v>
      </c>
    </row>
    <row r="7" spans="1:21">
      <c r="A7" s="21" t="s">
        <v>361</v>
      </c>
      <c r="B7" s="21" t="s">
        <v>365</v>
      </c>
      <c r="C7" s="21">
        <v>1.5330029670373284</v>
      </c>
      <c r="D7" s="21">
        <v>12.264023736298627</v>
      </c>
      <c r="E7" s="21">
        <v>4.3359871742847602</v>
      </c>
      <c r="F7" s="21">
        <v>1.5330029670373249</v>
      </c>
      <c r="G7" s="21">
        <v>282.84271247461839</v>
      </c>
      <c r="H7" s="21">
        <v>5.2841260949213602</v>
      </c>
      <c r="I7" s="21">
        <v>-2.2181201608467007</v>
      </c>
      <c r="J7" s="21">
        <v>3.1947408993367983</v>
      </c>
      <c r="K7" s="21">
        <v>-0.12873496526213857</v>
      </c>
      <c r="L7" s="21">
        <v>1</v>
      </c>
      <c r="M7" s="21">
        <v>8</v>
      </c>
      <c r="N7" s="16">
        <v>99.999999999999773</v>
      </c>
      <c r="O7" s="21">
        <f t="shared" si="0"/>
        <v>1.6617379322994699</v>
      </c>
      <c r="Q7" s="21">
        <f t="shared" si="1"/>
        <v>3.751123127884032</v>
      </c>
      <c r="R7" s="21"/>
      <c r="S7" s="25" t="s">
        <v>365</v>
      </c>
      <c r="T7" s="23">
        <v>1.5330029670373284</v>
      </c>
      <c r="U7" s="23">
        <v>1.5330029670373284</v>
      </c>
    </row>
    <row r="15" spans="1:2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Q15" s="21"/>
      <c r="R15" s="21"/>
      <c r="S15" s="21"/>
      <c r="T15" s="21"/>
      <c r="U15" s="21"/>
    </row>
  </sheetData>
  <pageMargins left="0.7" right="0.7" top="0.75" bottom="0.75" header="0.3" footer="0.3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0"/>
  <dimension ref="A1:P273"/>
  <sheetViews>
    <sheetView topLeftCell="G190" zoomScale="70" zoomScaleNormal="70" workbookViewId="0">
      <selection activeCell="M214" sqref="M214"/>
    </sheetView>
  </sheetViews>
  <sheetFormatPr defaultRowHeight="15"/>
  <cols>
    <col min="1" max="1" width="33.85546875" bestFit="1" customWidth="1"/>
    <col min="2" max="2" width="13.28515625" bestFit="1" customWidth="1"/>
    <col min="3" max="3" width="33.140625" customWidth="1"/>
    <col min="4" max="4" width="19.5703125" customWidth="1"/>
    <col min="5" max="5" width="16.85546875" bestFit="1" customWidth="1"/>
    <col min="6" max="7" width="16.7109375" customWidth="1"/>
    <col min="8" max="8" width="14.85546875" customWidth="1"/>
    <col min="9" max="9" width="20" customWidth="1"/>
    <col min="10" max="10" width="16.7109375" customWidth="1"/>
    <col min="11" max="11" width="22.7109375" customWidth="1"/>
    <col min="13" max="13" width="11.7109375" bestFit="1" customWidth="1"/>
    <col min="14" max="14" width="27.85546875" style="1" bestFit="1" customWidth="1"/>
    <col min="15" max="15" width="31" style="1" bestFit="1" customWidth="1"/>
    <col min="16" max="16" width="22.28515625" customWidth="1"/>
  </cols>
  <sheetData>
    <row r="1" spans="1:16" s="6" customFormat="1">
      <c r="A1" s="6" t="s">
        <v>0</v>
      </c>
      <c r="B1" s="6" t="s">
        <v>1</v>
      </c>
      <c r="C1" s="6" t="s">
        <v>366</v>
      </c>
      <c r="D1" s="6" t="s">
        <v>367</v>
      </c>
      <c r="E1" s="6" t="s">
        <v>368</v>
      </c>
      <c r="F1" s="6" t="s">
        <v>369</v>
      </c>
      <c r="G1" s="6" t="s">
        <v>370</v>
      </c>
      <c r="H1" s="6" t="s">
        <v>371</v>
      </c>
      <c r="I1" s="6" t="s">
        <v>372</v>
      </c>
      <c r="J1" s="6" t="s">
        <v>373</v>
      </c>
      <c r="K1" s="6" t="s">
        <v>374</v>
      </c>
      <c r="M1" s="24" t="s">
        <v>1</v>
      </c>
      <c r="N1" s="22" t="s">
        <v>375</v>
      </c>
      <c r="O1" s="22" t="s">
        <v>376</v>
      </c>
      <c r="P1" s="21"/>
    </row>
    <row r="2" spans="1:16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5" t="s">
        <v>24</v>
      </c>
      <c r="N2" s="22"/>
      <c r="O2" s="22"/>
      <c r="P2" s="21"/>
    </row>
    <row r="3" spans="1:16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6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</row>
    <row r="9" spans="1:16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</row>
    <row r="10" spans="1:16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</row>
    <row r="11" spans="1:16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</row>
    <row r="12" spans="1:16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16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</row>
    <row r="14" spans="1:16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</row>
    <row r="15" spans="1:16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</row>
    <row r="16" spans="1:16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</row>
    <row r="17" spans="13:15">
      <c r="M17" s="21"/>
      <c r="N17" s="21"/>
      <c r="O17" s="21"/>
    </row>
    <row r="18" spans="13:15">
      <c r="M18" s="21"/>
      <c r="N18" s="21"/>
      <c r="O18" s="21"/>
    </row>
    <row r="19" spans="13:15">
      <c r="M19" s="21"/>
      <c r="N19" s="21"/>
      <c r="O19" s="21"/>
    </row>
    <row r="20" spans="13:15">
      <c r="M20" s="21"/>
      <c r="N20" s="21"/>
      <c r="O20" s="21"/>
    </row>
    <row r="21" spans="13:15">
      <c r="M21" s="21"/>
      <c r="N21" s="21"/>
      <c r="O21" s="21"/>
    </row>
    <row r="22" spans="13:15">
      <c r="M22" s="21"/>
      <c r="N22" s="21"/>
      <c r="O22" s="21"/>
    </row>
    <row r="23" spans="13:15">
      <c r="M23" s="21"/>
      <c r="N23" s="21"/>
      <c r="O23" s="21"/>
    </row>
    <row r="24" spans="13:15">
      <c r="M24" s="21"/>
      <c r="N24" s="21"/>
      <c r="O24" s="21"/>
    </row>
    <row r="25" spans="13:15">
      <c r="M25" s="21"/>
      <c r="N25" s="21"/>
      <c r="O25" s="21"/>
    </row>
    <row r="26" spans="13:15">
      <c r="M26" s="21"/>
      <c r="N26" s="21"/>
      <c r="O26" s="21"/>
    </row>
    <row r="27" spans="13:15">
      <c r="M27" s="21"/>
      <c r="N27" s="21"/>
      <c r="O27" s="21"/>
    </row>
    <row r="28" spans="13:15">
      <c r="M28" s="21"/>
      <c r="N28" s="21"/>
      <c r="O28" s="21"/>
    </row>
    <row r="29" spans="13:15">
      <c r="M29" s="21"/>
      <c r="N29" s="21"/>
      <c r="O29" s="21"/>
    </row>
    <row r="30" spans="13:15">
      <c r="M30" s="21"/>
      <c r="N30" s="21"/>
      <c r="O30" s="21"/>
    </row>
    <row r="31" spans="13:15">
      <c r="M31" s="21"/>
      <c r="N31" s="21"/>
      <c r="O31" s="21"/>
    </row>
    <row r="32" spans="13:15">
      <c r="M32" s="21"/>
      <c r="N32" s="21"/>
      <c r="O32" s="21"/>
    </row>
    <row r="33" spans="13:15">
      <c r="M33" s="21"/>
      <c r="N33" s="21"/>
      <c r="O33" s="21"/>
    </row>
    <row r="34" spans="13:15">
      <c r="M34" s="21"/>
      <c r="N34" s="21"/>
      <c r="O34" s="21"/>
    </row>
    <row r="35" spans="13:15">
      <c r="M35" s="21"/>
      <c r="N35" s="21"/>
      <c r="O35" s="21"/>
    </row>
    <row r="36" spans="13:15">
      <c r="M36" s="21"/>
      <c r="N36" s="21"/>
      <c r="O36" s="21"/>
    </row>
    <row r="37" spans="13:15">
      <c r="M37" s="21"/>
      <c r="N37" s="21"/>
      <c r="O37" s="21"/>
    </row>
    <row r="38" spans="13:15">
      <c r="M38" s="21"/>
      <c r="N38" s="21"/>
      <c r="O38" s="21"/>
    </row>
    <row r="39" spans="13:15">
      <c r="M39" s="21"/>
      <c r="N39" s="21"/>
      <c r="O39" s="21"/>
    </row>
    <row r="40" spans="13:15">
      <c r="M40" s="21"/>
      <c r="N40" s="21"/>
      <c r="O40" s="21"/>
    </row>
    <row r="41" spans="13:15">
      <c r="M41" s="21"/>
      <c r="N41" s="21"/>
      <c r="O41" s="21"/>
    </row>
    <row r="42" spans="13:15">
      <c r="M42" s="21"/>
      <c r="N42" s="21"/>
      <c r="O42" s="21"/>
    </row>
    <row r="43" spans="13:15">
      <c r="M43" s="21"/>
      <c r="N43" s="21"/>
      <c r="O43" s="21"/>
    </row>
    <row r="44" spans="13:15">
      <c r="M44" s="21"/>
      <c r="N44" s="21"/>
      <c r="O44" s="21"/>
    </row>
    <row r="45" spans="13:15">
      <c r="M45" s="21"/>
      <c r="N45" s="21"/>
      <c r="O45" s="21"/>
    </row>
    <row r="46" spans="13:15">
      <c r="M46" s="21"/>
      <c r="N46" s="21"/>
      <c r="O46" s="21"/>
    </row>
    <row r="47" spans="13:15">
      <c r="M47" s="21"/>
      <c r="N47" s="21"/>
      <c r="O47" s="21"/>
    </row>
    <row r="48" spans="13:15">
      <c r="M48" s="21"/>
      <c r="N48" s="21"/>
      <c r="O48" s="21"/>
    </row>
    <row r="49" spans="13:15">
      <c r="M49" s="21"/>
      <c r="N49" s="21"/>
      <c r="O49" s="21"/>
    </row>
    <row r="50" spans="13:15">
      <c r="M50" s="21"/>
      <c r="N50" s="21"/>
      <c r="O50" s="21"/>
    </row>
    <row r="51" spans="13:15">
      <c r="M51" s="21"/>
      <c r="N51" s="21"/>
      <c r="O51" s="21"/>
    </row>
    <row r="52" spans="13:15">
      <c r="M52" s="21"/>
      <c r="N52" s="21"/>
      <c r="O52" s="22"/>
    </row>
    <row r="53" spans="13:15">
      <c r="M53" s="21"/>
      <c r="N53" s="21"/>
      <c r="O53" s="22"/>
    </row>
    <row r="54" spans="13:15">
      <c r="M54" s="21"/>
      <c r="N54" s="21"/>
      <c r="O54" s="21"/>
    </row>
    <row r="55" spans="13:15">
      <c r="M55" s="21"/>
      <c r="N55" s="21"/>
      <c r="O55" s="22"/>
    </row>
    <row r="56" spans="13:15">
      <c r="M56" s="21"/>
      <c r="N56" s="21"/>
      <c r="O56" s="22"/>
    </row>
    <row r="57" spans="13:15">
      <c r="M57" s="21"/>
      <c r="N57" s="21"/>
      <c r="O57" s="21"/>
    </row>
    <row r="58" spans="13:15">
      <c r="M58" s="24" t="s">
        <v>1</v>
      </c>
      <c r="N58" s="21" t="s">
        <v>377</v>
      </c>
      <c r="O58" s="21"/>
    </row>
    <row r="59" spans="13:15">
      <c r="M59" s="25" t="s">
        <v>24</v>
      </c>
      <c r="N59" s="23"/>
      <c r="O59" s="21"/>
    </row>
    <row r="60" spans="13:15">
      <c r="M60" s="21"/>
      <c r="N60" s="21"/>
      <c r="O60" s="21"/>
    </row>
    <row r="61" spans="13:15">
      <c r="M61" s="21"/>
      <c r="N61" s="21"/>
      <c r="O61" s="21"/>
    </row>
    <row r="62" spans="13:15">
      <c r="M62" s="21"/>
      <c r="N62" s="21"/>
      <c r="O62" s="21"/>
    </row>
    <row r="63" spans="13:15">
      <c r="M63" s="21"/>
      <c r="N63" s="21"/>
      <c r="O63" s="21"/>
    </row>
    <row r="64" spans="13:15">
      <c r="M64" s="21"/>
      <c r="N64" s="21"/>
      <c r="O64" s="21"/>
    </row>
    <row r="65" spans="13:15">
      <c r="M65" s="21"/>
      <c r="N65" s="21"/>
      <c r="O65" s="21"/>
    </row>
    <row r="66" spans="13:15">
      <c r="M66" s="21"/>
      <c r="N66" s="21"/>
      <c r="O66" s="21"/>
    </row>
    <row r="67" spans="13:15">
      <c r="M67" s="21"/>
      <c r="N67" s="21"/>
      <c r="O67" s="21"/>
    </row>
    <row r="68" spans="13:15">
      <c r="M68" s="21"/>
      <c r="N68" s="21"/>
      <c r="O68" s="21"/>
    </row>
    <row r="69" spans="13:15">
      <c r="M69" s="21"/>
      <c r="N69" s="21"/>
      <c r="O69" s="21"/>
    </row>
    <row r="70" spans="13:15">
      <c r="M70" s="21"/>
      <c r="N70" s="21"/>
      <c r="O70" s="21"/>
    </row>
    <row r="71" spans="13:15">
      <c r="M71" s="21"/>
      <c r="N71" s="21"/>
      <c r="O71" s="21"/>
    </row>
    <row r="72" spans="13:15">
      <c r="M72" s="21"/>
      <c r="N72" s="21"/>
      <c r="O72" s="21"/>
    </row>
    <row r="73" spans="13:15">
      <c r="M73" s="21"/>
      <c r="N73" s="21"/>
      <c r="O73" s="21"/>
    </row>
    <row r="74" spans="13:15">
      <c r="M74" s="21"/>
      <c r="N74" s="21"/>
      <c r="O74" s="21"/>
    </row>
    <row r="75" spans="13:15">
      <c r="M75" s="21"/>
      <c r="N75" s="21"/>
      <c r="O75" s="22"/>
    </row>
    <row r="76" spans="13:15">
      <c r="M76" s="21"/>
      <c r="N76" s="21"/>
      <c r="O76" s="22"/>
    </row>
    <row r="77" spans="13:15">
      <c r="M77" s="21"/>
      <c r="N77" s="21"/>
      <c r="O77" s="22"/>
    </row>
    <row r="78" spans="13:15">
      <c r="M78" s="21"/>
      <c r="N78" s="21"/>
      <c r="O78" s="22"/>
    </row>
    <row r="79" spans="13:15">
      <c r="M79" s="21"/>
      <c r="N79" s="21"/>
      <c r="O79" s="22"/>
    </row>
    <row r="80" spans="13:15">
      <c r="M80" s="21"/>
      <c r="N80" s="21"/>
      <c r="O80" s="22"/>
    </row>
    <row r="81" spans="13:14">
      <c r="M81" s="21"/>
      <c r="N81" s="21"/>
    </row>
    <row r="82" spans="13:14">
      <c r="M82" s="21"/>
      <c r="N82" s="21"/>
    </row>
    <row r="83" spans="13:14">
      <c r="M83" s="21"/>
      <c r="N83" s="21"/>
    </row>
    <row r="84" spans="13:14">
      <c r="M84" s="21"/>
      <c r="N84" s="21"/>
    </row>
    <row r="85" spans="13:14">
      <c r="M85" s="21"/>
      <c r="N85" s="21"/>
    </row>
    <row r="86" spans="13:14">
      <c r="M86" s="21"/>
      <c r="N86" s="21"/>
    </row>
    <row r="87" spans="13:14">
      <c r="M87" s="21"/>
      <c r="N87" s="21"/>
    </row>
    <row r="88" spans="13:14">
      <c r="M88" s="21"/>
      <c r="N88" s="21"/>
    </row>
    <row r="89" spans="13:14">
      <c r="M89" s="21"/>
      <c r="N89" s="21"/>
    </row>
    <row r="90" spans="13:14">
      <c r="M90" s="21"/>
      <c r="N90" s="21"/>
    </row>
    <row r="91" spans="13:14">
      <c r="M91" s="24" t="s">
        <v>1</v>
      </c>
      <c r="N91" s="21" t="s">
        <v>378</v>
      </c>
    </row>
    <row r="92" spans="13:14">
      <c r="M92" s="25" t="s">
        <v>24</v>
      </c>
      <c r="N92" s="23"/>
    </row>
    <row r="93" spans="13:14">
      <c r="M93" s="21"/>
      <c r="N93" s="21"/>
    </row>
    <row r="94" spans="13:14">
      <c r="M94" s="21"/>
      <c r="N94" s="21"/>
    </row>
    <row r="95" spans="13:14">
      <c r="M95" s="21"/>
      <c r="N95" s="21"/>
    </row>
    <row r="96" spans="13:14">
      <c r="M96" s="21"/>
      <c r="N96" s="21"/>
    </row>
    <row r="97" spans="13:14">
      <c r="M97" s="21"/>
      <c r="N97" s="21"/>
    </row>
    <row r="98" spans="13:14">
      <c r="M98" s="21"/>
      <c r="N98" s="21"/>
    </row>
    <row r="99" spans="13:14">
      <c r="M99" s="21"/>
      <c r="N99" s="21"/>
    </row>
    <row r="100" spans="13:14">
      <c r="M100" s="21"/>
      <c r="N100" s="21"/>
    </row>
    <row r="101" spans="13:14">
      <c r="M101" s="21"/>
      <c r="N101" s="21"/>
    </row>
    <row r="102" spans="13:14">
      <c r="M102" s="21"/>
      <c r="N102" s="21"/>
    </row>
    <row r="103" spans="13:14">
      <c r="M103" s="21"/>
      <c r="N103" s="21"/>
    </row>
    <row r="104" spans="13:14">
      <c r="M104" s="21"/>
      <c r="N104" s="21"/>
    </row>
    <row r="105" spans="13:14">
      <c r="M105" s="21"/>
      <c r="N105" s="21"/>
    </row>
    <row r="106" spans="13:14">
      <c r="M106" s="25"/>
      <c r="N106" s="23"/>
    </row>
    <row r="107" spans="13:14">
      <c r="M107" s="25"/>
      <c r="N107" s="23"/>
    </row>
    <row r="108" spans="13:14">
      <c r="M108" s="25"/>
      <c r="N108" s="23"/>
    </row>
    <row r="109" spans="13:14">
      <c r="M109" s="25"/>
      <c r="N109" s="23"/>
    </row>
    <row r="110" spans="13:14">
      <c r="M110" s="25"/>
      <c r="N110" s="23"/>
    </row>
    <row r="111" spans="13:14">
      <c r="M111" s="25"/>
      <c r="N111" s="23"/>
    </row>
    <row r="112" spans="13:14">
      <c r="M112" s="25"/>
      <c r="N112" s="23"/>
    </row>
    <row r="113" spans="13:14">
      <c r="M113" s="21"/>
      <c r="N113" s="21"/>
    </row>
    <row r="114" spans="13:14">
      <c r="M114" s="21"/>
      <c r="N114" s="21"/>
    </row>
    <row r="115" spans="13:14">
      <c r="M115" s="21"/>
      <c r="N115" s="21"/>
    </row>
    <row r="116" spans="13:14">
      <c r="M116" s="21"/>
      <c r="N116" s="21"/>
    </row>
    <row r="120" spans="13:14">
      <c r="M120" s="24" t="s">
        <v>1</v>
      </c>
      <c r="N120" s="21" t="s">
        <v>379</v>
      </c>
    </row>
    <row r="121" spans="13:14">
      <c r="M121" s="25" t="s">
        <v>24</v>
      </c>
      <c r="N121" s="23"/>
    </row>
    <row r="122" spans="13:14">
      <c r="M122" s="21"/>
      <c r="N122" s="21"/>
    </row>
    <row r="123" spans="13:14">
      <c r="M123" s="21"/>
      <c r="N123" s="21"/>
    </row>
    <row r="124" spans="13:14">
      <c r="M124" s="21"/>
      <c r="N124" s="21"/>
    </row>
    <row r="125" spans="13:14">
      <c r="M125" s="21"/>
      <c r="N125" s="21"/>
    </row>
    <row r="126" spans="13:14">
      <c r="M126" s="21"/>
      <c r="N126" s="21"/>
    </row>
    <row r="127" spans="13:14">
      <c r="M127" s="21"/>
      <c r="N127" s="21"/>
    </row>
    <row r="128" spans="13:14">
      <c r="M128" s="21"/>
      <c r="N128" s="21"/>
    </row>
    <row r="129" spans="13:14">
      <c r="M129" s="21"/>
      <c r="N129" s="21"/>
    </row>
    <row r="130" spans="13:14">
      <c r="M130" s="21"/>
      <c r="N130" s="21"/>
    </row>
    <row r="131" spans="13:14">
      <c r="M131" s="21"/>
      <c r="N131" s="21"/>
    </row>
    <row r="132" spans="13:14">
      <c r="M132" s="21"/>
      <c r="N132" s="21"/>
    </row>
    <row r="133" spans="13:14">
      <c r="M133" s="21"/>
      <c r="N133" s="21"/>
    </row>
    <row r="134" spans="13:14">
      <c r="M134" s="21"/>
      <c r="N134" s="21"/>
    </row>
    <row r="135" spans="13:14">
      <c r="M135" s="21"/>
      <c r="N135" s="21"/>
    </row>
    <row r="136" spans="13:14">
      <c r="M136" s="21"/>
      <c r="N136" s="21"/>
    </row>
    <row r="137" spans="13:14">
      <c r="M137" s="21"/>
      <c r="N137" s="21"/>
    </row>
    <row r="138" spans="13:14">
      <c r="M138" s="21"/>
      <c r="N138" s="21"/>
    </row>
    <row r="139" spans="13:14">
      <c r="M139" s="21"/>
      <c r="N139" s="21"/>
    </row>
    <row r="140" spans="13:14">
      <c r="M140" s="21"/>
      <c r="N140" s="21"/>
    </row>
    <row r="141" spans="13:14">
      <c r="M141" s="21"/>
      <c r="N141" s="21"/>
    </row>
    <row r="142" spans="13:14">
      <c r="M142" s="21"/>
      <c r="N142" s="21"/>
    </row>
    <row r="143" spans="13:14">
      <c r="M143" s="21"/>
      <c r="N143" s="21"/>
    </row>
    <row r="144" spans="13:14">
      <c r="M144" s="21"/>
      <c r="N144" s="21"/>
    </row>
    <row r="145" spans="13:15">
      <c r="M145" s="21"/>
      <c r="N145" s="21"/>
      <c r="O145" s="22"/>
    </row>
    <row r="146" spans="13:15">
      <c r="M146" s="21"/>
      <c r="N146" s="21"/>
      <c r="O146" s="22"/>
    </row>
    <row r="147" spans="13:15">
      <c r="M147" s="21"/>
      <c r="N147" s="21"/>
      <c r="O147" s="22"/>
    </row>
    <row r="148" spans="13:15">
      <c r="M148" s="21"/>
      <c r="N148" s="21"/>
      <c r="O148" s="22"/>
    </row>
    <row r="149" spans="13:15">
      <c r="M149" s="21"/>
      <c r="N149" s="21"/>
      <c r="O149" s="22"/>
    </row>
    <row r="150" spans="13:15">
      <c r="M150" s="24" t="s">
        <v>236</v>
      </c>
      <c r="N150" s="21" t="s">
        <v>380</v>
      </c>
      <c r="O150" s="21"/>
    </row>
    <row r="151" spans="13:15">
      <c r="M151" s="25" t="s">
        <v>89</v>
      </c>
      <c r="N151" s="23"/>
      <c r="O151" s="21"/>
    </row>
    <row r="152" spans="13:15">
      <c r="M152" s="25" t="s">
        <v>24</v>
      </c>
      <c r="N152" s="23"/>
      <c r="O152" s="21"/>
    </row>
    <row r="153" spans="13:15">
      <c r="M153" s="21"/>
      <c r="N153" s="21"/>
      <c r="O153" s="21"/>
    </row>
    <row r="154" spans="13:15">
      <c r="M154" s="21"/>
      <c r="N154" s="21"/>
      <c r="O154" s="21"/>
    </row>
    <row r="155" spans="13:15">
      <c r="M155" s="21"/>
      <c r="N155" s="21"/>
      <c r="O155" s="21"/>
    </row>
    <row r="156" spans="13:15">
      <c r="M156" s="21"/>
      <c r="N156" s="21"/>
      <c r="O156" s="21"/>
    </row>
    <row r="157" spans="13:15">
      <c r="M157" s="21"/>
      <c r="N157" s="21"/>
      <c r="O157" s="21"/>
    </row>
    <row r="158" spans="13:15">
      <c r="M158" s="21"/>
      <c r="N158" s="21"/>
      <c r="O158" s="21"/>
    </row>
    <row r="159" spans="13:15">
      <c r="M159" s="21"/>
      <c r="N159" s="21"/>
      <c r="O159" s="21"/>
    </row>
    <row r="160" spans="13:15">
      <c r="M160" s="21"/>
      <c r="N160" s="21"/>
      <c r="O160" s="21"/>
    </row>
    <row r="161" spans="13:15">
      <c r="M161" s="21"/>
      <c r="N161" s="21"/>
      <c r="O161" s="21"/>
    </row>
    <row r="162" spans="13:15">
      <c r="M162" s="21"/>
      <c r="N162" s="21"/>
      <c r="O162" s="21"/>
    </row>
    <row r="163" spans="13:15">
      <c r="M163" s="21"/>
      <c r="N163" s="21"/>
      <c r="O163" s="21"/>
    </row>
    <row r="164" spans="13:15">
      <c r="M164" s="21"/>
      <c r="N164" s="21"/>
      <c r="O164" s="21"/>
    </row>
    <row r="165" spans="13:15">
      <c r="M165" s="21"/>
      <c r="N165" s="21"/>
      <c r="O165" s="21"/>
    </row>
    <row r="166" spans="13:15">
      <c r="M166" s="21"/>
      <c r="N166" s="21"/>
      <c r="O166" s="21"/>
    </row>
    <row r="167" spans="13:15">
      <c r="M167" s="21"/>
      <c r="N167" s="21"/>
      <c r="O167" s="21"/>
    </row>
    <row r="168" spans="13:15">
      <c r="M168" s="21"/>
      <c r="N168" s="21"/>
      <c r="O168" s="22"/>
    </row>
    <row r="169" spans="13:15">
      <c r="M169" s="21"/>
      <c r="N169" s="21"/>
      <c r="O169" s="22"/>
    </row>
    <row r="170" spans="13:15">
      <c r="M170" s="21"/>
      <c r="N170" s="21"/>
      <c r="O170" s="22"/>
    </row>
    <row r="171" spans="13:15">
      <c r="M171" s="21"/>
      <c r="N171" s="21"/>
      <c r="O171" s="22"/>
    </row>
    <row r="172" spans="13:15">
      <c r="M172" s="21"/>
      <c r="N172" s="21"/>
      <c r="O172" s="22"/>
    </row>
    <row r="173" spans="13:15">
      <c r="M173" s="21"/>
      <c r="N173" s="21"/>
      <c r="O173" s="22"/>
    </row>
    <row r="174" spans="13:15">
      <c r="M174" s="21"/>
      <c r="N174" s="21"/>
      <c r="O174" s="22"/>
    </row>
    <row r="175" spans="13:15">
      <c r="M175" s="21"/>
      <c r="N175" s="21"/>
      <c r="O175" s="22"/>
    </row>
    <row r="176" spans="13:15">
      <c r="M176" s="21"/>
      <c r="N176" s="21"/>
      <c r="O176" s="22"/>
    </row>
    <row r="177" spans="13:14">
      <c r="M177" s="21"/>
      <c r="N177" s="21"/>
    </row>
    <row r="178" spans="13:14">
      <c r="M178" s="21"/>
      <c r="N178" s="21"/>
    </row>
    <row r="179" spans="13:14">
      <c r="M179" s="21"/>
      <c r="N179" s="21"/>
    </row>
    <row r="180" spans="13:14">
      <c r="M180" s="21"/>
      <c r="N180" s="21"/>
    </row>
    <row r="181" spans="13:14">
      <c r="M181" s="21"/>
      <c r="N181" s="21"/>
    </row>
    <row r="182" spans="13:14">
      <c r="M182" s="21"/>
      <c r="N182" s="21"/>
    </row>
    <row r="183" spans="13:14">
      <c r="M183" s="21"/>
      <c r="N183" s="21"/>
    </row>
    <row r="184" spans="13:14">
      <c r="M184" s="21"/>
      <c r="N184" s="21"/>
    </row>
    <row r="185" spans="13:14">
      <c r="M185" s="21"/>
      <c r="N185" s="21"/>
    </row>
    <row r="186" spans="13:14">
      <c r="M186" s="21"/>
      <c r="N186" s="21"/>
    </row>
    <row r="187" spans="13:14">
      <c r="M187" s="21"/>
      <c r="N187" s="21"/>
    </row>
    <row r="188" spans="13:14">
      <c r="M188" s="21"/>
      <c r="N188" s="21"/>
    </row>
    <row r="189" spans="13:14">
      <c r="M189" s="21"/>
      <c r="N189" s="21"/>
    </row>
    <row r="190" spans="13:14">
      <c r="M190" s="21"/>
      <c r="N190" s="21"/>
    </row>
    <row r="191" spans="13:14">
      <c r="M191" s="21"/>
      <c r="N191" s="21"/>
    </row>
    <row r="192" spans="13:14">
      <c r="M192" s="21"/>
      <c r="N192" s="21"/>
    </row>
    <row r="193" spans="13:14">
      <c r="M193" s="21"/>
      <c r="N193" s="21"/>
    </row>
    <row r="194" spans="13:14">
      <c r="M194" s="21"/>
      <c r="N194" s="21"/>
    </row>
    <row r="195" spans="13:14">
      <c r="M195" s="21"/>
      <c r="N195" s="21"/>
    </row>
    <row r="196" spans="13:14">
      <c r="M196" s="21"/>
      <c r="N196" s="21"/>
    </row>
    <row r="197" spans="13:14">
      <c r="M197" s="21"/>
      <c r="N197" s="21"/>
    </row>
    <row r="198" spans="13:14">
      <c r="M198" s="21"/>
      <c r="N198" s="21"/>
    </row>
    <row r="199" spans="13:14">
      <c r="M199" s="21"/>
      <c r="N199" s="21"/>
    </row>
    <row r="200" spans="13:14">
      <c r="M200" s="21"/>
      <c r="N200" s="21"/>
    </row>
    <row r="201" spans="13:14">
      <c r="M201" s="21"/>
      <c r="N201" s="21"/>
    </row>
    <row r="202" spans="13:14">
      <c r="M202" s="21"/>
      <c r="N202" s="21"/>
    </row>
    <row r="203" spans="13:14">
      <c r="M203" s="21"/>
      <c r="N203" s="21"/>
    </row>
    <row r="204" spans="13:14">
      <c r="M204" s="21"/>
      <c r="N204" s="21"/>
    </row>
    <row r="205" spans="13:14">
      <c r="M205" s="21"/>
      <c r="N205" s="21"/>
    </row>
    <row r="206" spans="13:14">
      <c r="M206" s="21"/>
      <c r="N206" s="21"/>
    </row>
    <row r="207" spans="13:14">
      <c r="M207" s="21"/>
      <c r="N207" s="21"/>
    </row>
    <row r="208" spans="13:14">
      <c r="M208" s="21"/>
      <c r="N208" s="21"/>
    </row>
    <row r="209" spans="13:15">
      <c r="M209" s="21"/>
      <c r="N209" s="21"/>
      <c r="O209" s="22"/>
    </row>
    <row r="214" spans="13:15">
      <c r="M214" s="24" t="s">
        <v>1</v>
      </c>
      <c r="N214" s="21" t="s">
        <v>381</v>
      </c>
      <c r="O214" s="21" t="s">
        <v>382</v>
      </c>
    </row>
    <row r="215" spans="13:15">
      <c r="M215" s="25" t="s">
        <v>89</v>
      </c>
      <c r="N215" s="23"/>
      <c r="O215" s="23"/>
    </row>
    <row r="216" spans="13:15">
      <c r="M216" s="25" t="s">
        <v>24</v>
      </c>
      <c r="N216" s="23"/>
      <c r="O216" s="23"/>
    </row>
    <row r="217" spans="13:15">
      <c r="M217" s="21"/>
      <c r="N217" s="21"/>
      <c r="O217" s="21"/>
    </row>
    <row r="218" spans="13:15">
      <c r="M218" s="21"/>
      <c r="N218" s="21"/>
      <c r="O218" s="21"/>
    </row>
    <row r="219" spans="13:15">
      <c r="M219" s="21"/>
      <c r="N219" s="21"/>
      <c r="O219" s="21"/>
    </row>
    <row r="220" spans="13:15">
      <c r="M220" s="21"/>
      <c r="N220" s="21"/>
      <c r="O220" s="21"/>
    </row>
    <row r="221" spans="13:15">
      <c r="M221" s="21"/>
      <c r="N221" s="21"/>
      <c r="O221" s="21"/>
    </row>
    <row r="222" spans="13:15">
      <c r="M222" s="21"/>
      <c r="N222" s="21"/>
      <c r="O222" s="21"/>
    </row>
    <row r="223" spans="13:15">
      <c r="M223" s="21"/>
      <c r="N223" s="21"/>
      <c r="O223" s="21"/>
    </row>
    <row r="224" spans="13:15">
      <c r="M224" s="21"/>
      <c r="N224" s="21"/>
      <c r="O224" s="21"/>
    </row>
    <row r="225" spans="13:15">
      <c r="M225" s="21"/>
      <c r="N225" s="21"/>
      <c r="O225" s="21"/>
    </row>
    <row r="226" spans="13:15">
      <c r="M226" s="21"/>
      <c r="N226" s="21"/>
      <c r="O226" s="21"/>
    </row>
    <row r="227" spans="13:15">
      <c r="M227" s="21"/>
      <c r="N227" s="21"/>
      <c r="O227" s="21"/>
    </row>
    <row r="228" spans="13:15">
      <c r="M228" s="21"/>
      <c r="N228" s="21"/>
      <c r="O228" s="21"/>
    </row>
    <row r="229" spans="13:15">
      <c r="M229" s="21"/>
      <c r="N229" s="21"/>
      <c r="O229" s="21"/>
    </row>
    <row r="230" spans="13:15">
      <c r="M230" s="21"/>
      <c r="N230" s="21"/>
      <c r="O230" s="21"/>
    </row>
    <row r="231" spans="13:15">
      <c r="M231" s="21"/>
      <c r="N231" s="21"/>
      <c r="O231" s="21"/>
    </row>
    <row r="232" spans="13:15">
      <c r="M232" s="21"/>
      <c r="N232" s="21"/>
      <c r="O232" s="21"/>
    </row>
    <row r="233" spans="13:15">
      <c r="M233" s="21"/>
      <c r="N233" s="21"/>
      <c r="O233" s="21"/>
    </row>
    <row r="234" spans="13:15">
      <c r="M234" s="21"/>
      <c r="N234" s="21"/>
      <c r="O234" s="21"/>
    </row>
    <row r="235" spans="13:15">
      <c r="M235" s="21"/>
      <c r="N235" s="21"/>
      <c r="O235" s="21"/>
    </row>
    <row r="236" spans="13:15">
      <c r="M236" s="21"/>
      <c r="N236" s="21"/>
      <c r="O236" s="21"/>
    </row>
    <row r="237" spans="13:15">
      <c r="M237" s="21"/>
      <c r="N237" s="21"/>
      <c r="O237" s="21"/>
    </row>
    <row r="238" spans="13:15">
      <c r="M238" s="21"/>
      <c r="N238" s="21"/>
      <c r="O238" s="21"/>
    </row>
    <row r="239" spans="13:15">
      <c r="M239" s="21"/>
      <c r="N239" s="21"/>
      <c r="O239" s="21"/>
    </row>
    <row r="240" spans="13:15">
      <c r="M240" s="21"/>
      <c r="N240" s="21"/>
      <c r="O240" s="21"/>
    </row>
    <row r="241" spans="13:15">
      <c r="M241" s="21"/>
      <c r="N241" s="21"/>
      <c r="O241" s="21"/>
    </row>
    <row r="242" spans="13:15">
      <c r="M242" s="21"/>
      <c r="N242" s="21"/>
      <c r="O242" s="21"/>
    </row>
    <row r="243" spans="13:15">
      <c r="M243" s="21"/>
      <c r="N243" s="21"/>
      <c r="O243" s="21"/>
    </row>
    <row r="244" spans="13:15">
      <c r="M244" s="21"/>
      <c r="N244" s="21"/>
      <c r="O244" s="21"/>
    </row>
    <row r="245" spans="13:15">
      <c r="M245" s="21"/>
      <c r="N245" s="21"/>
      <c r="O245" s="21"/>
    </row>
    <row r="246" spans="13:15">
      <c r="M246" s="21"/>
      <c r="N246" s="21"/>
      <c r="O246" s="21"/>
    </row>
    <row r="247" spans="13:15">
      <c r="M247" s="21"/>
      <c r="N247" s="21"/>
      <c r="O247" s="21"/>
    </row>
    <row r="248" spans="13:15">
      <c r="M248" s="21"/>
      <c r="N248" s="21"/>
      <c r="O248" s="21"/>
    </row>
    <row r="249" spans="13:15">
      <c r="M249" s="21"/>
      <c r="N249" s="21"/>
      <c r="O249" s="21"/>
    </row>
    <row r="250" spans="13:15">
      <c r="M250" s="21"/>
      <c r="N250" s="21"/>
      <c r="O250" s="21"/>
    </row>
    <row r="251" spans="13:15">
      <c r="M251" s="21"/>
      <c r="N251" s="21"/>
      <c r="O251" s="21"/>
    </row>
    <row r="252" spans="13:15">
      <c r="M252" s="21"/>
      <c r="N252" s="21"/>
      <c r="O252" s="21"/>
    </row>
    <row r="253" spans="13:15">
      <c r="M253" s="21"/>
      <c r="N253" s="21"/>
      <c r="O253" s="21"/>
    </row>
    <row r="254" spans="13:15">
      <c r="M254" s="21"/>
      <c r="N254" s="21"/>
      <c r="O254" s="21"/>
    </row>
    <row r="255" spans="13:15">
      <c r="M255" s="21"/>
      <c r="N255" s="21"/>
      <c r="O255" s="21"/>
    </row>
    <row r="256" spans="13:15">
      <c r="M256" s="21"/>
      <c r="N256" s="21"/>
      <c r="O256" s="21"/>
    </row>
    <row r="257" spans="13:15">
      <c r="M257" s="21"/>
      <c r="N257" s="21"/>
      <c r="O257" s="21"/>
    </row>
    <row r="258" spans="13:15">
      <c r="M258" s="21"/>
      <c r="N258" s="21"/>
      <c r="O258" s="21"/>
    </row>
    <row r="259" spans="13:15">
      <c r="M259" s="21"/>
      <c r="N259" s="21"/>
      <c r="O259" s="21"/>
    </row>
    <row r="260" spans="13:15">
      <c r="M260" s="21"/>
      <c r="N260" s="21"/>
      <c r="O260" s="21"/>
    </row>
    <row r="261" spans="13:15">
      <c r="M261" s="21"/>
      <c r="N261" s="21"/>
      <c r="O261" s="21"/>
    </row>
    <row r="262" spans="13:15">
      <c r="M262" s="21"/>
      <c r="N262" s="21"/>
      <c r="O262" s="21"/>
    </row>
    <row r="263" spans="13:15">
      <c r="M263" s="21"/>
      <c r="N263" s="21"/>
      <c r="O263" s="21"/>
    </row>
    <row r="264" spans="13:15">
      <c r="M264" s="21"/>
      <c r="N264" s="21"/>
      <c r="O264" s="21"/>
    </row>
    <row r="265" spans="13:15">
      <c r="M265" s="21"/>
      <c r="N265" s="21"/>
      <c r="O265" s="21"/>
    </row>
    <row r="266" spans="13:15">
      <c r="M266" s="21"/>
      <c r="N266" s="21"/>
      <c r="O266" s="21"/>
    </row>
    <row r="267" spans="13:15">
      <c r="M267" s="21"/>
      <c r="N267" s="21"/>
      <c r="O267" s="21"/>
    </row>
    <row r="268" spans="13:15">
      <c r="M268" s="21"/>
      <c r="N268" s="21"/>
      <c r="O268" s="21"/>
    </row>
    <row r="269" spans="13:15">
      <c r="M269" s="21"/>
      <c r="N269" s="21"/>
      <c r="O269" s="21"/>
    </row>
    <row r="270" spans="13:15">
      <c r="M270" s="21"/>
      <c r="N270" s="21"/>
      <c r="O270" s="21"/>
    </row>
    <row r="271" spans="13:15">
      <c r="M271" s="21"/>
      <c r="N271" s="21"/>
      <c r="O271" s="21"/>
    </row>
    <row r="272" spans="13:15">
      <c r="M272" s="21"/>
      <c r="N272" s="21"/>
      <c r="O272" s="21"/>
    </row>
    <row r="273" spans="13:15">
      <c r="M273" s="21"/>
      <c r="N273" s="21"/>
      <c r="O273" s="21"/>
    </row>
  </sheetData>
  <pageMargins left="0.7" right="0.7" top="0.75" bottom="0.75" header="0.3" footer="0.3"/>
  <pageSetup orientation="portrait" verticalDpi="0" r:id="rId7"/>
  <drawing r:id="rId8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21"/>
  <dimension ref="A1:P11"/>
  <sheetViews>
    <sheetView workbookViewId="0">
      <selection activeCell="N25" sqref="N25"/>
    </sheetView>
  </sheetViews>
  <sheetFormatPr defaultRowHeight="15"/>
  <cols>
    <col min="1" max="1" width="35.7109375" bestFit="1" customWidth="1"/>
    <col min="2" max="2" width="24.85546875" bestFit="1" customWidth="1"/>
    <col min="3" max="3" width="13.140625" bestFit="1" customWidth="1"/>
    <col min="14" max="14" width="20.28515625" bestFit="1" customWidth="1"/>
    <col min="15" max="15" width="14" style="1" bestFit="1" customWidth="1"/>
  </cols>
  <sheetData>
    <row r="1" spans="1:16" s="6" customFormat="1">
      <c r="A1" s="6" t="s">
        <v>0</v>
      </c>
      <c r="B1" s="6" t="s">
        <v>383</v>
      </c>
      <c r="C1" s="6" t="s">
        <v>384</v>
      </c>
      <c r="D1" s="21"/>
      <c r="E1" s="21"/>
      <c r="F1" s="21"/>
      <c r="G1" s="21"/>
      <c r="H1" s="21"/>
      <c r="I1" s="21"/>
      <c r="J1" s="21"/>
      <c r="N1" s="24" t="s">
        <v>385</v>
      </c>
      <c r="O1" s="22" t="s">
        <v>386</v>
      </c>
      <c r="P1" s="21"/>
    </row>
    <row r="2" spans="1:16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5" t="s">
        <v>24</v>
      </c>
      <c r="O2" s="22"/>
      <c r="P2" s="21"/>
    </row>
    <row r="3" spans="1:16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6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</row>
    <row r="9" spans="1:16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</row>
    <row r="10" spans="1:16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</row>
    <row r="11" spans="1:16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</row>
  </sheetData>
  <pageMargins left="0.7" right="0.7" top="0.75" bottom="0.75" header="0.3" footer="0.3"/>
  <pageSetup orientation="portrait" r:id="rId2"/>
  <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3"/>
  <dimension ref="A1:N10"/>
  <sheetViews>
    <sheetView workbookViewId="0">
      <selection activeCell="A10" sqref="A10"/>
    </sheetView>
  </sheetViews>
  <sheetFormatPr defaultRowHeight="15"/>
  <cols>
    <col min="1" max="1" width="26.140625" bestFit="1" customWidth="1"/>
    <col min="5" max="5" width="25.140625" bestFit="1" customWidth="1"/>
    <col min="6" max="6" width="25.7109375" bestFit="1" customWidth="1"/>
    <col min="14" max="14" width="19.7109375" bestFit="1" customWidth="1"/>
  </cols>
  <sheetData>
    <row r="1" spans="1:14">
      <c r="A1" s="21" t="s">
        <v>0</v>
      </c>
      <c r="B1" s="21" t="s">
        <v>25</v>
      </c>
      <c r="C1" s="21" t="s">
        <v>26</v>
      </c>
      <c r="D1" s="21" t="s">
        <v>27</v>
      </c>
      <c r="E1" s="21" t="s">
        <v>28</v>
      </c>
      <c r="F1" s="21" t="s">
        <v>29</v>
      </c>
      <c r="G1" s="21" t="s">
        <v>30</v>
      </c>
      <c r="H1" s="21" t="s">
        <v>31</v>
      </c>
      <c r="I1" s="21" t="s">
        <v>32</v>
      </c>
      <c r="J1" s="21" t="s">
        <v>33</v>
      </c>
      <c r="K1" s="21" t="s">
        <v>34</v>
      </c>
      <c r="L1" s="21" t="s">
        <v>35</v>
      </c>
      <c r="M1" s="21" t="s">
        <v>36</v>
      </c>
      <c r="N1" s="21" t="s">
        <v>274</v>
      </c>
    </row>
    <row r="2" spans="1:14">
      <c r="A2" s="21" t="s">
        <v>361</v>
      </c>
      <c r="B2" s="21" t="s">
        <v>387</v>
      </c>
      <c r="C2" s="21">
        <v>1.8625000000000003</v>
      </c>
      <c r="D2" s="21">
        <v>4.2</v>
      </c>
      <c r="E2" s="21">
        <v>2.8167547182630481</v>
      </c>
      <c r="F2" s="21">
        <v>0.99587318111150225</v>
      </c>
      <c r="G2" s="21">
        <v>151.23515265841866</v>
      </c>
      <c r="H2" s="21">
        <v>4.2993138890991762</v>
      </c>
      <c r="I2" s="21">
        <v>-0.57431388909917636</v>
      </c>
      <c r="J2" s="21">
        <v>2.9420023078206672</v>
      </c>
      <c r="K2" s="21">
        <v>0.78299769217933268</v>
      </c>
      <c r="L2" s="21">
        <v>3</v>
      </c>
      <c r="M2" s="21">
        <v>8</v>
      </c>
      <c r="N2" s="16">
        <v>53.469700999275268</v>
      </c>
    </row>
    <row r="3" spans="1:14">
      <c r="A3" s="21" t="s">
        <v>361</v>
      </c>
      <c r="B3" s="21" t="s">
        <v>388</v>
      </c>
      <c r="C3" s="21">
        <v>1.0430010300291996</v>
      </c>
      <c r="D3" s="21">
        <v>0</v>
      </c>
      <c r="E3" s="21">
        <v>2.043260395904523</v>
      </c>
      <c r="F3" s="21">
        <v>0.7224016408369992</v>
      </c>
      <c r="G3" s="21">
        <v>195.90204966981867</v>
      </c>
      <c r="H3" s="21">
        <v>2.8106541662798215</v>
      </c>
      <c r="I3" s="21">
        <v>-0.72465210622142129</v>
      </c>
      <c r="J3" s="21">
        <v>1.8260668392586406</v>
      </c>
      <c r="K3" s="21">
        <v>0.25993522079975961</v>
      </c>
      <c r="L3" s="21">
        <v>8</v>
      </c>
      <c r="M3" s="21">
        <v>8</v>
      </c>
      <c r="N3" s="16">
        <v>69.261833884936323</v>
      </c>
    </row>
    <row r="4" spans="1:14">
      <c r="A4" s="21" t="s">
        <v>361</v>
      </c>
      <c r="B4" s="21" t="s">
        <v>389</v>
      </c>
      <c r="C4" s="21">
        <v>0.74988663579358117</v>
      </c>
      <c r="D4" s="21">
        <v>0</v>
      </c>
      <c r="E4" s="21">
        <v>1.7159315489468263</v>
      </c>
      <c r="F4" s="21">
        <v>0.60667341715611867</v>
      </c>
      <c r="G4" s="21">
        <v>228.8254606819217</v>
      </c>
      <c r="H4" s="21">
        <v>2.234363010007506</v>
      </c>
      <c r="I4" s="21">
        <v>-0.73458973842034392</v>
      </c>
      <c r="J4" s="21">
        <v>1.4075058651642687</v>
      </c>
      <c r="K4" s="21">
        <v>9.2267406422893217E-2</v>
      </c>
      <c r="L4" s="21">
        <v>8</v>
      </c>
      <c r="M4" s="21">
        <v>8</v>
      </c>
      <c r="N4" s="16">
        <v>80.902017478161241</v>
      </c>
    </row>
    <row r="5" spans="1:14">
      <c r="A5" s="21" t="s">
        <v>361</v>
      </c>
      <c r="B5" s="21" t="s">
        <v>390</v>
      </c>
      <c r="C5" s="21">
        <v>1.503288321858701E-7</v>
      </c>
      <c r="D5" s="21">
        <v>8.7783259670581084E-9</v>
      </c>
      <c r="E5" s="21">
        <v>2.1505498968205076E-7</v>
      </c>
      <c r="F5" s="21">
        <v>7.603342076609055E-8</v>
      </c>
      <c r="G5" s="21">
        <v>143.05638283423349</v>
      </c>
      <c r="H5" s="21">
        <v>3.3637591054150915E-7</v>
      </c>
      <c r="I5" s="21">
        <v>-3.5718246169769141E-8</v>
      </c>
      <c r="J5" s="21">
        <v>2.3274721109721536E-7</v>
      </c>
      <c r="K5" s="21">
        <v>6.7910453274524642E-8</v>
      </c>
      <c r="L5" s="21">
        <v>6</v>
      </c>
      <c r="M5" s="21">
        <v>8</v>
      </c>
      <c r="N5" s="16">
        <v>50.578069197052656</v>
      </c>
    </row>
    <row r="6" spans="1:14">
      <c r="A6" s="21" t="s">
        <v>361</v>
      </c>
      <c r="B6" s="21" t="s">
        <v>391</v>
      </c>
      <c r="C6" s="21">
        <v>0.37328771179609599</v>
      </c>
      <c r="D6" s="21">
        <v>0.51463157295186845</v>
      </c>
      <c r="E6" s="21">
        <v>0.52094266756113927</v>
      </c>
      <c r="F6" s="21">
        <v>0.18418104642094543</v>
      </c>
      <c r="G6" s="21">
        <v>139.55526825530706</v>
      </c>
      <c r="H6" s="21">
        <v>0.82396249703978874</v>
      </c>
      <c r="I6" s="21">
        <v>-7.7387073447596766E-2</v>
      </c>
      <c r="J6" s="21">
        <v>0.5729354866727393</v>
      </c>
      <c r="K6" s="21">
        <v>0.17363993691945265</v>
      </c>
      <c r="L6" s="21">
        <v>3</v>
      </c>
      <c r="M6" s="21">
        <v>8</v>
      </c>
      <c r="N6" s="16">
        <v>49.340238266817678</v>
      </c>
    </row>
    <row r="7" spans="1:14">
      <c r="A7" s="21" t="s">
        <v>361</v>
      </c>
      <c r="B7" s="21" t="s">
        <v>392</v>
      </c>
      <c r="C7" s="21">
        <v>1.6786457876349468</v>
      </c>
      <c r="D7" s="21">
        <v>1.7814983540724498</v>
      </c>
      <c r="E7" s="21">
        <v>1.2787063346211831</v>
      </c>
      <c r="F7" s="21">
        <v>0.45209096017841655</v>
      </c>
      <c r="G7" s="21">
        <v>76.17487525005258</v>
      </c>
      <c r="H7" s="21">
        <v>2.7848725158910232</v>
      </c>
      <c r="I7" s="21">
        <v>0.57241905937887716</v>
      </c>
      <c r="J7" s="21">
        <v>2.1687013932219612</v>
      </c>
      <c r="K7" s="21">
        <v>1.1885901820479388</v>
      </c>
      <c r="L7" s="21">
        <v>8</v>
      </c>
      <c r="M7" s="21">
        <v>8</v>
      </c>
      <c r="N7" s="16">
        <v>26.931885422675737</v>
      </c>
    </row>
    <row r="8" spans="1:14">
      <c r="A8" s="21" t="s">
        <v>361</v>
      </c>
      <c r="B8" s="21" t="s">
        <v>393</v>
      </c>
      <c r="C8" s="21">
        <v>1.2941007013137198</v>
      </c>
      <c r="D8" s="21">
        <v>10.352805610509758</v>
      </c>
      <c r="E8" s="21">
        <v>3.6602695257488063</v>
      </c>
      <c r="F8" s="21">
        <v>1.2941007013137251</v>
      </c>
      <c r="G8" s="21">
        <v>282.84271247462004</v>
      </c>
      <c r="H8" s="21">
        <v>4.4606510439332911</v>
      </c>
      <c r="I8" s="21">
        <v>-1.8724496413058513</v>
      </c>
      <c r="J8" s="21">
        <v>2.6968743878802406</v>
      </c>
      <c r="K8" s="21">
        <v>-0.10867298525280056</v>
      </c>
      <c r="L8" s="21">
        <v>1</v>
      </c>
      <c r="M8" s="21">
        <v>8</v>
      </c>
      <c r="N8" s="16">
        <v>100.00000000000036</v>
      </c>
    </row>
    <row r="9" spans="1:14">
      <c r="A9" s="21" t="s">
        <v>361</v>
      </c>
      <c r="B9" s="21" t="s">
        <v>394</v>
      </c>
      <c r="C9" s="21">
        <v>65.357667179234767</v>
      </c>
      <c r="D9" s="21">
        <v>16.258903527390085</v>
      </c>
      <c r="E9" s="21">
        <v>90.241907621561822</v>
      </c>
      <c r="F9" s="21">
        <v>31.905332413208196</v>
      </c>
      <c r="G9" s="21">
        <v>138.07394222637311</v>
      </c>
      <c r="H9" s="21">
        <v>143.42720317583354</v>
      </c>
      <c r="I9" s="21">
        <v>-12.711868817363964</v>
      </c>
      <c r="J9" s="21">
        <v>99.942271549645568</v>
      </c>
      <c r="K9" s="21">
        <v>30.773062808824029</v>
      </c>
      <c r="L9" s="21">
        <v>8</v>
      </c>
      <c r="M9" s="21">
        <v>8</v>
      </c>
      <c r="N9" s="16">
        <v>48.816510426713997</v>
      </c>
    </row>
    <row r="10" spans="1:14">
      <c r="A10" s="21" t="s">
        <v>361</v>
      </c>
      <c r="B10" s="21" t="s">
        <v>395</v>
      </c>
      <c r="C10" s="21">
        <v>66.651767880548491</v>
      </c>
      <c r="D10" s="21">
        <v>15.322416901935053</v>
      </c>
      <c r="E10" s="21">
        <v>94.937839442657747</v>
      </c>
      <c r="F10" s="21">
        <v>33.565595030551492</v>
      </c>
      <c r="G10" s="21">
        <v>142.438591595654</v>
      </c>
      <c r="H10" s="21">
        <v>148.78382015153755</v>
      </c>
      <c r="I10" s="21">
        <v>-15.480284390440545</v>
      </c>
      <c r="J10" s="21">
        <v>103.03605654912475</v>
      </c>
      <c r="K10" s="21">
        <v>30.267479211972258</v>
      </c>
      <c r="L10" s="21">
        <v>8</v>
      </c>
      <c r="M10" s="21">
        <v>8</v>
      </c>
      <c r="N10" s="16">
        <v>50.359647009974054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99458-1390-40E7-9767-F012BAE64830}">
  <dimension ref="A1"/>
  <sheetViews>
    <sheetView zoomScaleNormal="100" workbookViewId="0">
      <selection activeCell="B10" sqref="B10"/>
    </sheetView>
  </sheetViews>
  <sheetFormatPr defaultRowHeight="15"/>
  <cols>
    <col min="1" max="1" width="10.5703125" bestFit="1" customWidth="1"/>
  </cols>
  <sheetData>
    <row r="1" spans="1:1">
      <c r="A1" s="21" t="s">
        <v>396</v>
      </c>
    </row>
  </sheetData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leType xmlns="23277bc2-f8fe-4901-aaef-f93f447d4e50">Reports_Template_Master</FileType>
    <Protocol_Section xmlns="23277bc2-f8fe-4901-aaef-f93f447d4e50" xsi:nil="true"/>
    <Description xmlns="23277bc2-f8fe-4901-aaef-f93f447d4e50" xsi:nil="true"/>
    <TaxCatchAll xmlns="31062a0d-ede8-4112-b4bb-00a9c1bc8e16" xsi:nil="true"/>
    <lcf76f155ced4ddcb4097134ff3c332f xmlns="23277bc2-f8fe-4901-aaef-f93f447d4e50">
      <Terms xmlns="http://schemas.microsoft.com/office/infopath/2007/PartnerControls"/>
    </lcf76f155ced4ddcb4097134ff3c332f>
    <DataLifeCycleOrder xmlns="23277bc2-f8fe-4901-aaef-f93f447d4e50">1</DataLifeCycleOrd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F706F723D31D4F83CC9C5C59DBC8F8" ma:contentTypeVersion="29" ma:contentTypeDescription="Create a new document." ma:contentTypeScope="" ma:versionID="e1b9d24cb35460db8dd4e4cc6577c63f">
  <xsd:schema xmlns:xsd="http://www.w3.org/2001/XMLSchema" xmlns:xs="http://www.w3.org/2001/XMLSchema" xmlns:p="http://schemas.microsoft.com/office/2006/metadata/properties" xmlns:ns2="23277bc2-f8fe-4901-aaef-f93f447d4e50" xmlns:ns3="31062a0d-ede8-4112-b4bb-00a9c1bc8e16" xmlns:ns4="f4d87443-fb63-4041-8bab-c8366de136ed" targetNamespace="http://schemas.microsoft.com/office/2006/metadata/properties" ma:root="true" ma:fieldsID="0def1ff3bdc6af6af395c545685399a1" ns2:_="" ns3:_="" ns4:_="">
    <xsd:import namespace="23277bc2-f8fe-4901-aaef-f93f447d4e50"/>
    <xsd:import namespace="31062a0d-ede8-4112-b4bb-00a9c1bc8e16"/>
    <xsd:import namespace="f4d87443-fb63-4041-8bab-c8366de136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TaxCatchAll" minOccurs="0"/>
                <xsd:element ref="ns2:FileType"/>
                <xsd:element ref="ns4:SharedWithUsers" minOccurs="0"/>
                <xsd:element ref="ns4:SharedWithDetails" minOccurs="0"/>
                <xsd:element ref="ns2:Protocol_Section" minOccurs="0"/>
                <xsd:element ref="ns2:Description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DataLifeCycleOrder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277bc2-f8fe-4901-aaef-f93f447d4e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FileType" ma:index="11" ma:displayName="FileType" ma:format="Dropdown" ma:internalName="FileType">
      <xsd:simpleType>
        <xsd:restriction base="dms:Choice">
          <xsd:enumeration value="N/A"/>
          <xsd:enumeration value="FMP"/>
          <xsd:enumeration value="FM_output"/>
          <xsd:enumeration value="Validation_report"/>
          <xsd:enumeration value="Inventory_workbook"/>
          <xsd:enumeration value="Inventory_narrative_report"/>
          <xsd:enumeration value="Factory_DB_Master"/>
          <xsd:enumeration value="Protocol_Material"/>
          <xsd:enumeration value="Reports_DB_Master"/>
          <xsd:enumeration value="Reports_Template_Master"/>
          <xsd:enumeration value="Other_raw_data_file"/>
          <xsd:enumeration value="Training_Material"/>
          <xsd:enumeration value="Training_Recording"/>
        </xsd:restriction>
      </xsd:simpleType>
    </xsd:element>
    <xsd:element name="Protocol_Section" ma:index="14" nillable="true" ma:displayName="Protocol_Section" ma:format="Dropdown" ma:internalName="Protocol_Section">
      <xsd:simpleType>
        <xsd:restriction base="dms:Choice">
          <xsd:enumeration value="N/A"/>
          <xsd:enumeration value="Element"/>
          <xsd:enumeration value="Appendix"/>
          <xsd:enumeration value="SOP"/>
          <xsd:enumeration value="Supplemental Materials"/>
        </xsd:restriction>
      </xsd:simpleType>
    </xsd:element>
    <xsd:element name="Description" ma:index="15" nillable="true" ma:displayName="Description" ma:format="Dropdown" ma:internalName="Description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9c5df3ad-b4e5-45d1-88c9-23db5f1fe6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ataLifeCycleOrder" ma:index="27" ma:displayName="Data Life Cycle Order" ma:format="Dropdown" ma:internalName="DataLifeCycleOrder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062a0d-ede8-4112-b4bb-00a9c1bc8e16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0ffb55cf-3e11-4995-849e-49046e88e425}" ma:internalName="TaxCatchAll" ma:showField="CatchAllData" ma:web="f4d87443-fb63-4041-8bab-c8366de136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87443-fb63-4041-8bab-c8366de136e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32FA8-A862-4DB5-9E07-03F2746B37B7}"/>
</file>

<file path=customXml/itemProps2.xml><?xml version="1.0" encoding="utf-8"?>
<ds:datastoreItem xmlns:ds="http://schemas.openxmlformats.org/officeDocument/2006/customXml" ds:itemID="{7AB620CD-4B33-4066-8A3F-EBAAE40BE443}"/>
</file>

<file path=customXml/itemProps3.xml><?xml version="1.0" encoding="utf-8"?>
<ds:datastoreItem xmlns:ds="http://schemas.openxmlformats.org/officeDocument/2006/customXml" ds:itemID="{63796A06-8981-4CAD-8586-B6F497B7E2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Department of Interior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NBush</dc:creator>
  <cp:keywords/>
  <dc:description/>
  <cp:lastModifiedBy>Bush, Nathan</cp:lastModifiedBy>
  <cp:revision/>
  <dcterms:created xsi:type="dcterms:W3CDTF">2018-01-18T13:59:04Z</dcterms:created>
  <dcterms:modified xsi:type="dcterms:W3CDTF">2024-09-16T14:00:16Z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0x0101007FF706F723D31D4F83CC9C5C59DBC8F8</vt:lpwstr>
  </property>
  <property fmtid="{D5CDD505-2E9C-101B-9397-08002B2CF9AE}" pid="3" name="Refuge">
    <vt:lpwstr>N/A</vt:lpwstr>
  </property>
  <property fmtid="{D5CDD505-2E9C-101B-9397-08002B2CF9AE}" pid="4" name="MediaServiceImageTags">
    <vt:lpwstr/>
  </property>
</Properties>
</file>