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Protocol and SOPs\CURRENT REPORTS\2020 NWR Monitoring Temp and Q SOPs and Data\BRIDGE CREEK\BRIUSK02A\"/>
    </mc:Choice>
  </mc:AlternateContent>
  <bookViews>
    <workbookView xWindow="0" yWindow="0" windowWidth="28800" windowHeight="12300" activeTab="1"/>
  </bookViews>
  <sheets>
    <sheet name="README" sheetId="17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M366" i="1" s="1"/>
  <c r="D32" i="14" s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M358" i="1" s="1"/>
  <c r="D24" i="14" s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M352" i="1" s="1"/>
  <c r="D18" i="14" s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M350" i="1" s="1"/>
  <c r="D16" i="14" s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M344" i="1" s="1"/>
  <c r="D10" i="14" s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M342" i="1" s="1"/>
  <c r="D8" i="14" s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M338" i="1" s="1"/>
  <c r="D4" i="14" s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M330" i="1" s="1"/>
  <c r="D26" i="13" s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M326" i="1" s="1"/>
  <c r="D22" i="13" s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M306" i="1" s="1"/>
  <c r="D2" i="13" s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M282" i="1" s="1"/>
  <c r="D9" i="12" s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M262" i="1" s="1"/>
  <c r="D19" i="11" s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M258" i="1" s="1"/>
  <c r="D15" i="11" s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M248" i="1" s="1"/>
  <c r="D5" i="11" s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M242" i="1" s="1"/>
  <c r="D30" i="10" s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M240" i="1" s="1"/>
  <c r="D28" i="10" s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L352" i="1"/>
  <c r="C18" i="14" s="1"/>
  <c r="K352" i="1"/>
  <c r="K351" i="1"/>
  <c r="N350" i="1"/>
  <c r="E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L344" i="1"/>
  <c r="C10" i="14" s="1"/>
  <c r="K344" i="1"/>
  <c r="K343" i="1"/>
  <c r="O342" i="1"/>
  <c r="F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K330" i="1"/>
  <c r="K329" i="1"/>
  <c r="M328" i="1"/>
  <c r="D24" i="13" s="1"/>
  <c r="L328" i="1"/>
  <c r="C24" i="13" s="1"/>
  <c r="K328" i="1"/>
  <c r="K327" i="1"/>
  <c r="O326" i="1"/>
  <c r="F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L262" i="1"/>
  <c r="C19" i="11" s="1"/>
  <c r="K262" i="1"/>
  <c r="M261" i="1"/>
  <c r="D18" i="11" s="1"/>
  <c r="K261" i="1"/>
  <c r="O260" i="1"/>
  <c r="F17" i="11" s="1"/>
  <c r="K260" i="1"/>
  <c r="K259" i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K242" i="1"/>
  <c r="K241" i="1"/>
  <c r="O240" i="1"/>
  <c r="F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I2737" i="1" l="1"/>
  <c r="P58" i="1" s="1"/>
  <c r="G27" i="16" s="1"/>
  <c r="E39" i="7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P175" i="1" s="1"/>
  <c r="G24" i="8" s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R278" i="1" l="1"/>
  <c r="I5" i="12" s="1"/>
  <c r="D39" i="7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<sst xmlns="http://schemas.openxmlformats.org/spreadsheetml/2006/main" count="353" uniqueCount="95">
  <si>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</si>
  <si>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</si>
  <si>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</si>
  <si>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</si>
  <si>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</si>
  <si>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</si>
  <si>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</si>
  <si>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</si>
  <si>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</si>
  <si>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</si>
  <si>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</si>
  <si>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</si>
  <si>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</si>
  <si>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</si>
  <si>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</si>
  <si>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</si>
  <si>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</si>
  <si>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</si>
  <si>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</si>
  <si>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</si>
  <si>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</si>
  <si>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</si>
  <si>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</si>
  <si>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</si>
  <si>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</si>
  <si>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</si>
  <si>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</si>
  <si>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</si>
  <si>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</si>
  <si>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</si>
  <si>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</si>
  <si>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</si>
  <si>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</si>
  <si>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</si>
  <si>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</si>
  <si>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</si>
  <si>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</si>
  <si>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</si>
  <si>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</si>
  <si>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</si>
  <si>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</si>
  <si>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</si>
  <si>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</si>
  <si>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</si>
  <si>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</si>
  <si>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</si>
  <si>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</si>
  <si>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</si>
  <si>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</si>
  <si>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</si>
  <si>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</si>
  <si>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</si>
  <si>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</si>
  <si>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</si>
  <si>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</si>
  <si>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</si>
  <si>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</si>
  <si>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</si>
  <si>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</si>
  <si>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</si>
  <si>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</si>
  <si>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</si>
  <si>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</si>
  <si>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</si>
  <si>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</si>
  <si>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</si>
  <si>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</si>
  <si>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</si>
  <si>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N/A</t>
  </si>
  <si>
    <t xml:space="preserve">   </t>
  </si>
  <si>
    <t xml:space="preserve">  </t>
  </si>
  <si>
    <t xml:space="preserve">Y </t>
  </si>
  <si>
    <t>~70 m upstream of transect K, radiation shield on tree</t>
  </si>
  <si>
    <t>(42.842556, -118.846667)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</si>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</sst>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workbookViewId="0">
      <selection sqref="A1:AB1048576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74</v>
      </c>
    </row>
    <row r="2" spans="2:13" x14ac:dyDescent="0.25">
      <c r="B2" t="s">
        <v>75</v>
      </c>
    </row>
    <row r="3" spans="2:13" x14ac:dyDescent="0.25">
      <c r="B3" t="s">
        <v>76</v>
      </c>
    </row>
    <row r="4" spans="2:13" x14ac:dyDescent="0.25">
      <c r="B4" t="s">
        <v>77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78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79</v>
      </c>
    </row>
    <row r="16" spans="2:13" x14ac:dyDescent="0.25">
      <c r="B16" s="55" t="s">
        <v>80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81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82</v>
      </c>
      <c r="B20" s="23" t="s">
        <v>83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84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85</v>
      </c>
    </row>
    <row r="26" spans="1:28" x14ac:dyDescent="0.25">
      <c r="D26" t="s">
        <v>86</v>
      </c>
    </row>
    <row r="27" spans="1:28" x14ac:dyDescent="0.25">
      <c r="D27" t="s">
        <v>87</v>
      </c>
    </row>
    <row r="28" spans="1:28" x14ac:dyDescent="0.25">
      <c r="D28" t="s">
        <v>35</v>
      </c>
    </row>
    <row r="29" spans="1:28" x14ac:dyDescent="0.25">
      <c r="D29" s="35" t="s">
        <v>88</v>
      </c>
    </row>
    <row r="30" spans="1:28" x14ac:dyDescent="0.25">
      <c r="D30" s="35" t="s">
        <v>89</v>
      </c>
    </row>
    <row r="31" spans="1:28" x14ac:dyDescent="0.25">
      <c r="D31" s="54" t="s">
        <v>90</v>
      </c>
    </row>
    <row r="33" spans="1:5" x14ac:dyDescent="0.25">
      <c r="A33" s="81" t="s">
        <v>91</v>
      </c>
      <c r="B33" s="29" t="s">
        <v>43</v>
      </c>
      <c r="C33" s="27"/>
      <c r="D33" s="32" t="s">
        <v>92</v>
      </c>
      <c r="E33" s="6"/>
    </row>
    <row r="34" spans="1:5" x14ac:dyDescent="0.25">
      <c r="B34" s="29"/>
      <c r="C34" s="27"/>
      <c r="D34" s="32" t="s">
        <v>93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94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ZJnaORWmzJAWeHKW2Yc66T5t9jUZXaBS7pufyjxEJxofqw0HASHKXmNPDuosmwoVyYlJlHk1MctH7cMH+9d6/Q==" saltValue="2e3IeKDZcbzpSKFI+KhtlA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tabSelected="1" workbookViewId="0">
      <selection activeCell="H9" sqref="H9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71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47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71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68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50" t="s">
        <v>73</v>
      </c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C11234" sqref="C11234:D17521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/>
      <c r="E2" s="39"/>
      <c r="F2" s="39"/>
      <c r="G2" s="39"/>
      <c r="H2" s="39"/>
      <c r="I2" s="39"/>
      <c r="J2" s="60">
        <v>1</v>
      </c>
      <c r="K2" s="66">
        <f>+A49</f>
        <v>43101</v>
      </c>
      <c r="L2" s="58" t="str">
        <f>+E49</f>
        <v/>
      </c>
      <c r="M2" s="58" t="str">
        <f>+F49</f>
        <v/>
      </c>
      <c r="N2" s="58" t="str">
        <f>+G49</f>
        <v/>
      </c>
      <c r="O2" s="58" t="e">
        <f>+H49</f>
        <v>#DIV/0!</v>
      </c>
      <c r="P2" s="58" t="str">
        <f>+I49</f>
        <v/>
      </c>
      <c r="Q2" s="48" t="str">
        <f>+IF(L2="","",(L2+SUM(V3:V8))/7)</f>
        <v/>
      </c>
      <c r="R2" s="48" t="str">
        <f>+IF(L2="","",(M2+SUM(W3:W8))/7)</f>
        <v/>
      </c>
      <c r="S2" s="48" t="str">
        <f>+IF(L2="","",(N2+SUM(X3:X8))/7)</f>
        <v/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/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 t="str">
        <f>+E97</f>
        <v/>
      </c>
      <c r="M3" s="58" t="str">
        <f>+F97</f>
        <v/>
      </c>
      <c r="N3" s="58" t="str">
        <f>+G97</f>
        <v/>
      </c>
      <c r="O3" s="58" t="e">
        <f>+H97</f>
        <v>#DIV/0!</v>
      </c>
      <c r="P3" s="58" t="str">
        <f>+I97</f>
        <v/>
      </c>
      <c r="Q3" s="48" t="str">
        <f>+IF(L3="","",(SUM(L2:L3)+SUM(V4:V8))/7)</f>
        <v/>
      </c>
      <c r="R3" s="48" t="str">
        <f>+IF(L3="","",(SUM(M2:M3)+SUM(W4:W8))/7)</f>
        <v/>
      </c>
      <c r="S3" s="48" t="str">
        <f>+IF(L3="","",(SUM(N2:N3)+SUM(X4:X8))/7)</f>
        <v/>
      </c>
      <c r="U3" s="11" t="s">
        <v>15</v>
      </c>
      <c r="V3" s="12"/>
      <c r="W3" s="12"/>
      <c r="X3" s="12"/>
      <c r="Y3" s="42"/>
    </row>
    <row r="4" spans="1:33" x14ac:dyDescent="0.25">
      <c r="A4" s="7">
        <v>43101</v>
      </c>
      <c r="B4" s="2">
        <v>4.1666666664241347E-2</v>
      </c>
      <c r="C4" s="8"/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 t="str">
        <f>+E145</f>
        <v/>
      </c>
      <c r="M4" s="58" t="str">
        <f>+F145</f>
        <v/>
      </c>
      <c r="N4" s="58" t="str">
        <f>+G145</f>
        <v/>
      </c>
      <c r="O4" s="58" t="e">
        <f>+H145</f>
        <v>#DIV/0!</v>
      </c>
      <c r="P4" s="58" t="str">
        <f>+I145</f>
        <v/>
      </c>
      <c r="Q4" s="48" t="str">
        <f>+IF(L4="","",(SUM(L2:L4)+SUM(V5:V8))/7)</f>
        <v/>
      </c>
      <c r="R4" s="48" t="str">
        <f>+IF(L4="","",(SUM(M2:M4)+SUM(W5:W8))/7)</f>
        <v/>
      </c>
      <c r="S4" s="48" t="str">
        <f>+IF(L4="","",(SUM(N2:N4)+SUM(X5:X8))/7)</f>
        <v/>
      </c>
      <c r="U4" s="11" t="s">
        <v>16</v>
      </c>
      <c r="V4" s="12"/>
      <c r="W4" s="12"/>
      <c r="X4" s="12"/>
      <c r="Y4" s="42"/>
    </row>
    <row r="5" spans="1:33" x14ac:dyDescent="0.25">
      <c r="A5" s="7">
        <v>43101</v>
      </c>
      <c r="B5" s="2">
        <v>6.25E-2</v>
      </c>
      <c r="C5" s="8"/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 t="str">
        <f>+E193</f>
        <v/>
      </c>
      <c r="M5" s="58" t="str">
        <f>+F193</f>
        <v/>
      </c>
      <c r="N5" s="58" t="str">
        <f>+G193</f>
        <v/>
      </c>
      <c r="O5" s="58" t="e">
        <f>+H193</f>
        <v>#DIV/0!</v>
      </c>
      <c r="P5" s="58" t="str">
        <f>+I193</f>
        <v/>
      </c>
      <c r="Q5" s="48" t="str">
        <f>+IF(L5="","",(SUM(L2:L5)+SUM(V6:V8))/7)</f>
        <v/>
      </c>
      <c r="R5" s="48" t="str">
        <f>+IF(L5="","",(SUM(M2:M5)+SUM(W6:W8))/7)</f>
        <v/>
      </c>
      <c r="S5" s="48" t="str">
        <f>+IF(L5="","",(SUM(N2:N5)+SUM(X6:X8))/7)</f>
        <v/>
      </c>
      <c r="U5" s="11" t="s">
        <v>17</v>
      </c>
      <c r="V5" s="12"/>
      <c r="W5" s="12"/>
      <c r="X5" s="12"/>
      <c r="Y5" s="42"/>
    </row>
    <row r="6" spans="1:33" x14ac:dyDescent="0.25">
      <c r="A6" s="7">
        <v>43101</v>
      </c>
      <c r="B6" s="2">
        <v>8.3333333335758653E-2</v>
      </c>
      <c r="C6" s="8"/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 t="str">
        <f>+E241</f>
        <v/>
      </c>
      <c r="M6" s="58" t="str">
        <f>+F241</f>
        <v/>
      </c>
      <c r="N6" s="58" t="str">
        <f>+G241</f>
        <v/>
      </c>
      <c r="O6" s="58" t="e">
        <f>+H241</f>
        <v>#DIV/0!</v>
      </c>
      <c r="P6" s="58" t="str">
        <f>+I241</f>
        <v/>
      </c>
      <c r="Q6" s="48" t="str">
        <f>+IF(L6="","",(SUM(L2:L6)+SUM(V7:V8))/7)</f>
        <v/>
      </c>
      <c r="R6" s="48" t="str">
        <f>+IF(L6="","",(SUM(M2:M6)+SUM(W7:W8))/7)</f>
        <v/>
      </c>
      <c r="S6" s="48" t="str">
        <f>+IF(L6="","",(SUM(N2:N6)+SUM(X7:X8))/7)</f>
        <v/>
      </c>
      <c r="U6" s="11" t="s">
        <v>18</v>
      </c>
      <c r="V6" s="12"/>
      <c r="W6" s="12"/>
      <c r="X6" s="12"/>
      <c r="Y6" s="42"/>
    </row>
    <row r="7" spans="1:33" x14ac:dyDescent="0.25">
      <c r="A7" s="7">
        <v>43101</v>
      </c>
      <c r="B7" s="2">
        <v>0.10416666666424135</v>
      </c>
      <c r="C7" s="8"/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 t="str">
        <f>+E289</f>
        <v/>
      </c>
      <c r="M7" s="58" t="str">
        <f>+F289</f>
        <v/>
      </c>
      <c r="N7" s="58" t="str">
        <f>+G289</f>
        <v/>
      </c>
      <c r="O7" s="58" t="e">
        <f>+H289</f>
        <v>#DIV/0!</v>
      </c>
      <c r="P7" s="58" t="str">
        <f>+I289</f>
        <v/>
      </c>
      <c r="Q7" s="48" t="str">
        <f>+IF(L7="","",(SUM(L2:L7)+V8)/7)</f>
        <v/>
      </c>
      <c r="R7" s="48" t="str">
        <f>+IF(L7="","",(SUM(M2:M7)+W8)/7)</f>
        <v/>
      </c>
      <c r="S7" s="48" t="str">
        <f>+IF(L7="","",(SUM(N2:N7)+X8)/7)</f>
        <v/>
      </c>
      <c r="U7" s="11" t="s">
        <v>19</v>
      </c>
      <c r="V7" s="12"/>
      <c r="W7" s="12"/>
      <c r="X7" s="12"/>
      <c r="Y7" s="42"/>
    </row>
    <row r="8" spans="1:33" x14ac:dyDescent="0.25">
      <c r="A8" s="7">
        <v>43101</v>
      </c>
      <c r="B8" s="2">
        <v>0.125</v>
      </c>
      <c r="C8" s="8"/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 t="str">
        <f>+E337</f>
        <v/>
      </c>
      <c r="M8" s="58" t="str">
        <f>+F337</f>
        <v/>
      </c>
      <c r="N8" s="58" t="str">
        <f>+G337</f>
        <v/>
      </c>
      <c r="O8" s="58" t="e">
        <f>+H337</f>
        <v>#DIV/0!</v>
      </c>
      <c r="P8" s="58" t="str">
        <f>+I337</f>
        <v/>
      </c>
      <c r="Q8" s="48" t="str">
        <f>IF(L8="","",(AVERAGE(L2:L8)))</f>
        <v/>
      </c>
      <c r="R8" s="48" t="str">
        <f>IF(L8="","",(AVERAGE(M2:M8)))</f>
        <v/>
      </c>
      <c r="S8" s="48" t="str">
        <f>IF(L8="","",(AVERAGE(N2:N8)))</f>
        <v/>
      </c>
      <c r="U8" s="11" t="s">
        <v>20</v>
      </c>
      <c r="V8" s="12"/>
      <c r="W8" s="12"/>
      <c r="X8" s="12"/>
      <c r="Y8" s="42"/>
    </row>
    <row r="9" spans="1:33" x14ac:dyDescent="0.25">
      <c r="A9" s="7">
        <v>43101</v>
      </c>
      <c r="B9" s="2">
        <v>0.14583333333575865</v>
      </c>
      <c r="C9" s="8"/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 t="str">
        <f>+E385</f>
        <v/>
      </c>
      <c r="M9" s="58" t="str">
        <f>+F385</f>
        <v/>
      </c>
      <c r="N9" s="58" t="str">
        <f>+G385</f>
        <v/>
      </c>
      <c r="O9" s="58" t="e">
        <f>+H385</f>
        <v>#DIV/0!</v>
      </c>
      <c r="P9" s="58" t="str">
        <f>+I385</f>
        <v/>
      </c>
      <c r="Q9" s="48" t="str">
        <f t="shared" ref="Q9:Q72" si="1">IF(L9="","",(AVERAGE(L3:L9)))</f>
        <v/>
      </c>
      <c r="R9" s="48" t="str">
        <f t="shared" ref="R9:R72" si="2">IF(L9="","",(AVERAGE(M3:M9)))</f>
        <v/>
      </c>
      <c r="S9" s="48" t="str">
        <f t="shared" ref="S9:S72" si="3">IF(L9="","",(AVERAGE(N3:N9)))</f>
        <v/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/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 t="str">
        <f>+E433</f>
        <v/>
      </c>
      <c r="M10" s="58" t="str">
        <f>+F433</f>
        <v/>
      </c>
      <c r="N10" s="58" t="str">
        <f>+G433</f>
        <v/>
      </c>
      <c r="O10" s="58" t="e">
        <f>+H433</f>
        <v>#DIV/0!</v>
      </c>
      <c r="P10" s="58" t="str">
        <f>+I433</f>
        <v/>
      </c>
      <c r="Q10" s="48" t="str">
        <f t="shared" si="1"/>
        <v/>
      </c>
      <c r="R10" s="48" t="str">
        <f t="shared" si="2"/>
        <v/>
      </c>
      <c r="S10" s="48" t="str">
        <f t="shared" si="3"/>
        <v/>
      </c>
      <c r="U10" s="5" t="s">
        <v>21</v>
      </c>
      <c r="V10" s="15"/>
      <c r="W10" s="16"/>
      <c r="X10" s="16">
        <v>2019</v>
      </c>
    </row>
    <row r="11" spans="1:33" x14ac:dyDescent="0.25">
      <c r="A11" s="7">
        <v>43101</v>
      </c>
      <c r="B11" s="2">
        <v>0.1875</v>
      </c>
      <c r="C11" s="8"/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 t="str">
        <f>+E481</f>
        <v/>
      </c>
      <c r="M11" s="59" t="str">
        <f>+F481</f>
        <v/>
      </c>
      <c r="N11" s="59" t="str">
        <f>+G481</f>
        <v/>
      </c>
      <c r="O11" s="59" t="e">
        <f>+H481</f>
        <v>#DIV/0!</v>
      </c>
      <c r="P11" s="59" t="str">
        <f>+I481</f>
        <v/>
      </c>
      <c r="Q11" s="48" t="str">
        <f t="shared" si="1"/>
        <v/>
      </c>
      <c r="R11" s="48" t="str">
        <f t="shared" si="2"/>
        <v/>
      </c>
      <c r="S11" s="48" t="str">
        <f t="shared" si="3"/>
        <v/>
      </c>
      <c r="U11" s="17" t="s">
        <v>22</v>
      </c>
      <c r="V11" s="15"/>
      <c r="W11" s="3"/>
      <c r="X11" s="3">
        <v>10929002</v>
      </c>
    </row>
    <row r="12" spans="1:33" x14ac:dyDescent="0.25">
      <c r="A12" s="7">
        <v>43101</v>
      </c>
      <c r="B12" s="2">
        <v>0.20833333333575865</v>
      </c>
      <c r="C12" s="8"/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 t="str">
        <f>+E529</f>
        <v/>
      </c>
      <c r="M12" s="59" t="str">
        <f>+F529</f>
        <v/>
      </c>
      <c r="N12" s="59" t="str">
        <f>+G529</f>
        <v/>
      </c>
      <c r="O12" s="59" t="e">
        <f>+H529</f>
        <v>#DIV/0!</v>
      </c>
      <c r="P12" s="59" t="str">
        <f>+I529</f>
        <v/>
      </c>
      <c r="Q12" s="48" t="str">
        <f t="shared" si="1"/>
        <v/>
      </c>
      <c r="R12" s="48" t="str">
        <f t="shared" si="2"/>
        <v/>
      </c>
      <c r="S12" s="48" t="str">
        <f t="shared" si="3"/>
        <v/>
      </c>
    </row>
    <row r="13" spans="1:33" x14ac:dyDescent="0.25">
      <c r="A13" s="7">
        <v>43101</v>
      </c>
      <c r="B13" s="2">
        <v>0.22916666666424135</v>
      </c>
      <c r="C13" s="8"/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 t="str">
        <f>+E577</f>
        <v/>
      </c>
      <c r="M13" s="59" t="str">
        <f>+F577</f>
        <v/>
      </c>
      <c r="N13" s="59" t="str">
        <f>+G577</f>
        <v/>
      </c>
      <c r="O13" s="59" t="e">
        <f>+H577</f>
        <v>#DIV/0!</v>
      </c>
      <c r="P13" s="59" t="str">
        <f>+I577</f>
        <v/>
      </c>
      <c r="Q13" s="48" t="str">
        <f t="shared" si="1"/>
        <v/>
      </c>
      <c r="R13" s="48" t="str">
        <f t="shared" si="2"/>
        <v/>
      </c>
      <c r="S13" s="48" t="str">
        <f t="shared" si="3"/>
        <v/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/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 t="str">
        <f>+E625</f>
        <v/>
      </c>
      <c r="M14" s="59" t="str">
        <f>+F625</f>
        <v/>
      </c>
      <c r="N14" s="59" t="str">
        <f>+G625</f>
        <v/>
      </c>
      <c r="O14" s="59" t="e">
        <f>+H625</f>
        <v>#DIV/0!</v>
      </c>
      <c r="P14" s="59" t="str">
        <f>+I625</f>
        <v/>
      </c>
      <c r="Q14" s="48" t="str">
        <f t="shared" si="1"/>
        <v/>
      </c>
      <c r="R14" s="48" t="str">
        <f t="shared" si="2"/>
        <v/>
      </c>
      <c r="S14" s="48" t="str">
        <f t="shared" si="3"/>
        <v/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/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 t="str">
        <f>+E673</f>
        <v/>
      </c>
      <c r="M15" s="59" t="str">
        <f>+F673</f>
        <v/>
      </c>
      <c r="N15" s="59" t="str">
        <f>+G673</f>
        <v/>
      </c>
      <c r="O15" s="59" t="e">
        <f>+H673</f>
        <v>#DIV/0!</v>
      </c>
      <c r="P15" s="59" t="str">
        <f>+I673</f>
        <v/>
      </c>
      <c r="Q15" s="48" t="str">
        <f t="shared" si="1"/>
        <v/>
      </c>
      <c r="R15" s="48" t="str">
        <f t="shared" si="2"/>
        <v/>
      </c>
      <c r="S15" s="48" t="str">
        <f t="shared" si="3"/>
        <v/>
      </c>
      <c r="U15" s="64" t="str">
        <f>+K368</f>
        <v>MEAN</v>
      </c>
      <c r="V15" s="61">
        <f t="shared" ref="V15:X18" si="6">+L368</f>
        <v>6.5094604007633627</v>
      </c>
      <c r="W15" s="61">
        <f t="shared" si="6"/>
        <v>-0.48141984732824333</v>
      </c>
      <c r="X15" s="61">
        <f t="shared" si="6"/>
        <v>14.208564885496179</v>
      </c>
      <c r="Y15" s="61">
        <f t="shared" si="5"/>
        <v>14.689984732824428</v>
      </c>
      <c r="Z15" s="61">
        <f t="shared" si="5"/>
        <v>6.9138111342087702</v>
      </c>
      <c r="AA15" s="61">
        <f t="shared" si="5"/>
        <v>-0.251169647400945</v>
      </c>
      <c r="AB15" s="61">
        <f t="shared" si="5"/>
        <v>14.775757542711737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/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 t="str">
        <f>+E721</f>
        <v/>
      </c>
      <c r="M16" s="59" t="str">
        <f>+F721</f>
        <v/>
      </c>
      <c r="N16" s="59" t="str">
        <f>+G721</f>
        <v/>
      </c>
      <c r="O16" s="59" t="e">
        <f>+H721</f>
        <v>#DIV/0!</v>
      </c>
      <c r="P16" s="59" t="str">
        <f>+I721</f>
        <v/>
      </c>
      <c r="Q16" s="48" t="str">
        <f t="shared" si="1"/>
        <v/>
      </c>
      <c r="R16" s="48" t="str">
        <f t="shared" si="2"/>
        <v/>
      </c>
      <c r="S16" s="48" t="str">
        <f t="shared" si="3"/>
        <v/>
      </c>
      <c r="U16" s="64" t="str">
        <f t="shared" ref="U16:U18" si="7">+K369</f>
        <v>MIN</v>
      </c>
      <c r="V16" s="61">
        <f t="shared" si="6"/>
        <v>-10.216812500000003</v>
      </c>
      <c r="W16" s="61">
        <f t="shared" si="6"/>
        <v>-15.506</v>
      </c>
      <c r="X16" s="61">
        <f t="shared" si="6"/>
        <v>-4.9870000000000001</v>
      </c>
      <c r="Y16" s="61">
        <f t="shared" si="5"/>
        <v>2.4249999999999998</v>
      </c>
      <c r="Z16" s="61">
        <f t="shared" si="5"/>
        <v>-3.7434226190476187</v>
      </c>
      <c r="AA16" s="61">
        <f t="shared" si="5"/>
        <v>-9.532571428571428</v>
      </c>
      <c r="AB16" s="61">
        <f t="shared" si="5"/>
        <v>-0.58457142857142863</v>
      </c>
      <c r="AE16" s="22"/>
      <c r="AG16" s="20"/>
    </row>
    <row r="17" spans="1:33" x14ac:dyDescent="0.25">
      <c r="A17" s="7">
        <v>43101</v>
      </c>
      <c r="B17" s="2">
        <v>0.3125</v>
      </c>
      <c r="C17" s="8"/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 t="str">
        <f>+E769</f>
        <v/>
      </c>
      <c r="M17" s="59" t="str">
        <f>+F769</f>
        <v/>
      </c>
      <c r="N17" s="59" t="str">
        <f>+G769</f>
        <v/>
      </c>
      <c r="O17" s="59" t="e">
        <f>+H769</f>
        <v>#DIV/0!</v>
      </c>
      <c r="P17" s="59" t="str">
        <f>+I769</f>
        <v/>
      </c>
      <c r="Q17" s="48" t="str">
        <f t="shared" si="1"/>
        <v/>
      </c>
      <c r="R17" s="48" t="str">
        <f t="shared" si="2"/>
        <v/>
      </c>
      <c r="S17" s="48" t="str">
        <f t="shared" si="3"/>
        <v/>
      </c>
      <c r="U17" s="64" t="str">
        <f t="shared" si="7"/>
        <v>MAX</v>
      </c>
      <c r="V17" s="61">
        <f t="shared" si="6"/>
        <v>23.481687499999992</v>
      </c>
      <c r="W17" s="61">
        <f t="shared" si="6"/>
        <v>15.605</v>
      </c>
      <c r="X17" s="61">
        <f t="shared" si="6"/>
        <v>35.048999999999999</v>
      </c>
      <c r="Y17" s="61">
        <f t="shared" si="5"/>
        <v>29.048999999999999</v>
      </c>
      <c r="Z17" s="61">
        <f t="shared" si="5"/>
        <v>21.370821428571421</v>
      </c>
      <c r="AA17" s="61">
        <f t="shared" si="5"/>
        <v>10.669285714285715</v>
      </c>
      <c r="AB17" s="61">
        <f t="shared" si="5"/>
        <v>32.369857142857143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/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 t="str">
        <f>+E817</f>
        <v/>
      </c>
      <c r="M18" s="59" t="str">
        <f>+F817</f>
        <v/>
      </c>
      <c r="N18" s="59" t="str">
        <f>+G817</f>
        <v/>
      </c>
      <c r="O18" s="59" t="e">
        <f>+H817</f>
        <v>#DIV/0!</v>
      </c>
      <c r="P18" s="59" t="str">
        <f>+I817</f>
        <v/>
      </c>
      <c r="Q18" s="48" t="str">
        <f t="shared" si="1"/>
        <v/>
      </c>
      <c r="R18" s="48" t="str">
        <f t="shared" si="2"/>
        <v/>
      </c>
      <c r="S18" s="48" t="str">
        <f t="shared" si="3"/>
        <v/>
      </c>
      <c r="U18" s="64" t="str">
        <f t="shared" si="7"/>
        <v>SD</v>
      </c>
      <c r="V18" s="61">
        <f t="shared" si="6"/>
        <v>7.6206729163551694</v>
      </c>
      <c r="W18" s="61">
        <f t="shared" si="6"/>
        <v>6.4142959274926801</v>
      </c>
      <c r="X18" s="61">
        <f t="shared" si="6"/>
        <v>9.7833819927932524</v>
      </c>
      <c r="Y18" s="61">
        <f t="shared" si="5"/>
        <v>6.4155317148604851</v>
      </c>
      <c r="Z18" s="61">
        <f t="shared" si="5"/>
        <v>7.02191061793161</v>
      </c>
      <c r="AA18" s="61">
        <f t="shared" si="5"/>
        <v>5.4829422819788425</v>
      </c>
      <c r="AB18" s="61">
        <f t="shared" si="5"/>
        <v>9.0278505102275055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/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 t="str">
        <f>+E865</f>
        <v/>
      </c>
      <c r="M19" s="59" t="str">
        <f>+F865</f>
        <v/>
      </c>
      <c r="N19" s="59" t="str">
        <f>+G865</f>
        <v/>
      </c>
      <c r="O19" s="59" t="e">
        <f>+H865</f>
        <v>#DIV/0!</v>
      </c>
      <c r="P19" s="59" t="str">
        <f>+I865</f>
        <v/>
      </c>
      <c r="Q19" s="48" t="str">
        <f t="shared" si="1"/>
        <v/>
      </c>
      <c r="R19" s="48" t="str">
        <f t="shared" si="2"/>
        <v/>
      </c>
      <c r="S19" s="48" t="str">
        <f t="shared" si="3"/>
        <v/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/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 t="str">
        <f>+E913</f>
        <v/>
      </c>
      <c r="M20" s="59" t="str">
        <f>+F913</f>
        <v/>
      </c>
      <c r="N20" s="59" t="str">
        <f>+G913</f>
        <v/>
      </c>
      <c r="O20" s="59" t="e">
        <f>+H913</f>
        <v>#DIV/0!</v>
      </c>
      <c r="P20" s="59" t="str">
        <f>+I913</f>
        <v/>
      </c>
      <c r="Q20" s="48" t="str">
        <f t="shared" si="1"/>
        <v/>
      </c>
      <c r="R20" s="48" t="str">
        <f t="shared" si="2"/>
        <v/>
      </c>
      <c r="S20" s="48" t="str">
        <f t="shared" si="3"/>
        <v/>
      </c>
      <c r="U20" s="71" t="str">
        <f>+K373</f>
        <v># DAYS (N)=</v>
      </c>
      <c r="V20" s="61"/>
      <c r="W20" s="62">
        <f>+M373</f>
        <v>131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/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 t="str">
        <f>+E961</f>
        <v/>
      </c>
      <c r="M21" s="59" t="str">
        <f>+F961</f>
        <v/>
      </c>
      <c r="N21" s="59" t="str">
        <f>+G961</f>
        <v/>
      </c>
      <c r="O21" s="59" t="e">
        <f>+H961</f>
        <v>#DIV/0!</v>
      </c>
      <c r="P21" s="59" t="str">
        <f>+I961</f>
        <v/>
      </c>
      <c r="Q21" s="48" t="str">
        <f t="shared" si="1"/>
        <v/>
      </c>
      <c r="R21" s="48" t="str">
        <f t="shared" si="2"/>
        <v/>
      </c>
      <c r="S21" s="48" t="str">
        <f t="shared" si="3"/>
        <v/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/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 t="str">
        <f>+E1009</f>
        <v/>
      </c>
      <c r="M22" s="59" t="str">
        <f>+F1009</f>
        <v/>
      </c>
      <c r="N22" s="59" t="str">
        <f>+G1009</f>
        <v/>
      </c>
      <c r="O22" s="59" t="e">
        <f>+H1009</f>
        <v>#DIV/0!</v>
      </c>
      <c r="P22" s="59" t="str">
        <f>+I1009</f>
        <v/>
      </c>
      <c r="Q22" s="48" t="str">
        <f t="shared" si="1"/>
        <v/>
      </c>
      <c r="R22" s="48" t="str">
        <f t="shared" si="2"/>
        <v/>
      </c>
      <c r="S22" s="48" t="str">
        <f t="shared" si="3"/>
        <v/>
      </c>
      <c r="U22" s="71" t="str">
        <f>+K375</f>
        <v># DAYS D_range&gt;10=</v>
      </c>
      <c r="V22" s="70"/>
      <c r="W22" s="62">
        <f>+M375</f>
        <v>96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/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 t="str">
        <f>+E1057</f>
        <v/>
      </c>
      <c r="M23" s="59" t="str">
        <f>+F1057</f>
        <v/>
      </c>
      <c r="N23" s="59" t="str">
        <f>+G1057</f>
        <v/>
      </c>
      <c r="O23" s="59" t="e">
        <f>+H1057</f>
        <v>#DIV/0!</v>
      </c>
      <c r="P23" s="59" t="str">
        <f>+I1057</f>
        <v/>
      </c>
      <c r="Q23" s="48" t="str">
        <f t="shared" si="1"/>
        <v/>
      </c>
      <c r="R23" s="48" t="str">
        <f t="shared" si="2"/>
        <v/>
      </c>
      <c r="S23" s="48" t="str">
        <f t="shared" si="3"/>
        <v/>
      </c>
    </row>
    <row r="24" spans="1:33" x14ac:dyDescent="0.25">
      <c r="A24" s="7">
        <v>43101</v>
      </c>
      <c r="B24" s="2">
        <v>0.45833333333575865</v>
      </c>
      <c r="C24" s="8"/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 t="str">
        <f>+E1105</f>
        <v/>
      </c>
      <c r="M24" s="59" t="str">
        <f>+F1105</f>
        <v/>
      </c>
      <c r="N24" s="59" t="str">
        <f>+G1105</f>
        <v/>
      </c>
      <c r="O24" s="59" t="e">
        <f>+H1105</f>
        <v>#DIV/0!</v>
      </c>
      <c r="P24" s="59" t="str">
        <f>+I1105</f>
        <v/>
      </c>
      <c r="Q24" s="48" t="str">
        <f t="shared" si="1"/>
        <v/>
      </c>
      <c r="R24" s="48" t="str">
        <f t="shared" si="2"/>
        <v/>
      </c>
      <c r="S24" s="48" t="str">
        <f t="shared" si="3"/>
        <v/>
      </c>
    </row>
    <row r="25" spans="1:33" x14ac:dyDescent="0.25">
      <c r="A25" s="7">
        <v>43101</v>
      </c>
      <c r="B25" s="2">
        <v>0.47916666666424135</v>
      </c>
      <c r="C25" s="8"/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 t="str">
        <f>+E1153</f>
        <v/>
      </c>
      <c r="M25" s="59" t="str">
        <f>+F1153</f>
        <v/>
      </c>
      <c r="N25" s="59" t="str">
        <f>+G1153</f>
        <v/>
      </c>
      <c r="O25" s="59" t="e">
        <f>+H1153</f>
        <v>#DIV/0!</v>
      </c>
      <c r="P25" s="59" t="str">
        <f>+I1153</f>
        <v/>
      </c>
      <c r="Q25" s="48" t="str">
        <f t="shared" si="1"/>
        <v/>
      </c>
      <c r="R25" s="48" t="str">
        <f t="shared" si="2"/>
        <v/>
      </c>
      <c r="S25" s="48" t="str">
        <f t="shared" si="3"/>
        <v/>
      </c>
    </row>
    <row r="26" spans="1:33" x14ac:dyDescent="0.25">
      <c r="A26" s="7">
        <v>43101</v>
      </c>
      <c r="B26" s="2">
        <v>0.5</v>
      </c>
      <c r="C26" s="8"/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 t="str">
        <f>+E1201</f>
        <v/>
      </c>
      <c r="M26" s="59" t="str">
        <f>+F1201</f>
        <v/>
      </c>
      <c r="N26" s="59" t="str">
        <f>+G1201</f>
        <v/>
      </c>
      <c r="O26" s="59" t="e">
        <f>+H1201</f>
        <v>#DIV/0!</v>
      </c>
      <c r="P26" s="59" t="str">
        <f>+I1201</f>
        <v/>
      </c>
      <c r="Q26" s="48" t="str">
        <f t="shared" si="1"/>
        <v/>
      </c>
      <c r="R26" s="48" t="str">
        <f t="shared" si="2"/>
        <v/>
      </c>
      <c r="S26" s="48" t="str">
        <f t="shared" si="3"/>
        <v/>
      </c>
    </row>
    <row r="27" spans="1:33" x14ac:dyDescent="0.25">
      <c r="A27" s="7">
        <v>43101</v>
      </c>
      <c r="B27" s="2">
        <v>0.52083333333575865</v>
      </c>
      <c r="C27" s="8"/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 t="str">
        <f>+E1249</f>
        <v/>
      </c>
      <c r="M27" s="59" t="str">
        <f>+F1249</f>
        <v/>
      </c>
      <c r="N27" s="59" t="str">
        <f>+G1249</f>
        <v/>
      </c>
      <c r="O27" s="59" t="e">
        <f>+H1249</f>
        <v>#DIV/0!</v>
      </c>
      <c r="P27" s="59" t="str">
        <f>+I1249</f>
        <v/>
      </c>
      <c r="Q27" s="48" t="str">
        <f t="shared" si="1"/>
        <v/>
      </c>
      <c r="R27" s="48" t="str">
        <f t="shared" si="2"/>
        <v/>
      </c>
      <c r="S27" s="48" t="str">
        <f t="shared" si="3"/>
        <v/>
      </c>
    </row>
    <row r="28" spans="1:33" x14ac:dyDescent="0.25">
      <c r="A28" s="7">
        <v>43101</v>
      </c>
      <c r="B28" s="2">
        <v>0.54166666666424135</v>
      </c>
      <c r="C28" s="8"/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 t="str">
        <f>+E1297</f>
        <v/>
      </c>
      <c r="M28" s="59" t="str">
        <f>+F1297</f>
        <v/>
      </c>
      <c r="N28" s="59" t="str">
        <f>+G1297</f>
        <v/>
      </c>
      <c r="O28" s="59" t="e">
        <f>+H1297</f>
        <v>#DIV/0!</v>
      </c>
      <c r="P28" s="59" t="str">
        <f>+I1297</f>
        <v/>
      </c>
      <c r="Q28" s="48" t="str">
        <f t="shared" si="1"/>
        <v/>
      </c>
      <c r="R28" s="48" t="str">
        <f t="shared" si="2"/>
        <v/>
      </c>
      <c r="S28" s="48" t="str">
        <f t="shared" si="3"/>
        <v/>
      </c>
    </row>
    <row r="29" spans="1:33" x14ac:dyDescent="0.25">
      <c r="A29" s="7">
        <v>43101</v>
      </c>
      <c r="B29" s="2">
        <v>0.5625</v>
      </c>
      <c r="C29" s="8"/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 t="str">
        <f>+E1345</f>
        <v/>
      </c>
      <c r="M29" s="59" t="str">
        <f>+F1345</f>
        <v/>
      </c>
      <c r="N29" s="59" t="str">
        <f>+G1345</f>
        <v/>
      </c>
      <c r="O29" s="59" t="e">
        <f>+H1345</f>
        <v>#DIV/0!</v>
      </c>
      <c r="P29" s="59" t="str">
        <f>+I1345</f>
        <v/>
      </c>
      <c r="Q29" s="48" t="str">
        <f t="shared" si="1"/>
        <v/>
      </c>
      <c r="R29" s="48" t="str">
        <f t="shared" si="2"/>
        <v/>
      </c>
      <c r="S29" s="48" t="str">
        <f t="shared" si="3"/>
        <v/>
      </c>
    </row>
    <row r="30" spans="1:33" x14ac:dyDescent="0.25">
      <c r="A30" s="7">
        <v>43101</v>
      </c>
      <c r="B30" s="2">
        <v>0.58333333333575865</v>
      </c>
      <c r="C30" s="8"/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 t="str">
        <f>+E1393</f>
        <v/>
      </c>
      <c r="M30" s="59" t="str">
        <f>+F1393</f>
        <v/>
      </c>
      <c r="N30" s="59" t="str">
        <f>+G1393</f>
        <v/>
      </c>
      <c r="O30" s="59" t="e">
        <f>+H1393</f>
        <v>#DIV/0!</v>
      </c>
      <c r="P30" s="59" t="str">
        <f>+I1393</f>
        <v/>
      </c>
      <c r="Q30" s="48" t="str">
        <f t="shared" si="1"/>
        <v/>
      </c>
      <c r="R30" s="48" t="str">
        <f t="shared" si="2"/>
        <v/>
      </c>
      <c r="S30" s="48" t="str">
        <f t="shared" si="3"/>
        <v/>
      </c>
    </row>
    <row r="31" spans="1:33" x14ac:dyDescent="0.25">
      <c r="A31" s="7">
        <v>43101</v>
      </c>
      <c r="B31" s="2">
        <v>0.60416666666424135</v>
      </c>
      <c r="C31" s="8"/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 t="str">
        <f>+E1441</f>
        <v/>
      </c>
      <c r="M31" s="59" t="str">
        <f>+F1441</f>
        <v/>
      </c>
      <c r="N31" s="59" t="str">
        <f>+G1441</f>
        <v/>
      </c>
      <c r="O31" s="59" t="e">
        <f>+H1441</f>
        <v>#DIV/0!</v>
      </c>
      <c r="P31" s="59" t="str">
        <f>+I1441</f>
        <v/>
      </c>
      <c r="Q31" s="48" t="str">
        <f t="shared" si="1"/>
        <v/>
      </c>
      <c r="R31" s="48" t="str">
        <f t="shared" si="2"/>
        <v/>
      </c>
      <c r="S31" s="48" t="str">
        <f t="shared" si="3"/>
        <v/>
      </c>
    </row>
    <row r="32" spans="1:33" x14ac:dyDescent="0.25">
      <c r="A32" s="7">
        <v>43101</v>
      </c>
      <c r="B32" s="2">
        <v>0.625</v>
      </c>
      <c r="C32" s="8"/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 t="str">
        <f>+E1489</f>
        <v/>
      </c>
      <c r="M32" s="59" t="str">
        <f>+F1489</f>
        <v/>
      </c>
      <c r="N32" s="59" t="str">
        <f>+G1489</f>
        <v/>
      </c>
      <c r="O32" s="59" t="e">
        <f>+H1489</f>
        <v>#DIV/0!</v>
      </c>
      <c r="P32" s="59" t="str">
        <f>+I1489</f>
        <v/>
      </c>
      <c r="Q32" s="48" t="str">
        <f t="shared" si="1"/>
        <v/>
      </c>
      <c r="R32" s="48" t="str">
        <f t="shared" si="2"/>
        <v/>
      </c>
      <c r="S32" s="48" t="str">
        <f t="shared" si="3"/>
        <v/>
      </c>
    </row>
    <row r="33" spans="1:19" x14ac:dyDescent="0.25">
      <c r="A33" s="7">
        <v>43101</v>
      </c>
      <c r="B33" s="2">
        <v>0.64583333333575865</v>
      </c>
      <c r="C33" s="8"/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 t="str">
        <f>+E1537</f>
        <v/>
      </c>
      <c r="M33" s="59" t="str">
        <f>+F1537</f>
        <v/>
      </c>
      <c r="N33" s="59" t="str">
        <f>+G1537</f>
        <v/>
      </c>
      <c r="O33" s="59" t="e">
        <f>+H1537</f>
        <v>#DIV/0!</v>
      </c>
      <c r="P33" s="59" t="str">
        <f>+I1537</f>
        <v/>
      </c>
      <c r="Q33" s="48" t="str">
        <f t="shared" si="1"/>
        <v/>
      </c>
      <c r="R33" s="48" t="str">
        <f t="shared" si="2"/>
        <v/>
      </c>
      <c r="S33" s="48" t="str">
        <f t="shared" si="3"/>
        <v/>
      </c>
    </row>
    <row r="34" spans="1:19" x14ac:dyDescent="0.25">
      <c r="A34" s="7">
        <v>43101</v>
      </c>
      <c r="B34" s="2">
        <v>0.66666666666424135</v>
      </c>
      <c r="C34" s="8"/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 t="str">
        <f>+E1585</f>
        <v/>
      </c>
      <c r="M34" s="59" t="str">
        <f>+F1585</f>
        <v/>
      </c>
      <c r="N34" s="59" t="str">
        <f>+G1585</f>
        <v/>
      </c>
      <c r="O34" s="59" t="e">
        <f>+H1585</f>
        <v>#DIV/0!</v>
      </c>
      <c r="P34" s="59" t="str">
        <f>+I1585</f>
        <v/>
      </c>
      <c r="Q34" s="48" t="str">
        <f t="shared" si="1"/>
        <v/>
      </c>
      <c r="R34" s="48" t="str">
        <f t="shared" si="2"/>
        <v/>
      </c>
      <c r="S34" s="48" t="str">
        <f t="shared" si="3"/>
        <v/>
      </c>
    </row>
    <row r="35" spans="1:19" x14ac:dyDescent="0.25">
      <c r="A35" s="7">
        <v>43101</v>
      </c>
      <c r="B35" s="2">
        <v>0.6875</v>
      </c>
      <c r="C35" s="8"/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 t="str">
        <f>+E1633</f>
        <v/>
      </c>
      <c r="M35" s="59" t="str">
        <f>+F1633</f>
        <v/>
      </c>
      <c r="N35" s="59" t="str">
        <f>+G1633</f>
        <v/>
      </c>
      <c r="O35" s="59" t="e">
        <f>+H1633</f>
        <v>#DIV/0!</v>
      </c>
      <c r="P35" s="59" t="str">
        <f>+I1633</f>
        <v/>
      </c>
      <c r="Q35" s="48" t="str">
        <f t="shared" si="1"/>
        <v/>
      </c>
      <c r="R35" s="48" t="str">
        <f t="shared" si="2"/>
        <v/>
      </c>
      <c r="S35" s="48" t="str">
        <f t="shared" si="3"/>
        <v/>
      </c>
    </row>
    <row r="36" spans="1:19" x14ac:dyDescent="0.25">
      <c r="A36" s="7">
        <v>43101</v>
      </c>
      <c r="B36" s="2">
        <v>0.70833333333575865</v>
      </c>
      <c r="C36" s="8"/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 t="str">
        <f>+E1681</f>
        <v/>
      </c>
      <c r="M36" s="59" t="str">
        <f>+F1681</f>
        <v/>
      </c>
      <c r="N36" s="59" t="str">
        <f>+G1681</f>
        <v/>
      </c>
      <c r="O36" s="59" t="e">
        <f>+H1681</f>
        <v>#DIV/0!</v>
      </c>
      <c r="P36" s="59" t="str">
        <f>+I1681</f>
        <v/>
      </c>
      <c r="Q36" s="48" t="str">
        <f t="shared" si="1"/>
        <v/>
      </c>
      <c r="R36" s="48" t="str">
        <f t="shared" si="2"/>
        <v/>
      </c>
      <c r="S36" s="48" t="str">
        <f t="shared" si="3"/>
        <v/>
      </c>
    </row>
    <row r="37" spans="1:19" x14ac:dyDescent="0.25">
      <c r="A37" s="7">
        <v>43101</v>
      </c>
      <c r="B37" s="2">
        <v>0.72916666666424135</v>
      </c>
      <c r="C37" s="8"/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 t="str">
        <f>+E1729</f>
        <v/>
      </c>
      <c r="M37" s="59" t="str">
        <f>+F1729</f>
        <v/>
      </c>
      <c r="N37" s="59" t="str">
        <f>+G1729</f>
        <v/>
      </c>
      <c r="O37" s="59" t="e">
        <f>+H1729</f>
        <v>#DIV/0!</v>
      </c>
      <c r="P37" s="59" t="str">
        <f>+I1729</f>
        <v/>
      </c>
      <c r="Q37" s="48" t="str">
        <f t="shared" si="1"/>
        <v/>
      </c>
      <c r="R37" s="48" t="str">
        <f t="shared" si="2"/>
        <v/>
      </c>
      <c r="S37" s="48" t="str">
        <f t="shared" si="3"/>
        <v/>
      </c>
    </row>
    <row r="38" spans="1:19" x14ac:dyDescent="0.25">
      <c r="A38" s="7">
        <v>43101</v>
      </c>
      <c r="B38" s="2">
        <v>0.75</v>
      </c>
      <c r="C38" s="8"/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 t="str">
        <f>+E1777</f>
        <v/>
      </c>
      <c r="M38" s="59" t="str">
        <f>+F1777</f>
        <v/>
      </c>
      <c r="N38" s="59" t="str">
        <f>+G1777</f>
        <v/>
      </c>
      <c r="O38" s="59" t="e">
        <f>+H1777</f>
        <v>#DIV/0!</v>
      </c>
      <c r="P38" s="59" t="str">
        <f>+I1777</f>
        <v/>
      </c>
      <c r="Q38" s="48" t="str">
        <f t="shared" si="1"/>
        <v/>
      </c>
      <c r="R38" s="48" t="str">
        <f t="shared" si="2"/>
        <v/>
      </c>
      <c r="S38" s="48" t="str">
        <f t="shared" si="3"/>
        <v/>
      </c>
    </row>
    <row r="39" spans="1:19" x14ac:dyDescent="0.25">
      <c r="A39" s="7">
        <v>43101</v>
      </c>
      <c r="B39" s="2">
        <v>0.77083333333575865</v>
      </c>
      <c r="C39" s="8"/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 t="str">
        <f>+E1825</f>
        <v/>
      </c>
      <c r="M39" s="59" t="str">
        <f>+F1825</f>
        <v/>
      </c>
      <c r="N39" s="59" t="str">
        <f>+G1825</f>
        <v/>
      </c>
      <c r="O39" s="59" t="e">
        <f>+H1825</f>
        <v>#DIV/0!</v>
      </c>
      <c r="P39" s="59" t="str">
        <f>+I1825</f>
        <v/>
      </c>
      <c r="Q39" s="48" t="str">
        <f t="shared" si="1"/>
        <v/>
      </c>
      <c r="R39" s="48" t="str">
        <f t="shared" si="2"/>
        <v/>
      </c>
      <c r="S39" s="48" t="str">
        <f t="shared" si="3"/>
        <v/>
      </c>
    </row>
    <row r="40" spans="1:19" x14ac:dyDescent="0.25">
      <c r="A40" s="7">
        <v>43101</v>
      </c>
      <c r="B40" s="2">
        <v>0.79166666666424135</v>
      </c>
      <c r="C40" s="8"/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 t="str">
        <f>+E1873</f>
        <v/>
      </c>
      <c r="M40" s="59" t="str">
        <f>+F1873</f>
        <v/>
      </c>
      <c r="N40" s="59" t="str">
        <f>+G1873</f>
        <v/>
      </c>
      <c r="O40" s="59" t="e">
        <f>+H1873</f>
        <v>#DIV/0!</v>
      </c>
      <c r="P40" s="59" t="str">
        <f>+I1873</f>
        <v/>
      </c>
      <c r="Q40" s="48" t="str">
        <f t="shared" si="1"/>
        <v/>
      </c>
      <c r="R40" s="48" t="str">
        <f t="shared" si="2"/>
        <v/>
      </c>
      <c r="S40" s="48" t="str">
        <f t="shared" si="3"/>
        <v/>
      </c>
    </row>
    <row r="41" spans="1:19" x14ac:dyDescent="0.25">
      <c r="A41" s="7">
        <v>43101</v>
      </c>
      <c r="B41" s="2">
        <v>0.8125</v>
      </c>
      <c r="C41" s="8"/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 t="str">
        <f>+E1921</f>
        <v/>
      </c>
      <c r="M41" s="59" t="str">
        <f>+F1921</f>
        <v/>
      </c>
      <c r="N41" s="59" t="str">
        <f>+G1921</f>
        <v/>
      </c>
      <c r="O41" s="59" t="e">
        <f>+H1921</f>
        <v>#DIV/0!</v>
      </c>
      <c r="P41" s="59" t="str">
        <f>+I1921</f>
        <v/>
      </c>
      <c r="Q41" s="48" t="str">
        <f t="shared" si="1"/>
        <v/>
      </c>
      <c r="R41" s="48" t="str">
        <f t="shared" si="2"/>
        <v/>
      </c>
      <c r="S41" s="48" t="str">
        <f t="shared" si="3"/>
        <v/>
      </c>
    </row>
    <row r="42" spans="1:19" x14ac:dyDescent="0.25">
      <c r="A42" s="7">
        <v>43101</v>
      </c>
      <c r="B42" s="2">
        <v>0.83333333333575865</v>
      </c>
      <c r="C42" s="8"/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 t="str">
        <f>+E1969</f>
        <v/>
      </c>
      <c r="M42" s="59" t="str">
        <f>+F1969</f>
        <v/>
      </c>
      <c r="N42" s="59" t="str">
        <f>+G1969</f>
        <v/>
      </c>
      <c r="O42" s="59" t="e">
        <f>+H1969</f>
        <v>#DIV/0!</v>
      </c>
      <c r="P42" s="59" t="str">
        <f>+I1969</f>
        <v/>
      </c>
      <c r="Q42" s="48" t="str">
        <f t="shared" si="1"/>
        <v/>
      </c>
      <c r="R42" s="48" t="str">
        <f t="shared" si="2"/>
        <v/>
      </c>
      <c r="S42" s="48" t="str">
        <f t="shared" si="3"/>
        <v/>
      </c>
    </row>
    <row r="43" spans="1:19" x14ac:dyDescent="0.25">
      <c r="A43" s="7">
        <v>43101</v>
      </c>
      <c r="B43" s="2">
        <v>0.85416666666424135</v>
      </c>
      <c r="C43" s="8"/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 t="str">
        <f>+E2017</f>
        <v/>
      </c>
      <c r="M43" s="59" t="str">
        <f>+F2017</f>
        <v/>
      </c>
      <c r="N43" s="59" t="str">
        <f>+G2017</f>
        <v/>
      </c>
      <c r="O43" s="59" t="e">
        <f>+H2017</f>
        <v>#DIV/0!</v>
      </c>
      <c r="P43" s="59" t="str">
        <f>+I2017</f>
        <v/>
      </c>
      <c r="Q43" s="48" t="str">
        <f t="shared" si="1"/>
        <v/>
      </c>
      <c r="R43" s="48" t="str">
        <f t="shared" si="2"/>
        <v/>
      </c>
      <c r="S43" s="48" t="str">
        <f t="shared" si="3"/>
        <v/>
      </c>
    </row>
    <row r="44" spans="1:19" x14ac:dyDescent="0.25">
      <c r="A44" s="7">
        <v>43101</v>
      </c>
      <c r="B44" s="2">
        <v>0.875</v>
      </c>
      <c r="C44" s="8"/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 t="str">
        <f>+E2065</f>
        <v/>
      </c>
      <c r="M44" s="59" t="str">
        <f>+F2065</f>
        <v/>
      </c>
      <c r="N44" s="59" t="str">
        <f>+G2065</f>
        <v/>
      </c>
      <c r="O44" s="59" t="e">
        <f>+H2065</f>
        <v>#DIV/0!</v>
      </c>
      <c r="P44" s="59" t="str">
        <f>+I2065</f>
        <v/>
      </c>
      <c r="Q44" s="48" t="str">
        <f t="shared" si="1"/>
        <v/>
      </c>
      <c r="R44" s="48" t="str">
        <f t="shared" si="2"/>
        <v/>
      </c>
      <c r="S44" s="48" t="str">
        <f t="shared" si="3"/>
        <v/>
      </c>
    </row>
    <row r="45" spans="1:19" x14ac:dyDescent="0.25">
      <c r="A45" s="7">
        <v>43101</v>
      </c>
      <c r="B45" s="2">
        <v>0.89583333333575865</v>
      </c>
      <c r="C45" s="8"/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 t="str">
        <f>+E2113</f>
        <v/>
      </c>
      <c r="M45" s="59" t="str">
        <f>+F2113</f>
        <v/>
      </c>
      <c r="N45" s="59" t="str">
        <f>+G2113</f>
        <v/>
      </c>
      <c r="O45" s="59" t="e">
        <f>+H2113</f>
        <v>#DIV/0!</v>
      </c>
      <c r="P45" s="59" t="str">
        <f>+I2113</f>
        <v/>
      </c>
      <c r="Q45" s="48" t="str">
        <f t="shared" si="1"/>
        <v/>
      </c>
      <c r="R45" s="48" t="str">
        <f t="shared" si="2"/>
        <v/>
      </c>
      <c r="S45" s="48" t="str">
        <f t="shared" si="3"/>
        <v/>
      </c>
    </row>
    <row r="46" spans="1:19" x14ac:dyDescent="0.25">
      <c r="A46" s="7">
        <v>43101</v>
      </c>
      <c r="B46" s="2">
        <v>0.91666666666424135</v>
      </c>
      <c r="C46" s="8"/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 t="str">
        <f>+E2161</f>
        <v/>
      </c>
      <c r="M46" s="59" t="str">
        <f>+F2161</f>
        <v/>
      </c>
      <c r="N46" s="59" t="str">
        <f>+G2161</f>
        <v/>
      </c>
      <c r="O46" s="59" t="e">
        <f>+H2161</f>
        <v>#DIV/0!</v>
      </c>
      <c r="P46" s="59" t="str">
        <f>+I2161</f>
        <v/>
      </c>
      <c r="Q46" s="48" t="str">
        <f t="shared" si="1"/>
        <v/>
      </c>
      <c r="R46" s="48" t="str">
        <f t="shared" si="2"/>
        <v/>
      </c>
      <c r="S46" s="48" t="str">
        <f t="shared" si="3"/>
        <v/>
      </c>
    </row>
    <row r="47" spans="1:19" x14ac:dyDescent="0.25">
      <c r="A47" s="7">
        <v>43101</v>
      </c>
      <c r="B47" s="2">
        <v>0.9375</v>
      </c>
      <c r="C47" s="8"/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 t="str">
        <f>+E2209</f>
        <v/>
      </c>
      <c r="M47" s="59" t="str">
        <f>+F2209</f>
        <v/>
      </c>
      <c r="N47" s="59" t="str">
        <f>+G2209</f>
        <v/>
      </c>
      <c r="O47" s="59" t="e">
        <f>+H2209</f>
        <v>#DIV/0!</v>
      </c>
      <c r="P47" s="59" t="str">
        <f>+I2209</f>
        <v/>
      </c>
      <c r="Q47" s="48" t="str">
        <f t="shared" si="1"/>
        <v/>
      </c>
      <c r="R47" s="48" t="str">
        <f t="shared" si="2"/>
        <v/>
      </c>
      <c r="S47" s="48" t="str">
        <f t="shared" si="3"/>
        <v/>
      </c>
    </row>
    <row r="48" spans="1:19" x14ac:dyDescent="0.25">
      <c r="A48" s="7">
        <v>43101</v>
      </c>
      <c r="B48" s="2">
        <v>0.95833333333575865</v>
      </c>
      <c r="C48" s="8"/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 t="str">
        <f>+E2257</f>
        <v/>
      </c>
      <c r="M48" s="59" t="str">
        <f>+F2257</f>
        <v/>
      </c>
      <c r="N48" s="59" t="str">
        <f>+G2257</f>
        <v/>
      </c>
      <c r="O48" s="59" t="e">
        <f>+H2257</f>
        <v>#DIV/0!</v>
      </c>
      <c r="P48" s="59" t="str">
        <f>+I2257</f>
        <v/>
      </c>
      <c r="Q48" s="48" t="str">
        <f t="shared" si="1"/>
        <v/>
      </c>
      <c r="R48" s="48" t="str">
        <f t="shared" si="2"/>
        <v/>
      </c>
      <c r="S48" s="48" t="str">
        <f t="shared" si="3"/>
        <v/>
      </c>
    </row>
    <row r="49" spans="1:19" x14ac:dyDescent="0.25">
      <c r="A49" s="7">
        <v>43101</v>
      </c>
      <c r="B49" s="2">
        <v>0.97916666666424135</v>
      </c>
      <c r="C49" s="8"/>
      <c r="E49" s="48" t="str">
        <f>+IF(D49="","",AVERAGE(D2:D49))</f>
        <v/>
      </c>
      <c r="F49" s="48" t="str">
        <f>+IF(D49="","",MIN(D2:D49))</f>
        <v/>
      </c>
      <c r="G49" s="48" t="str">
        <f>+IF(D49="","",MAX(D2:D49))</f>
        <v/>
      </c>
      <c r="H49" s="48" t="e">
        <f>STDEV(D2:D49)</f>
        <v>#DIV/0!</v>
      </c>
      <c r="I49" s="48" t="str">
        <f>+IF(F49="","",(G49-F49))</f>
        <v/>
      </c>
      <c r="J49" s="60">
        <f t="shared" si="0"/>
        <v>48</v>
      </c>
      <c r="K49" s="67">
        <f>+A2305</f>
        <v>43148</v>
      </c>
      <c r="L49" s="59" t="str">
        <f>+E2305</f>
        <v/>
      </c>
      <c r="M49" s="59" t="str">
        <f>+F2305</f>
        <v/>
      </c>
      <c r="N49" s="59" t="str">
        <f>+G2305</f>
        <v/>
      </c>
      <c r="O49" s="59" t="e">
        <f>+H2305</f>
        <v>#DIV/0!</v>
      </c>
      <c r="P49" s="59" t="str">
        <f>+I2305</f>
        <v/>
      </c>
      <c r="Q49" s="48" t="str">
        <f t="shared" si="1"/>
        <v/>
      </c>
      <c r="R49" s="48" t="str">
        <f t="shared" si="2"/>
        <v/>
      </c>
      <c r="S49" s="48" t="str">
        <f t="shared" si="3"/>
        <v/>
      </c>
    </row>
    <row r="50" spans="1:19" x14ac:dyDescent="0.25">
      <c r="A50" s="7">
        <v>43102</v>
      </c>
      <c r="B50" s="2">
        <v>0</v>
      </c>
      <c r="C50" s="8"/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 t="str">
        <f>+E2353</f>
        <v/>
      </c>
      <c r="M50" s="59" t="str">
        <f>+F2353</f>
        <v/>
      </c>
      <c r="N50" s="59" t="str">
        <f>+G2353</f>
        <v/>
      </c>
      <c r="O50" s="59" t="e">
        <f>+H2353</f>
        <v>#DIV/0!</v>
      </c>
      <c r="P50" s="59" t="str">
        <f>+I2353</f>
        <v/>
      </c>
      <c r="Q50" s="48" t="str">
        <f t="shared" si="1"/>
        <v/>
      </c>
      <c r="R50" s="48" t="str">
        <f t="shared" si="2"/>
        <v/>
      </c>
      <c r="S50" s="48" t="str">
        <f t="shared" si="3"/>
        <v/>
      </c>
    </row>
    <row r="51" spans="1:19" x14ac:dyDescent="0.25">
      <c r="A51" s="7">
        <v>43102</v>
      </c>
      <c r="B51" s="2">
        <v>2.0833333335758653E-2</v>
      </c>
      <c r="C51" s="8"/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 t="str">
        <f>+E2401</f>
        <v/>
      </c>
      <c r="M51" s="59" t="str">
        <f>+F2401</f>
        <v/>
      </c>
      <c r="N51" s="59" t="str">
        <f>+G2401</f>
        <v/>
      </c>
      <c r="O51" s="59" t="e">
        <f>+H2401</f>
        <v>#DIV/0!</v>
      </c>
      <c r="P51" s="59" t="str">
        <f>+I2401</f>
        <v/>
      </c>
      <c r="Q51" s="48" t="str">
        <f t="shared" si="1"/>
        <v/>
      </c>
      <c r="R51" s="48" t="str">
        <f t="shared" si="2"/>
        <v/>
      </c>
      <c r="S51" s="48" t="str">
        <f t="shared" si="3"/>
        <v/>
      </c>
    </row>
    <row r="52" spans="1:19" x14ac:dyDescent="0.25">
      <c r="A52" s="7">
        <v>43102</v>
      </c>
      <c r="B52" s="2">
        <v>4.1666666664241347E-2</v>
      </c>
      <c r="C52" s="8"/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 t="str">
        <f>+E2449</f>
        <v/>
      </c>
      <c r="M52" s="59" t="str">
        <f>+F2449</f>
        <v/>
      </c>
      <c r="N52" s="59" t="str">
        <f>+G2449</f>
        <v/>
      </c>
      <c r="O52" s="59" t="e">
        <f>+H2449</f>
        <v>#DIV/0!</v>
      </c>
      <c r="P52" s="59" t="str">
        <f>+I2449</f>
        <v/>
      </c>
      <c r="Q52" s="48" t="str">
        <f t="shared" si="1"/>
        <v/>
      </c>
      <c r="R52" s="48" t="str">
        <f t="shared" si="2"/>
        <v/>
      </c>
      <c r="S52" s="48" t="str">
        <f t="shared" si="3"/>
        <v/>
      </c>
    </row>
    <row r="53" spans="1:19" x14ac:dyDescent="0.25">
      <c r="A53" s="7">
        <v>43102</v>
      </c>
      <c r="B53" s="2">
        <v>6.25E-2</v>
      </c>
      <c r="C53" s="8"/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 t="str">
        <f>+E2497</f>
        <v/>
      </c>
      <c r="M53" s="59" t="str">
        <f>+F2497</f>
        <v/>
      </c>
      <c r="N53" s="59" t="str">
        <f>+G2497</f>
        <v/>
      </c>
      <c r="O53" s="59" t="e">
        <f>+H2497</f>
        <v>#DIV/0!</v>
      </c>
      <c r="P53" s="59" t="str">
        <f>+I2497</f>
        <v/>
      </c>
      <c r="Q53" s="48" t="str">
        <f t="shared" si="1"/>
        <v/>
      </c>
      <c r="R53" s="48" t="str">
        <f t="shared" si="2"/>
        <v/>
      </c>
      <c r="S53" s="48" t="str">
        <f t="shared" si="3"/>
        <v/>
      </c>
    </row>
    <row r="54" spans="1:19" x14ac:dyDescent="0.25">
      <c r="A54" s="7">
        <v>43102</v>
      </c>
      <c r="B54" s="2">
        <v>8.3333333335758653E-2</v>
      </c>
      <c r="C54" s="8"/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 t="str">
        <f>+E2545</f>
        <v/>
      </c>
      <c r="M54" s="59" t="str">
        <f>+F2545</f>
        <v/>
      </c>
      <c r="N54" s="59" t="str">
        <f>+G2545</f>
        <v/>
      </c>
      <c r="O54" s="59" t="e">
        <f>+H2545</f>
        <v>#DIV/0!</v>
      </c>
      <c r="P54" s="59" t="str">
        <f>+I2545</f>
        <v/>
      </c>
      <c r="Q54" s="48" t="str">
        <f t="shared" si="1"/>
        <v/>
      </c>
      <c r="R54" s="48" t="str">
        <f t="shared" si="2"/>
        <v/>
      </c>
      <c r="S54" s="48" t="str">
        <f t="shared" si="3"/>
        <v/>
      </c>
    </row>
    <row r="55" spans="1:19" x14ac:dyDescent="0.25">
      <c r="A55" s="7">
        <v>43102</v>
      </c>
      <c r="B55" s="2">
        <v>0.10416666666424135</v>
      </c>
      <c r="C55" s="8"/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 t="str">
        <f>+E2593</f>
        <v/>
      </c>
      <c r="M55" s="59" t="str">
        <f>+F2593</f>
        <v/>
      </c>
      <c r="N55" s="59" t="str">
        <f>+G2593</f>
        <v/>
      </c>
      <c r="O55" s="59" t="e">
        <f>+H2593</f>
        <v>#DIV/0!</v>
      </c>
      <c r="P55" s="59" t="str">
        <f>+I2593</f>
        <v/>
      </c>
      <c r="Q55" s="48" t="str">
        <f t="shared" si="1"/>
        <v/>
      </c>
      <c r="R55" s="48" t="str">
        <f t="shared" si="2"/>
        <v/>
      </c>
      <c r="S55" s="48" t="str">
        <f t="shared" si="3"/>
        <v/>
      </c>
    </row>
    <row r="56" spans="1:19" x14ac:dyDescent="0.25">
      <c r="A56" s="7">
        <v>43102</v>
      </c>
      <c r="B56" s="2">
        <v>0.125</v>
      </c>
      <c r="C56" s="8"/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 t="str">
        <f>+E2641</f>
        <v/>
      </c>
      <c r="M56" s="59" t="str">
        <f>+F2641</f>
        <v/>
      </c>
      <c r="N56" s="59" t="str">
        <f>+G2641</f>
        <v/>
      </c>
      <c r="O56" s="59" t="e">
        <f>+H2641</f>
        <v>#DIV/0!</v>
      </c>
      <c r="P56" s="59" t="str">
        <f>+I2641</f>
        <v/>
      </c>
      <c r="Q56" s="48" t="str">
        <f t="shared" si="1"/>
        <v/>
      </c>
      <c r="R56" s="48" t="str">
        <f t="shared" si="2"/>
        <v/>
      </c>
      <c r="S56" s="48" t="str">
        <f t="shared" si="3"/>
        <v/>
      </c>
    </row>
    <row r="57" spans="1:19" x14ac:dyDescent="0.25">
      <c r="A57" s="7">
        <v>43102</v>
      </c>
      <c r="B57" s="2">
        <v>0.14583333333575865</v>
      </c>
      <c r="C57" s="8"/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 t="str">
        <f>+E2689</f>
        <v/>
      </c>
      <c r="M57" s="59" t="str">
        <f>+F2689</f>
        <v/>
      </c>
      <c r="N57" s="59" t="str">
        <f>+G2689</f>
        <v/>
      </c>
      <c r="O57" s="59" t="e">
        <f>+H2689</f>
        <v>#DIV/0!</v>
      </c>
      <c r="P57" s="59" t="str">
        <f>+I2689</f>
        <v/>
      </c>
      <c r="Q57" s="48" t="str">
        <f t="shared" si="1"/>
        <v/>
      </c>
      <c r="R57" s="48" t="str">
        <f t="shared" si="2"/>
        <v/>
      </c>
      <c r="S57" s="48" t="str">
        <f t="shared" si="3"/>
        <v/>
      </c>
    </row>
    <row r="58" spans="1:19" x14ac:dyDescent="0.25">
      <c r="A58" s="7">
        <v>43102</v>
      </c>
      <c r="B58" s="2">
        <v>0.16666666666424135</v>
      </c>
      <c r="C58" s="8"/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 t="str">
        <f>+E2737</f>
        <v/>
      </c>
      <c r="M58" s="59" t="str">
        <f>+F2737</f>
        <v/>
      </c>
      <c r="N58" s="59" t="str">
        <f>+G2737</f>
        <v/>
      </c>
      <c r="O58" s="59" t="e">
        <f>+H2737</f>
        <v>#DIV/0!</v>
      </c>
      <c r="P58" s="59" t="str">
        <f>+I2737</f>
        <v/>
      </c>
      <c r="Q58" s="48" t="str">
        <f t="shared" si="1"/>
        <v/>
      </c>
      <c r="R58" s="48" t="str">
        <f t="shared" si="2"/>
        <v/>
      </c>
      <c r="S58" s="48" t="str">
        <f t="shared" si="3"/>
        <v/>
      </c>
    </row>
    <row r="59" spans="1:19" x14ac:dyDescent="0.25">
      <c r="A59" s="7">
        <v>43102</v>
      </c>
      <c r="B59" s="2">
        <v>0.1875</v>
      </c>
      <c r="C59" s="8"/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 t="str">
        <f>+E2785</f>
        <v/>
      </c>
      <c r="M59" s="59" t="str">
        <f>+F2785</f>
        <v/>
      </c>
      <c r="N59" s="59" t="str">
        <f>+G2785</f>
        <v/>
      </c>
      <c r="O59" s="59" t="e">
        <f>+H2785</f>
        <v>#DIV/0!</v>
      </c>
      <c r="P59" s="59" t="str">
        <f>+I2785</f>
        <v/>
      </c>
      <c r="Q59" s="48" t="str">
        <f t="shared" si="1"/>
        <v/>
      </c>
      <c r="R59" s="48" t="str">
        <f t="shared" si="2"/>
        <v/>
      </c>
      <c r="S59" s="48" t="str">
        <f t="shared" si="3"/>
        <v/>
      </c>
    </row>
    <row r="60" spans="1:19" x14ac:dyDescent="0.25">
      <c r="A60" s="7">
        <v>43102</v>
      </c>
      <c r="B60" s="2">
        <v>0.20833333333575865</v>
      </c>
      <c r="C60" s="8"/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 t="str">
        <f>+E2833</f>
        <v/>
      </c>
      <c r="M60" s="59" t="str">
        <f>+F2833</f>
        <v/>
      </c>
      <c r="N60" s="59" t="str">
        <f>+G2833</f>
        <v/>
      </c>
      <c r="O60" s="59" t="e">
        <f>+H2833</f>
        <v>#DIV/0!</v>
      </c>
      <c r="P60" s="59" t="str">
        <f>+I2833</f>
        <v/>
      </c>
      <c r="Q60" s="48" t="str">
        <f t="shared" si="1"/>
        <v/>
      </c>
      <c r="R60" s="48" t="str">
        <f t="shared" si="2"/>
        <v/>
      </c>
      <c r="S60" s="48" t="str">
        <f t="shared" si="3"/>
        <v/>
      </c>
    </row>
    <row r="61" spans="1:19" x14ac:dyDescent="0.25">
      <c r="A61" s="7">
        <v>43102</v>
      </c>
      <c r="B61" s="2">
        <v>0.22916666666424135</v>
      </c>
      <c r="C61" s="8"/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 t="str">
        <f>+E2881</f>
        <v/>
      </c>
      <c r="M61" s="59" t="str">
        <f>+F2881</f>
        <v/>
      </c>
      <c r="N61" s="59" t="str">
        <f>+G2881</f>
        <v/>
      </c>
      <c r="O61" s="59" t="e">
        <f>+H2881</f>
        <v>#DIV/0!</v>
      </c>
      <c r="P61" s="59" t="str">
        <f>+I2881</f>
        <v/>
      </c>
      <c r="Q61" s="48" t="str">
        <f t="shared" si="1"/>
        <v/>
      </c>
      <c r="R61" s="48" t="str">
        <f t="shared" si="2"/>
        <v/>
      </c>
      <c r="S61" s="48" t="str">
        <f t="shared" si="3"/>
        <v/>
      </c>
    </row>
    <row r="62" spans="1:19" x14ac:dyDescent="0.25">
      <c r="A62" s="7">
        <v>43102</v>
      </c>
      <c r="B62" s="2">
        <v>0.25</v>
      </c>
      <c r="C62" s="8"/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 t="str">
        <f>+E2929</f>
        <v/>
      </c>
      <c r="M62" s="59" t="str">
        <f>+F2929</f>
        <v/>
      </c>
      <c r="N62" s="59" t="str">
        <f>+G2929</f>
        <v/>
      </c>
      <c r="O62" s="59" t="e">
        <f>+H2929</f>
        <v>#DIV/0!</v>
      </c>
      <c r="P62" s="59" t="str">
        <f>+I2929</f>
        <v/>
      </c>
      <c r="Q62" s="48" t="str">
        <f t="shared" si="1"/>
        <v/>
      </c>
      <c r="R62" s="48" t="str">
        <f t="shared" si="2"/>
        <v/>
      </c>
      <c r="S62" s="48" t="str">
        <f t="shared" si="3"/>
        <v/>
      </c>
    </row>
    <row r="63" spans="1:19" x14ac:dyDescent="0.25">
      <c r="A63" s="7">
        <v>43102</v>
      </c>
      <c r="B63" s="2">
        <v>0.27083333333575865</v>
      </c>
      <c r="C63" s="8"/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 t="str">
        <f>+E2977</f>
        <v/>
      </c>
      <c r="M63" s="59" t="str">
        <f>+F2977</f>
        <v/>
      </c>
      <c r="N63" s="59" t="str">
        <f>+G2977</f>
        <v/>
      </c>
      <c r="O63" s="59" t="e">
        <f>+H2977</f>
        <v>#DIV/0!</v>
      </c>
      <c r="P63" s="59" t="str">
        <f>+I2977</f>
        <v/>
      </c>
      <c r="Q63" s="48" t="str">
        <f t="shared" si="1"/>
        <v/>
      </c>
      <c r="R63" s="48" t="str">
        <f t="shared" si="2"/>
        <v/>
      </c>
      <c r="S63" s="48" t="str">
        <f t="shared" si="3"/>
        <v/>
      </c>
    </row>
    <row r="64" spans="1:19" x14ac:dyDescent="0.25">
      <c r="A64" s="7">
        <v>43102</v>
      </c>
      <c r="B64" s="2">
        <v>0.29166666666424135</v>
      </c>
      <c r="C64" s="8"/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 t="str">
        <f>+E3025</f>
        <v/>
      </c>
      <c r="M64" s="59" t="str">
        <f>+F3025</f>
        <v/>
      </c>
      <c r="N64" s="59" t="str">
        <f>+G3025</f>
        <v/>
      </c>
      <c r="O64" s="59" t="e">
        <f>+H3025</f>
        <v>#DIV/0!</v>
      </c>
      <c r="P64" s="59" t="str">
        <f>+I3025</f>
        <v/>
      </c>
      <c r="Q64" s="48" t="str">
        <f t="shared" si="1"/>
        <v/>
      </c>
      <c r="R64" s="48" t="str">
        <f t="shared" si="2"/>
        <v/>
      </c>
      <c r="S64" s="48" t="str">
        <f t="shared" si="3"/>
        <v/>
      </c>
    </row>
    <row r="65" spans="1:19" x14ac:dyDescent="0.25">
      <c r="A65" s="7">
        <v>43102</v>
      </c>
      <c r="B65" s="2">
        <v>0.3125</v>
      </c>
      <c r="C65" s="8"/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 t="str">
        <f>+E3073</f>
        <v/>
      </c>
      <c r="M65" s="59" t="str">
        <f>+F3073</f>
        <v/>
      </c>
      <c r="N65" s="59" t="str">
        <f>+G3073</f>
        <v/>
      </c>
      <c r="O65" s="59" t="e">
        <f>+H3073</f>
        <v>#DIV/0!</v>
      </c>
      <c r="P65" s="59" t="str">
        <f>+I3073</f>
        <v/>
      </c>
      <c r="Q65" s="48" t="str">
        <f t="shared" si="1"/>
        <v/>
      </c>
      <c r="R65" s="48" t="str">
        <f t="shared" si="2"/>
        <v/>
      </c>
      <c r="S65" s="48" t="str">
        <f t="shared" si="3"/>
        <v/>
      </c>
    </row>
    <row r="66" spans="1:19" x14ac:dyDescent="0.25">
      <c r="A66" s="7">
        <v>43102</v>
      </c>
      <c r="B66" s="2">
        <v>0.33333333333575865</v>
      </c>
      <c r="C66" s="8"/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 t="str">
        <f>+E3121</f>
        <v/>
      </c>
      <c r="M66" s="59" t="str">
        <f>+F3121</f>
        <v/>
      </c>
      <c r="N66" s="59" t="str">
        <f>+G3121</f>
        <v/>
      </c>
      <c r="O66" s="59" t="e">
        <f>+H3121</f>
        <v>#DIV/0!</v>
      </c>
      <c r="P66" s="59" t="str">
        <f>+I3121</f>
        <v/>
      </c>
      <c r="Q66" s="48" t="str">
        <f t="shared" si="1"/>
        <v/>
      </c>
      <c r="R66" s="48" t="str">
        <f t="shared" si="2"/>
        <v/>
      </c>
      <c r="S66" s="48" t="str">
        <f t="shared" si="3"/>
        <v/>
      </c>
    </row>
    <row r="67" spans="1:19" x14ac:dyDescent="0.25">
      <c r="A67" s="7">
        <v>43102</v>
      </c>
      <c r="B67" s="2">
        <v>0.35416666666424135</v>
      </c>
      <c r="C67" s="8"/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 t="str">
        <f>+E3169</f>
        <v/>
      </c>
      <c r="M67" s="59" t="str">
        <f>+F3169</f>
        <v/>
      </c>
      <c r="N67" s="59" t="str">
        <f>+G3169</f>
        <v/>
      </c>
      <c r="O67" s="59" t="e">
        <f>+H3169</f>
        <v>#DIV/0!</v>
      </c>
      <c r="P67" s="59" t="str">
        <f>+I3169</f>
        <v/>
      </c>
      <c r="Q67" s="48" t="str">
        <f t="shared" si="1"/>
        <v/>
      </c>
      <c r="R67" s="48" t="str">
        <f t="shared" si="2"/>
        <v/>
      </c>
      <c r="S67" s="48" t="str">
        <f t="shared" si="3"/>
        <v/>
      </c>
    </row>
    <row r="68" spans="1:19" x14ac:dyDescent="0.25">
      <c r="A68" s="7">
        <v>43102</v>
      </c>
      <c r="B68" s="2">
        <v>0.375</v>
      </c>
      <c r="C68" s="8"/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 t="str">
        <f>+E3217</f>
        <v/>
      </c>
      <c r="M68" s="59" t="str">
        <f>+F3217</f>
        <v/>
      </c>
      <c r="N68" s="59" t="str">
        <f>+G3217</f>
        <v/>
      </c>
      <c r="O68" s="59" t="e">
        <f>+H3217</f>
        <v>#DIV/0!</v>
      </c>
      <c r="P68" s="59" t="str">
        <f>+I3217</f>
        <v/>
      </c>
      <c r="Q68" s="48" t="str">
        <f t="shared" si="1"/>
        <v/>
      </c>
      <c r="R68" s="48" t="str">
        <f t="shared" si="2"/>
        <v/>
      </c>
      <c r="S68" s="48" t="str">
        <f t="shared" si="3"/>
        <v/>
      </c>
    </row>
    <row r="69" spans="1:19" x14ac:dyDescent="0.25">
      <c r="A69" s="7">
        <v>43102</v>
      </c>
      <c r="B69" s="2">
        <v>0.39583333333575865</v>
      </c>
      <c r="C69" s="8"/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 t="str">
        <f>+E3265</f>
        <v/>
      </c>
      <c r="M69" s="59" t="str">
        <f>+F3265</f>
        <v/>
      </c>
      <c r="N69" s="59" t="str">
        <f>+G3265</f>
        <v/>
      </c>
      <c r="O69" s="59" t="e">
        <f>+H3265</f>
        <v>#DIV/0!</v>
      </c>
      <c r="P69" s="59" t="str">
        <f>+I3265</f>
        <v/>
      </c>
      <c r="Q69" s="48" t="str">
        <f t="shared" si="1"/>
        <v/>
      </c>
      <c r="R69" s="48" t="str">
        <f t="shared" si="2"/>
        <v/>
      </c>
      <c r="S69" s="48" t="str">
        <f t="shared" si="3"/>
        <v/>
      </c>
    </row>
    <row r="70" spans="1:19" x14ac:dyDescent="0.25">
      <c r="A70" s="7">
        <v>43102</v>
      </c>
      <c r="B70" s="2">
        <v>0.41666666666424135</v>
      </c>
      <c r="C70" s="8"/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 t="str">
        <f>+E3313</f>
        <v/>
      </c>
      <c r="M70" s="59" t="str">
        <f>+F3313</f>
        <v/>
      </c>
      <c r="N70" s="59" t="str">
        <f>+G3313</f>
        <v/>
      </c>
      <c r="O70" s="59" t="e">
        <f>+H3313</f>
        <v>#DIV/0!</v>
      </c>
      <c r="P70" s="59" t="str">
        <f>+I3313</f>
        <v/>
      </c>
      <c r="Q70" s="48" t="str">
        <f t="shared" si="1"/>
        <v/>
      </c>
      <c r="R70" s="48" t="str">
        <f t="shared" si="2"/>
        <v/>
      </c>
      <c r="S70" s="48" t="str">
        <f t="shared" si="3"/>
        <v/>
      </c>
    </row>
    <row r="71" spans="1:19" x14ac:dyDescent="0.25">
      <c r="A71" s="7">
        <v>43102</v>
      </c>
      <c r="B71" s="2">
        <v>0.4375</v>
      </c>
      <c r="C71" s="8"/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 t="str">
        <f>+E3361</f>
        <v/>
      </c>
      <c r="M71" s="59" t="str">
        <f>+F3361</f>
        <v/>
      </c>
      <c r="N71" s="59" t="str">
        <f>+G3361</f>
        <v/>
      </c>
      <c r="O71" s="59" t="e">
        <f>+H3361</f>
        <v>#DIV/0!</v>
      </c>
      <c r="P71" s="59" t="str">
        <f>+I3361</f>
        <v/>
      </c>
      <c r="Q71" s="48" t="str">
        <f t="shared" si="1"/>
        <v/>
      </c>
      <c r="R71" s="48" t="str">
        <f t="shared" si="2"/>
        <v/>
      </c>
      <c r="S71" s="48" t="str">
        <f t="shared" si="3"/>
        <v/>
      </c>
    </row>
    <row r="72" spans="1:19" x14ac:dyDescent="0.25">
      <c r="A72" s="7">
        <v>43102</v>
      </c>
      <c r="B72" s="2">
        <v>0.45833333333575865</v>
      </c>
      <c r="C72" s="8"/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 t="str">
        <f>+E3409</f>
        <v/>
      </c>
      <c r="M72" s="59" t="str">
        <f>+F3409</f>
        <v/>
      </c>
      <c r="N72" s="59" t="str">
        <f>+G3409</f>
        <v/>
      </c>
      <c r="O72" s="59" t="e">
        <f>+H3409</f>
        <v>#DIV/0!</v>
      </c>
      <c r="P72" s="59" t="str">
        <f>+I3409</f>
        <v/>
      </c>
      <c r="Q72" s="48" t="str">
        <f t="shared" si="1"/>
        <v/>
      </c>
      <c r="R72" s="48" t="str">
        <f t="shared" si="2"/>
        <v/>
      </c>
      <c r="S72" s="48" t="str">
        <f t="shared" si="3"/>
        <v/>
      </c>
    </row>
    <row r="73" spans="1:19" x14ac:dyDescent="0.25">
      <c r="A73" s="7">
        <v>43102</v>
      </c>
      <c r="B73" s="2">
        <v>0.47916666666424135</v>
      </c>
      <c r="C73" s="8"/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 t="str">
        <f>+E3457</f>
        <v/>
      </c>
      <c r="M73" s="59" t="str">
        <f>+F3457</f>
        <v/>
      </c>
      <c r="N73" s="59" t="str">
        <f>+G3457</f>
        <v/>
      </c>
      <c r="O73" s="59" t="e">
        <f>+H3457</f>
        <v>#DIV/0!</v>
      </c>
      <c r="P73" s="59" t="str">
        <f>+I3457</f>
        <v/>
      </c>
      <c r="Q73" s="48" t="str">
        <f t="shared" ref="Q73:Q136" si="9">IF(L73="","",(AVERAGE(L67:L73)))</f>
        <v/>
      </c>
      <c r="R73" s="48" t="str">
        <f t="shared" ref="R73:R136" si="10">IF(L73="","",(AVERAGE(M67:M73)))</f>
        <v/>
      </c>
      <c r="S73" s="48" t="str">
        <f t="shared" ref="S73:S136" si="11">IF(L73="","",(AVERAGE(N67:N73)))</f>
        <v/>
      </c>
    </row>
    <row r="74" spans="1:19" x14ac:dyDescent="0.25">
      <c r="A74" s="7">
        <v>43102</v>
      </c>
      <c r="B74" s="2">
        <v>0.5</v>
      </c>
      <c r="C74" s="8"/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 t="str">
        <f>+E3505</f>
        <v/>
      </c>
      <c r="M74" s="59" t="str">
        <f>+F3505</f>
        <v/>
      </c>
      <c r="N74" s="59" t="str">
        <f>+G3505</f>
        <v/>
      </c>
      <c r="O74" s="59" t="e">
        <f>+H3505</f>
        <v>#DIV/0!</v>
      </c>
      <c r="P74" s="59" t="str">
        <f>+I3505</f>
        <v/>
      </c>
      <c r="Q74" s="48" t="str">
        <f t="shared" si="9"/>
        <v/>
      </c>
      <c r="R74" s="48" t="str">
        <f t="shared" si="10"/>
        <v/>
      </c>
      <c r="S74" s="48" t="str">
        <f t="shared" si="11"/>
        <v/>
      </c>
    </row>
    <row r="75" spans="1:19" x14ac:dyDescent="0.25">
      <c r="A75" s="7">
        <v>43102</v>
      </c>
      <c r="B75" s="2">
        <v>0.52083333333575865</v>
      </c>
      <c r="C75" s="8"/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 t="str">
        <f>+E3553</f>
        <v/>
      </c>
      <c r="M75" s="59" t="str">
        <f>+F3553</f>
        <v/>
      </c>
      <c r="N75" s="59" t="str">
        <f>+G3553</f>
        <v/>
      </c>
      <c r="O75" s="59" t="e">
        <f>+H3553</f>
        <v>#DIV/0!</v>
      </c>
      <c r="P75" s="59" t="str">
        <f>+I3553</f>
        <v/>
      </c>
      <c r="Q75" s="48" t="str">
        <f t="shared" si="9"/>
        <v/>
      </c>
      <c r="R75" s="48" t="str">
        <f t="shared" si="10"/>
        <v/>
      </c>
      <c r="S75" s="48" t="str">
        <f t="shared" si="11"/>
        <v/>
      </c>
    </row>
    <row r="76" spans="1:19" x14ac:dyDescent="0.25">
      <c r="A76" s="7">
        <v>43102</v>
      </c>
      <c r="B76" s="2">
        <v>0.54166666666424135</v>
      </c>
      <c r="C76" s="8"/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 t="str">
        <f>+E3601</f>
        <v/>
      </c>
      <c r="M76" s="59" t="str">
        <f>+F3601</f>
        <v/>
      </c>
      <c r="N76" s="59" t="str">
        <f>+G3601</f>
        <v/>
      </c>
      <c r="O76" s="59" t="e">
        <f>+H3601</f>
        <v>#DIV/0!</v>
      </c>
      <c r="P76" s="59" t="str">
        <f>+I3601</f>
        <v/>
      </c>
      <c r="Q76" s="48" t="str">
        <f t="shared" si="9"/>
        <v/>
      </c>
      <c r="R76" s="48" t="str">
        <f t="shared" si="10"/>
        <v/>
      </c>
      <c r="S76" s="48" t="str">
        <f t="shared" si="11"/>
        <v/>
      </c>
    </row>
    <row r="77" spans="1:19" x14ac:dyDescent="0.25">
      <c r="A77" s="7">
        <v>43102</v>
      </c>
      <c r="B77" s="2">
        <v>0.5625</v>
      </c>
      <c r="C77" s="8"/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 t="str">
        <f>+E3649</f>
        <v/>
      </c>
      <c r="M77" s="59" t="str">
        <f>+F3649</f>
        <v/>
      </c>
      <c r="N77" s="59" t="str">
        <f>+G3649</f>
        <v/>
      </c>
      <c r="O77" s="59" t="e">
        <f>+H3649</f>
        <v>#DIV/0!</v>
      </c>
      <c r="P77" s="59" t="str">
        <f>+I3649</f>
        <v/>
      </c>
      <c r="Q77" s="48" t="str">
        <f t="shared" si="9"/>
        <v/>
      </c>
      <c r="R77" s="48" t="str">
        <f t="shared" si="10"/>
        <v/>
      </c>
      <c r="S77" s="48" t="str">
        <f t="shared" si="11"/>
        <v/>
      </c>
    </row>
    <row r="78" spans="1:19" x14ac:dyDescent="0.25">
      <c r="A78" s="7">
        <v>43102</v>
      </c>
      <c r="B78" s="2">
        <v>0.58333333333575865</v>
      </c>
      <c r="C78" s="8"/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 t="str">
        <f>+E3697</f>
        <v/>
      </c>
      <c r="M78" s="59" t="str">
        <f>+F3697</f>
        <v/>
      </c>
      <c r="N78" s="59" t="str">
        <f>+G3697</f>
        <v/>
      </c>
      <c r="O78" s="59" t="e">
        <f>+H3697</f>
        <v>#DIV/0!</v>
      </c>
      <c r="P78" s="59" t="str">
        <f>+I3697</f>
        <v/>
      </c>
      <c r="Q78" s="48" t="str">
        <f t="shared" si="9"/>
        <v/>
      </c>
      <c r="R78" s="48" t="str">
        <f t="shared" si="10"/>
        <v/>
      </c>
      <c r="S78" s="48" t="str">
        <f t="shared" si="11"/>
        <v/>
      </c>
    </row>
    <row r="79" spans="1:19" x14ac:dyDescent="0.25">
      <c r="A79" s="7">
        <v>43102</v>
      </c>
      <c r="B79" s="2">
        <v>0.60416666666424135</v>
      </c>
      <c r="C79" s="8"/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 t="str">
        <f>+E3745</f>
        <v/>
      </c>
      <c r="M79" s="59" t="str">
        <f>+F3745</f>
        <v/>
      </c>
      <c r="N79" s="59" t="str">
        <f>+G3745</f>
        <v/>
      </c>
      <c r="O79" s="59" t="e">
        <f>+H3745</f>
        <v>#DIV/0!</v>
      </c>
      <c r="P79" s="59" t="str">
        <f>+I3745</f>
        <v/>
      </c>
      <c r="Q79" s="48" t="str">
        <f t="shared" si="9"/>
        <v/>
      </c>
      <c r="R79" s="48" t="str">
        <f t="shared" si="10"/>
        <v/>
      </c>
      <c r="S79" s="48" t="str">
        <f t="shared" si="11"/>
        <v/>
      </c>
    </row>
    <row r="80" spans="1:19" x14ac:dyDescent="0.25">
      <c r="A80" s="7">
        <v>43102</v>
      </c>
      <c r="B80" s="2">
        <v>0.625</v>
      </c>
      <c r="C80" s="8"/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 t="str">
        <f>+E3793</f>
        <v/>
      </c>
      <c r="M80" s="59" t="str">
        <f>+F3793</f>
        <v/>
      </c>
      <c r="N80" s="59" t="str">
        <f>+G3793</f>
        <v/>
      </c>
      <c r="O80" s="59" t="e">
        <f>+H3793</f>
        <v>#DIV/0!</v>
      </c>
      <c r="P80" s="59" t="str">
        <f>+I3793</f>
        <v/>
      </c>
      <c r="Q80" s="48" t="str">
        <f t="shared" si="9"/>
        <v/>
      </c>
      <c r="R80" s="48" t="str">
        <f t="shared" si="10"/>
        <v/>
      </c>
      <c r="S80" s="48" t="str">
        <f t="shared" si="11"/>
        <v/>
      </c>
    </row>
    <row r="81" spans="1:19" x14ac:dyDescent="0.25">
      <c r="A81" s="7">
        <v>43102</v>
      </c>
      <c r="B81" s="2">
        <v>0.64583333333575865</v>
      </c>
      <c r="C81" s="8"/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 t="str">
        <f>+E3841</f>
        <v/>
      </c>
      <c r="M81" s="59" t="str">
        <f>+F3841</f>
        <v/>
      </c>
      <c r="N81" s="59" t="str">
        <f>+G3841</f>
        <v/>
      </c>
      <c r="O81" s="59" t="e">
        <f>+H3841</f>
        <v>#DIV/0!</v>
      </c>
      <c r="P81" s="59" t="str">
        <f>+I3841</f>
        <v/>
      </c>
      <c r="Q81" s="48" t="str">
        <f t="shared" si="9"/>
        <v/>
      </c>
      <c r="R81" s="48" t="str">
        <f t="shared" si="10"/>
        <v/>
      </c>
      <c r="S81" s="48" t="str">
        <f t="shared" si="11"/>
        <v/>
      </c>
    </row>
    <row r="82" spans="1:19" x14ac:dyDescent="0.25">
      <c r="A82" s="7">
        <v>43102</v>
      </c>
      <c r="B82" s="2">
        <v>0.66666666666424135</v>
      </c>
      <c r="C82" s="8"/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 t="str">
        <f>+E3889</f>
        <v/>
      </c>
      <c r="M82" s="59" t="str">
        <f>+F3889</f>
        <v/>
      </c>
      <c r="N82" s="59" t="str">
        <f>+G3889</f>
        <v/>
      </c>
      <c r="O82" s="59" t="e">
        <f>+H3889</f>
        <v>#DIV/0!</v>
      </c>
      <c r="P82" s="59" t="str">
        <f>+I3889</f>
        <v/>
      </c>
      <c r="Q82" s="48" t="str">
        <f t="shared" si="9"/>
        <v/>
      </c>
      <c r="R82" s="48" t="str">
        <f t="shared" si="10"/>
        <v/>
      </c>
      <c r="S82" s="48" t="str">
        <f t="shared" si="11"/>
        <v/>
      </c>
    </row>
    <row r="83" spans="1:19" x14ac:dyDescent="0.25">
      <c r="A83" s="7">
        <v>43102</v>
      </c>
      <c r="B83" s="2">
        <v>0.6875</v>
      </c>
      <c r="C83" s="8"/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 t="str">
        <f>+E3937</f>
        <v/>
      </c>
      <c r="M83" s="59" t="str">
        <f>+F3937</f>
        <v/>
      </c>
      <c r="N83" s="59" t="str">
        <f>+G3937</f>
        <v/>
      </c>
      <c r="O83" s="59" t="e">
        <f>+H3937</f>
        <v>#DIV/0!</v>
      </c>
      <c r="P83" s="59" t="str">
        <f>+I3937</f>
        <v/>
      </c>
      <c r="Q83" s="48" t="str">
        <f t="shared" si="9"/>
        <v/>
      </c>
      <c r="R83" s="48" t="str">
        <f t="shared" si="10"/>
        <v/>
      </c>
      <c r="S83" s="48" t="str">
        <f t="shared" si="11"/>
        <v/>
      </c>
    </row>
    <row r="84" spans="1:19" x14ac:dyDescent="0.25">
      <c r="A84" s="7">
        <v>43102</v>
      </c>
      <c r="B84" s="2">
        <v>0.70833333333575865</v>
      </c>
      <c r="C84" s="8"/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 t="str">
        <f>+E3985</f>
        <v/>
      </c>
      <c r="M84" s="59" t="str">
        <f>+F3985</f>
        <v/>
      </c>
      <c r="N84" s="59" t="str">
        <f>+G3985</f>
        <v/>
      </c>
      <c r="O84" s="59" t="e">
        <f>+H3985</f>
        <v>#DIV/0!</v>
      </c>
      <c r="P84" s="59" t="str">
        <f>+I3985</f>
        <v/>
      </c>
      <c r="Q84" s="48" t="str">
        <f t="shared" si="9"/>
        <v/>
      </c>
      <c r="R84" s="48" t="str">
        <f t="shared" si="10"/>
        <v/>
      </c>
      <c r="S84" s="48" t="str">
        <f t="shared" si="11"/>
        <v/>
      </c>
    </row>
    <row r="85" spans="1:19" x14ac:dyDescent="0.25">
      <c r="A85" s="7">
        <v>43102</v>
      </c>
      <c r="B85" s="2">
        <v>0.72916666666424135</v>
      </c>
      <c r="C85" s="8"/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 t="str">
        <f>+E4033</f>
        <v/>
      </c>
      <c r="M85" s="59" t="str">
        <f>+F4033</f>
        <v/>
      </c>
      <c r="N85" s="59" t="str">
        <f>+G4033</f>
        <v/>
      </c>
      <c r="O85" s="59" t="e">
        <f>+H4033</f>
        <v>#DIV/0!</v>
      </c>
      <c r="P85" s="59" t="str">
        <f>+I4033</f>
        <v/>
      </c>
      <c r="Q85" s="48" t="str">
        <f t="shared" si="9"/>
        <v/>
      </c>
      <c r="R85" s="48" t="str">
        <f t="shared" si="10"/>
        <v/>
      </c>
      <c r="S85" s="48" t="str">
        <f t="shared" si="11"/>
        <v/>
      </c>
    </row>
    <row r="86" spans="1:19" x14ac:dyDescent="0.25">
      <c r="A86" s="7">
        <v>43102</v>
      </c>
      <c r="B86" s="2">
        <v>0.75</v>
      </c>
      <c r="C86" s="8"/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 t="str">
        <f>+E4081</f>
        <v/>
      </c>
      <c r="M86" s="59" t="str">
        <f>+F4081</f>
        <v/>
      </c>
      <c r="N86" s="59" t="str">
        <f>+G4081</f>
        <v/>
      </c>
      <c r="O86" s="59" t="e">
        <f>+H4081</f>
        <v>#DIV/0!</v>
      </c>
      <c r="P86" s="59" t="str">
        <f>+I4081</f>
        <v/>
      </c>
      <c r="Q86" s="48" t="str">
        <f t="shared" si="9"/>
        <v/>
      </c>
      <c r="R86" s="48" t="str">
        <f t="shared" si="10"/>
        <v/>
      </c>
      <c r="S86" s="48" t="str">
        <f t="shared" si="11"/>
        <v/>
      </c>
    </row>
    <row r="87" spans="1:19" x14ac:dyDescent="0.25">
      <c r="A87" s="7">
        <v>43102</v>
      </c>
      <c r="B87" s="2">
        <v>0.77083333333575865</v>
      </c>
      <c r="C87" s="8"/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 t="str">
        <f>+E4129</f>
        <v/>
      </c>
      <c r="M87" s="59" t="str">
        <f>+F4129</f>
        <v/>
      </c>
      <c r="N87" s="59" t="str">
        <f>+G4129</f>
        <v/>
      </c>
      <c r="O87" s="59" t="e">
        <f>+H4129</f>
        <v>#DIV/0!</v>
      </c>
      <c r="P87" s="59" t="str">
        <f>+I4129</f>
        <v/>
      </c>
      <c r="Q87" s="48" t="str">
        <f t="shared" si="9"/>
        <v/>
      </c>
      <c r="R87" s="48" t="str">
        <f t="shared" si="10"/>
        <v/>
      </c>
      <c r="S87" s="48" t="str">
        <f t="shared" si="11"/>
        <v/>
      </c>
    </row>
    <row r="88" spans="1:19" x14ac:dyDescent="0.25">
      <c r="A88" s="7">
        <v>43102</v>
      </c>
      <c r="B88" s="2">
        <v>0.79166666666424135</v>
      </c>
      <c r="C88" s="8"/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 t="str">
        <f>+E4177</f>
        <v/>
      </c>
      <c r="M88" s="59" t="str">
        <f>+F4177</f>
        <v/>
      </c>
      <c r="N88" s="59" t="str">
        <f>+G4177</f>
        <v/>
      </c>
      <c r="O88" s="59" t="e">
        <f>+H4177</f>
        <v>#DIV/0!</v>
      </c>
      <c r="P88" s="59" t="str">
        <f>+I4177</f>
        <v/>
      </c>
      <c r="Q88" s="48" t="str">
        <f t="shared" si="9"/>
        <v/>
      </c>
      <c r="R88" s="48" t="str">
        <f t="shared" si="10"/>
        <v/>
      </c>
      <c r="S88" s="48" t="str">
        <f t="shared" si="11"/>
        <v/>
      </c>
    </row>
    <row r="89" spans="1:19" x14ac:dyDescent="0.25">
      <c r="A89" s="7">
        <v>43102</v>
      </c>
      <c r="B89" s="2">
        <v>0.8125</v>
      </c>
      <c r="C89" s="8"/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 t="str">
        <f>+E4225</f>
        <v/>
      </c>
      <c r="M89" s="59" t="str">
        <f>+F4225</f>
        <v/>
      </c>
      <c r="N89" s="59" t="str">
        <f>+G4225</f>
        <v/>
      </c>
      <c r="O89" s="59" t="e">
        <f>+H4225</f>
        <v>#DIV/0!</v>
      </c>
      <c r="P89" s="59" t="str">
        <f>+I4225</f>
        <v/>
      </c>
      <c r="Q89" s="48" t="str">
        <f t="shared" si="9"/>
        <v/>
      </c>
      <c r="R89" s="48" t="str">
        <f t="shared" si="10"/>
        <v/>
      </c>
      <c r="S89" s="48" t="str">
        <f t="shared" si="11"/>
        <v/>
      </c>
    </row>
    <row r="90" spans="1:19" x14ac:dyDescent="0.25">
      <c r="A90" s="7">
        <v>43102</v>
      </c>
      <c r="B90" s="2">
        <v>0.83333333333575865</v>
      </c>
      <c r="C90" s="8"/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 t="str">
        <f>+E4273</f>
        <v/>
      </c>
      <c r="M90" s="59" t="str">
        <f>+F4273</f>
        <v/>
      </c>
      <c r="N90" s="59" t="str">
        <f>+G4273</f>
        <v/>
      </c>
      <c r="O90" s="59" t="e">
        <f>+H4273</f>
        <v>#DIV/0!</v>
      </c>
      <c r="P90" s="59" t="str">
        <f>+I4273</f>
        <v/>
      </c>
      <c r="Q90" s="48" t="str">
        <f t="shared" si="9"/>
        <v/>
      </c>
      <c r="R90" s="48" t="str">
        <f t="shared" si="10"/>
        <v/>
      </c>
      <c r="S90" s="48" t="str">
        <f t="shared" si="11"/>
        <v/>
      </c>
    </row>
    <row r="91" spans="1:19" x14ac:dyDescent="0.25">
      <c r="A91" s="7">
        <v>43102</v>
      </c>
      <c r="B91" s="2">
        <v>0.85416666666424135</v>
      </c>
      <c r="C91" s="8"/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 t="str">
        <f>+E4321</f>
        <v/>
      </c>
      <c r="M91" s="59" t="str">
        <f>+F4321</f>
        <v/>
      </c>
      <c r="N91" s="59" t="str">
        <f>+G4321</f>
        <v/>
      </c>
      <c r="O91" s="59" t="e">
        <f>+H4321</f>
        <v>#DIV/0!</v>
      </c>
      <c r="P91" s="59" t="str">
        <f>+I4321</f>
        <v/>
      </c>
      <c r="Q91" s="48" t="str">
        <f t="shared" si="9"/>
        <v/>
      </c>
      <c r="R91" s="48" t="str">
        <f t="shared" si="10"/>
        <v/>
      </c>
      <c r="S91" s="48" t="str">
        <f t="shared" si="11"/>
        <v/>
      </c>
    </row>
    <row r="92" spans="1:19" x14ac:dyDescent="0.25">
      <c r="A92" s="7">
        <v>43102</v>
      </c>
      <c r="B92" s="2">
        <v>0.875</v>
      </c>
      <c r="C92" s="8"/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 t="str">
        <f>+E4369</f>
        <v/>
      </c>
      <c r="M92" s="59" t="str">
        <f>+F4369</f>
        <v/>
      </c>
      <c r="N92" s="59" t="str">
        <f>+G4369</f>
        <v/>
      </c>
      <c r="O92" s="59" t="e">
        <f>+H4369</f>
        <v>#DIV/0!</v>
      </c>
      <c r="P92" s="59" t="str">
        <f>+I4369</f>
        <v/>
      </c>
      <c r="Q92" s="48" t="str">
        <f t="shared" si="9"/>
        <v/>
      </c>
      <c r="R92" s="48" t="str">
        <f t="shared" si="10"/>
        <v/>
      </c>
      <c r="S92" s="48" t="str">
        <f t="shared" si="11"/>
        <v/>
      </c>
    </row>
    <row r="93" spans="1:19" x14ac:dyDescent="0.25">
      <c r="A93" s="7">
        <v>43102</v>
      </c>
      <c r="B93" s="2">
        <v>0.89583333333575865</v>
      </c>
      <c r="C93" s="8"/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 t="str">
        <f>+E4417</f>
        <v/>
      </c>
      <c r="M93" s="59" t="str">
        <f>+F4417</f>
        <v/>
      </c>
      <c r="N93" s="59" t="str">
        <f>+G4417</f>
        <v/>
      </c>
      <c r="O93" s="59" t="e">
        <f>+H4417</f>
        <v>#DIV/0!</v>
      </c>
      <c r="P93" s="59" t="str">
        <f>+I4417</f>
        <v/>
      </c>
      <c r="Q93" s="48" t="str">
        <f t="shared" si="9"/>
        <v/>
      </c>
      <c r="R93" s="48" t="str">
        <f t="shared" si="10"/>
        <v/>
      </c>
      <c r="S93" s="48" t="str">
        <f t="shared" si="11"/>
        <v/>
      </c>
    </row>
    <row r="94" spans="1:19" x14ac:dyDescent="0.25">
      <c r="A94" s="7">
        <v>43102</v>
      </c>
      <c r="B94" s="2">
        <v>0.91666666666424135</v>
      </c>
      <c r="C94" s="8"/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 t="str">
        <f>+E4465</f>
        <v/>
      </c>
      <c r="M94" s="59" t="str">
        <f>+F4465</f>
        <v/>
      </c>
      <c r="N94" s="59" t="str">
        <f>+G4465</f>
        <v/>
      </c>
      <c r="O94" s="59" t="e">
        <f>+H4465</f>
        <v>#DIV/0!</v>
      </c>
      <c r="P94" s="59" t="str">
        <f>+I4465</f>
        <v/>
      </c>
      <c r="Q94" s="48" t="str">
        <f t="shared" si="9"/>
        <v/>
      </c>
      <c r="R94" s="48" t="str">
        <f t="shared" si="10"/>
        <v/>
      </c>
      <c r="S94" s="48" t="str">
        <f t="shared" si="11"/>
        <v/>
      </c>
    </row>
    <row r="95" spans="1:19" x14ac:dyDescent="0.25">
      <c r="A95" s="7">
        <v>43102</v>
      </c>
      <c r="B95" s="2">
        <v>0.9375</v>
      </c>
      <c r="C95" s="8"/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 t="str">
        <f>+E4513</f>
        <v/>
      </c>
      <c r="M95" s="59" t="str">
        <f>+F4513</f>
        <v/>
      </c>
      <c r="N95" s="59" t="str">
        <f>+G4513</f>
        <v/>
      </c>
      <c r="O95" s="59" t="e">
        <f>+H4513</f>
        <v>#DIV/0!</v>
      </c>
      <c r="P95" s="59" t="str">
        <f>+I4513</f>
        <v/>
      </c>
      <c r="Q95" s="48" t="str">
        <f t="shared" si="9"/>
        <v/>
      </c>
      <c r="R95" s="48" t="str">
        <f t="shared" si="10"/>
        <v/>
      </c>
      <c r="S95" s="48" t="str">
        <f t="shared" si="11"/>
        <v/>
      </c>
    </row>
    <row r="96" spans="1:19" x14ac:dyDescent="0.25">
      <c r="A96" s="7">
        <v>43102</v>
      </c>
      <c r="B96" s="2">
        <v>0.95833333333575865</v>
      </c>
      <c r="C96" s="8"/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 t="str">
        <f>+E4561</f>
        <v/>
      </c>
      <c r="M96" s="59" t="str">
        <f>+F4561</f>
        <v/>
      </c>
      <c r="N96" s="59" t="str">
        <f>+G4561</f>
        <v/>
      </c>
      <c r="O96" s="59" t="e">
        <f>+H4561</f>
        <v>#DIV/0!</v>
      </c>
      <c r="P96" s="59" t="str">
        <f>+I4561</f>
        <v/>
      </c>
      <c r="Q96" s="48" t="str">
        <f t="shared" si="9"/>
        <v/>
      </c>
      <c r="R96" s="48" t="str">
        <f t="shared" si="10"/>
        <v/>
      </c>
      <c r="S96" s="48" t="str">
        <f t="shared" si="11"/>
        <v/>
      </c>
    </row>
    <row r="97" spans="1:19" x14ac:dyDescent="0.25">
      <c r="A97" s="7">
        <v>43102</v>
      </c>
      <c r="B97" s="2">
        <v>0.97916666666424135</v>
      </c>
      <c r="C97" s="8"/>
      <c r="E97" s="48" t="str">
        <f>+IF(D97="","",AVERAGE(D50:D97))</f>
        <v/>
      </c>
      <c r="F97" s="48" t="str">
        <f>+IF(D97="","",MIN(D50:D97))</f>
        <v/>
      </c>
      <c r="G97" s="48" t="str">
        <f>+IF(D97="","",MAX(D50:D97))</f>
        <v/>
      </c>
      <c r="H97" s="48" t="e">
        <f>STDEV(D50:D97)</f>
        <v>#DIV/0!</v>
      </c>
      <c r="I97" s="48" t="str">
        <f>+IF(F97="","",(G97-F97))</f>
        <v/>
      </c>
      <c r="J97" s="60">
        <f t="shared" si="8"/>
        <v>96</v>
      </c>
      <c r="K97" s="67">
        <f>+A4609</f>
        <v>43196</v>
      </c>
      <c r="L97" s="59" t="str">
        <f>+E4609</f>
        <v/>
      </c>
      <c r="M97" s="59" t="str">
        <f>+F4609</f>
        <v/>
      </c>
      <c r="N97" s="59" t="str">
        <f>+G4609</f>
        <v/>
      </c>
      <c r="O97" s="59" t="e">
        <f>+H4609</f>
        <v>#DIV/0!</v>
      </c>
      <c r="P97" s="59" t="str">
        <f>+I4609</f>
        <v/>
      </c>
      <c r="Q97" s="48" t="str">
        <f t="shared" si="9"/>
        <v/>
      </c>
      <c r="R97" s="48" t="str">
        <f t="shared" si="10"/>
        <v/>
      </c>
      <c r="S97" s="48" t="str">
        <f t="shared" si="11"/>
        <v/>
      </c>
    </row>
    <row r="98" spans="1:19" x14ac:dyDescent="0.25">
      <c r="A98" s="7">
        <v>43103</v>
      </c>
      <c r="B98" s="2">
        <v>0</v>
      </c>
      <c r="C98" s="8"/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 t="str">
        <f>+E4657</f>
        <v/>
      </c>
      <c r="M98" s="59" t="str">
        <f>+F4657</f>
        <v/>
      </c>
      <c r="N98" s="59" t="str">
        <f>+G4657</f>
        <v/>
      </c>
      <c r="O98" s="59" t="e">
        <f>+H4657</f>
        <v>#DIV/0!</v>
      </c>
      <c r="P98" s="59" t="str">
        <f>+I4657</f>
        <v/>
      </c>
      <c r="Q98" s="48" t="str">
        <f t="shared" si="9"/>
        <v/>
      </c>
      <c r="R98" s="48" t="str">
        <f t="shared" si="10"/>
        <v/>
      </c>
      <c r="S98" s="48" t="str">
        <f t="shared" si="11"/>
        <v/>
      </c>
    </row>
    <row r="99" spans="1:19" x14ac:dyDescent="0.25">
      <c r="A99" s="7">
        <v>43103</v>
      </c>
      <c r="B99" s="2">
        <v>2.0833333335758653E-2</v>
      </c>
      <c r="C99" s="8"/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 t="str">
        <f>+E4705</f>
        <v/>
      </c>
      <c r="M99" s="59" t="str">
        <f>+F4705</f>
        <v/>
      </c>
      <c r="N99" s="59" t="str">
        <f>+G4705</f>
        <v/>
      </c>
      <c r="O99" s="59" t="e">
        <f>+H4705</f>
        <v>#DIV/0!</v>
      </c>
      <c r="P99" s="59" t="str">
        <f>+I4705</f>
        <v/>
      </c>
      <c r="Q99" s="48" t="str">
        <f t="shared" si="9"/>
        <v/>
      </c>
      <c r="R99" s="48" t="str">
        <f t="shared" si="10"/>
        <v/>
      </c>
      <c r="S99" s="48" t="str">
        <f t="shared" si="11"/>
        <v/>
      </c>
    </row>
    <row r="100" spans="1:19" x14ac:dyDescent="0.25">
      <c r="A100" s="7">
        <v>43103</v>
      </c>
      <c r="B100" s="2">
        <v>4.1666666664241347E-2</v>
      </c>
      <c r="C100" s="8"/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 t="str">
        <f>+E4753</f>
        <v/>
      </c>
      <c r="M100" s="59" t="str">
        <f>+F4753</f>
        <v/>
      </c>
      <c r="N100" s="59" t="str">
        <f>+G4753</f>
        <v/>
      </c>
      <c r="O100" s="59" t="e">
        <f>+H4753</f>
        <v>#DIV/0!</v>
      </c>
      <c r="P100" s="59" t="str">
        <f>+I4753</f>
        <v/>
      </c>
      <c r="Q100" s="48" t="str">
        <f t="shared" si="9"/>
        <v/>
      </c>
      <c r="R100" s="48" t="str">
        <f t="shared" si="10"/>
        <v/>
      </c>
      <c r="S100" s="48" t="str">
        <f t="shared" si="11"/>
        <v/>
      </c>
    </row>
    <row r="101" spans="1:19" x14ac:dyDescent="0.25">
      <c r="A101" s="7">
        <v>43103</v>
      </c>
      <c r="B101" s="2">
        <v>6.25E-2</v>
      </c>
      <c r="C101" s="8"/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 t="str">
        <f>+E4801</f>
        <v/>
      </c>
      <c r="M101" s="59" t="str">
        <f>+F4801</f>
        <v/>
      </c>
      <c r="N101" s="59" t="str">
        <f>+G4801</f>
        <v/>
      </c>
      <c r="O101" s="59" t="e">
        <f>+H4801</f>
        <v>#DIV/0!</v>
      </c>
      <c r="P101" s="59" t="str">
        <f>+I4801</f>
        <v/>
      </c>
      <c r="Q101" s="48" t="str">
        <f t="shared" si="9"/>
        <v/>
      </c>
      <c r="R101" s="48" t="str">
        <f t="shared" si="10"/>
        <v/>
      </c>
      <c r="S101" s="48" t="str">
        <f t="shared" si="11"/>
        <v/>
      </c>
    </row>
    <row r="102" spans="1:19" x14ac:dyDescent="0.25">
      <c r="A102" s="7">
        <v>43103</v>
      </c>
      <c r="B102" s="2">
        <v>8.3333333335758653E-2</v>
      </c>
      <c r="C102" s="8"/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 t="str">
        <f>+E4849</f>
        <v/>
      </c>
      <c r="M102" s="59" t="str">
        <f>+F4849</f>
        <v/>
      </c>
      <c r="N102" s="59" t="str">
        <f>+G4849</f>
        <v/>
      </c>
      <c r="O102" s="59" t="e">
        <f>+H4849</f>
        <v>#DIV/0!</v>
      </c>
      <c r="P102" s="59" t="str">
        <f>+I4849</f>
        <v/>
      </c>
      <c r="Q102" s="48" t="str">
        <f t="shared" si="9"/>
        <v/>
      </c>
      <c r="R102" s="48" t="str">
        <f t="shared" si="10"/>
        <v/>
      </c>
      <c r="S102" s="48" t="str">
        <f t="shared" si="11"/>
        <v/>
      </c>
    </row>
    <row r="103" spans="1:19" x14ac:dyDescent="0.25">
      <c r="A103" s="7">
        <v>43103</v>
      </c>
      <c r="B103" s="2">
        <v>0.10416666666424135</v>
      </c>
      <c r="C103" s="8"/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 t="str">
        <f>+E4897</f>
        <v/>
      </c>
      <c r="M103" s="59" t="str">
        <f>+F4897</f>
        <v/>
      </c>
      <c r="N103" s="59" t="str">
        <f>+G4897</f>
        <v/>
      </c>
      <c r="O103" s="59" t="e">
        <f>+H4897</f>
        <v>#DIV/0!</v>
      </c>
      <c r="P103" s="59" t="str">
        <f>+I4897</f>
        <v/>
      </c>
      <c r="Q103" s="48" t="str">
        <f t="shared" si="9"/>
        <v/>
      </c>
      <c r="R103" s="48" t="str">
        <f t="shared" si="10"/>
        <v/>
      </c>
      <c r="S103" s="48" t="str">
        <f t="shared" si="11"/>
        <v/>
      </c>
    </row>
    <row r="104" spans="1:19" x14ac:dyDescent="0.25">
      <c r="A104" s="7">
        <v>43103</v>
      </c>
      <c r="B104" s="2">
        <v>0.125</v>
      </c>
      <c r="C104" s="8"/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 t="str">
        <f>+E4945</f>
        <v/>
      </c>
      <c r="M104" s="59" t="str">
        <f>+F4945</f>
        <v/>
      </c>
      <c r="N104" s="59" t="str">
        <f>+G4945</f>
        <v/>
      </c>
      <c r="O104" s="59" t="e">
        <f>+H4945</f>
        <v>#DIV/0!</v>
      </c>
      <c r="P104" s="59" t="str">
        <f>+I4945</f>
        <v/>
      </c>
      <c r="Q104" s="48" t="str">
        <f t="shared" si="9"/>
        <v/>
      </c>
      <c r="R104" s="48" t="str">
        <f t="shared" si="10"/>
        <v/>
      </c>
      <c r="S104" s="48" t="str">
        <f t="shared" si="11"/>
        <v/>
      </c>
    </row>
    <row r="105" spans="1:19" x14ac:dyDescent="0.25">
      <c r="A105" s="7">
        <v>43103</v>
      </c>
      <c r="B105" s="2">
        <v>0.14583333333575865</v>
      </c>
      <c r="C105" s="8"/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 t="str">
        <f>+E4993</f>
        <v/>
      </c>
      <c r="M105" s="59" t="str">
        <f>+F4993</f>
        <v/>
      </c>
      <c r="N105" s="59" t="str">
        <f>+G4993</f>
        <v/>
      </c>
      <c r="O105" s="59" t="e">
        <f>+H4993</f>
        <v>#DIV/0!</v>
      </c>
      <c r="P105" s="59" t="str">
        <f>+I4993</f>
        <v/>
      </c>
      <c r="Q105" s="48" t="str">
        <f t="shared" si="9"/>
        <v/>
      </c>
      <c r="R105" s="48" t="str">
        <f t="shared" si="10"/>
        <v/>
      </c>
      <c r="S105" s="48" t="str">
        <f t="shared" si="11"/>
        <v/>
      </c>
    </row>
    <row r="106" spans="1:19" x14ac:dyDescent="0.25">
      <c r="A106" s="7">
        <v>43103</v>
      </c>
      <c r="B106" s="2">
        <v>0.16666666666424135</v>
      </c>
      <c r="C106" s="8"/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 t="str">
        <f>+E5041</f>
        <v/>
      </c>
      <c r="M106" s="59" t="str">
        <f>+F5041</f>
        <v/>
      </c>
      <c r="N106" s="59" t="str">
        <f>+G5041</f>
        <v/>
      </c>
      <c r="O106" s="59" t="e">
        <f>+H5041</f>
        <v>#DIV/0!</v>
      </c>
      <c r="P106" s="59" t="str">
        <f>+I5041</f>
        <v/>
      </c>
      <c r="Q106" s="48" t="str">
        <f t="shared" si="9"/>
        <v/>
      </c>
      <c r="R106" s="48" t="str">
        <f t="shared" si="10"/>
        <v/>
      </c>
      <c r="S106" s="48" t="str">
        <f t="shared" si="11"/>
        <v/>
      </c>
    </row>
    <row r="107" spans="1:19" x14ac:dyDescent="0.25">
      <c r="A107" s="7">
        <v>43103</v>
      </c>
      <c r="B107" s="2">
        <v>0.1875</v>
      </c>
      <c r="C107" s="8"/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 t="str">
        <f>+E5089</f>
        <v/>
      </c>
      <c r="M107" s="59" t="str">
        <f>+F5089</f>
        <v/>
      </c>
      <c r="N107" s="59" t="str">
        <f>+G5089</f>
        <v/>
      </c>
      <c r="O107" s="59" t="e">
        <f>+H5089</f>
        <v>#DIV/0!</v>
      </c>
      <c r="P107" s="59" t="str">
        <f>+I5089</f>
        <v/>
      </c>
      <c r="Q107" s="48" t="str">
        <f t="shared" si="9"/>
        <v/>
      </c>
      <c r="R107" s="48" t="str">
        <f t="shared" si="10"/>
        <v/>
      </c>
      <c r="S107" s="48" t="str">
        <f t="shared" si="11"/>
        <v/>
      </c>
    </row>
    <row r="108" spans="1:19" x14ac:dyDescent="0.25">
      <c r="A108" s="7">
        <v>43103</v>
      </c>
      <c r="B108" s="2">
        <v>0.20833333333575865</v>
      </c>
      <c r="C108" s="8"/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 t="str">
        <f>+E5137</f>
        <v/>
      </c>
      <c r="M108" s="59" t="str">
        <f>+F5137</f>
        <v/>
      </c>
      <c r="N108" s="59" t="str">
        <f>+G5137</f>
        <v/>
      </c>
      <c r="O108" s="59" t="e">
        <f>+H5137</f>
        <v>#DIV/0!</v>
      </c>
      <c r="P108" s="59" t="str">
        <f>+I5137</f>
        <v/>
      </c>
      <c r="Q108" s="48" t="str">
        <f t="shared" si="9"/>
        <v/>
      </c>
      <c r="R108" s="48" t="str">
        <f t="shared" si="10"/>
        <v/>
      </c>
      <c r="S108" s="48" t="str">
        <f t="shared" si="11"/>
        <v/>
      </c>
    </row>
    <row r="109" spans="1:19" x14ac:dyDescent="0.25">
      <c r="A109" s="7">
        <v>43103</v>
      </c>
      <c r="B109" s="2">
        <v>0.22916666666424135</v>
      </c>
      <c r="C109" s="8"/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 t="str">
        <f>+E5185</f>
        <v/>
      </c>
      <c r="M109" s="59" t="str">
        <f>+F5185</f>
        <v/>
      </c>
      <c r="N109" s="59" t="str">
        <f>+G5185</f>
        <v/>
      </c>
      <c r="O109" s="59" t="e">
        <f>+H5185</f>
        <v>#DIV/0!</v>
      </c>
      <c r="P109" s="59" t="str">
        <f>+I5185</f>
        <v/>
      </c>
      <c r="Q109" s="48" t="str">
        <f t="shared" si="9"/>
        <v/>
      </c>
      <c r="R109" s="48" t="str">
        <f t="shared" si="10"/>
        <v/>
      </c>
      <c r="S109" s="48" t="str">
        <f t="shared" si="11"/>
        <v/>
      </c>
    </row>
    <row r="110" spans="1:19" x14ac:dyDescent="0.25">
      <c r="A110" s="7">
        <v>43103</v>
      </c>
      <c r="B110" s="2">
        <v>0.25</v>
      </c>
      <c r="C110" s="8"/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 t="str">
        <f>+E5233</f>
        <v/>
      </c>
      <c r="M110" s="59" t="str">
        <f>+F5233</f>
        <v/>
      </c>
      <c r="N110" s="59" t="str">
        <f>+G5233</f>
        <v/>
      </c>
      <c r="O110" s="59" t="e">
        <f>+H5233</f>
        <v>#DIV/0!</v>
      </c>
      <c r="P110" s="59" t="str">
        <f>+I5233</f>
        <v/>
      </c>
      <c r="Q110" s="48" t="str">
        <f t="shared" si="9"/>
        <v/>
      </c>
      <c r="R110" s="48" t="str">
        <f t="shared" si="10"/>
        <v/>
      </c>
      <c r="S110" s="48" t="str">
        <f t="shared" si="11"/>
        <v/>
      </c>
    </row>
    <row r="111" spans="1:19" x14ac:dyDescent="0.25">
      <c r="A111" s="7">
        <v>43103</v>
      </c>
      <c r="B111" s="2">
        <v>0.27083333333575865</v>
      </c>
      <c r="C111" s="8"/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 t="str">
        <f>+E5281</f>
        <v/>
      </c>
      <c r="M111" s="59" t="str">
        <f>+F5281</f>
        <v/>
      </c>
      <c r="N111" s="59" t="str">
        <f>+G5281</f>
        <v/>
      </c>
      <c r="O111" s="59" t="e">
        <f>+H5281</f>
        <v>#DIV/0!</v>
      </c>
      <c r="P111" s="59" t="str">
        <f>+I5281</f>
        <v/>
      </c>
      <c r="Q111" s="48" t="str">
        <f t="shared" si="9"/>
        <v/>
      </c>
      <c r="R111" s="48" t="str">
        <f t="shared" si="10"/>
        <v/>
      </c>
      <c r="S111" s="48" t="str">
        <f t="shared" si="11"/>
        <v/>
      </c>
    </row>
    <row r="112" spans="1:19" x14ac:dyDescent="0.25">
      <c r="A112" s="7">
        <v>43103</v>
      </c>
      <c r="B112" s="2">
        <v>0.29166666666424135</v>
      </c>
      <c r="C112" s="8"/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 t="str">
        <f>+E5329</f>
        <v/>
      </c>
      <c r="M112" s="59" t="str">
        <f>+F5329</f>
        <v/>
      </c>
      <c r="N112" s="59" t="str">
        <f>+G5329</f>
        <v/>
      </c>
      <c r="O112" s="59" t="e">
        <f>+H5329</f>
        <v>#DIV/0!</v>
      </c>
      <c r="P112" s="59" t="str">
        <f>+I5329</f>
        <v/>
      </c>
      <c r="Q112" s="48" t="str">
        <f t="shared" si="9"/>
        <v/>
      </c>
      <c r="R112" s="48" t="str">
        <f t="shared" si="10"/>
        <v/>
      </c>
      <c r="S112" s="48" t="str">
        <f t="shared" si="11"/>
        <v/>
      </c>
    </row>
    <row r="113" spans="1:19" x14ac:dyDescent="0.25">
      <c r="A113" s="7">
        <v>43103</v>
      </c>
      <c r="B113" s="2">
        <v>0.3125</v>
      </c>
      <c r="C113" s="8"/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 t="str">
        <f>+E5377</f>
        <v/>
      </c>
      <c r="M113" s="59" t="str">
        <f>+F5377</f>
        <v/>
      </c>
      <c r="N113" s="59" t="str">
        <f>+G5377</f>
        <v/>
      </c>
      <c r="O113" s="59" t="e">
        <f>+H5377</f>
        <v>#DIV/0!</v>
      </c>
      <c r="P113" s="59" t="str">
        <f>+I5377</f>
        <v/>
      </c>
      <c r="Q113" s="48" t="str">
        <f t="shared" si="9"/>
        <v/>
      </c>
      <c r="R113" s="48" t="str">
        <f t="shared" si="10"/>
        <v/>
      </c>
      <c r="S113" s="48" t="str">
        <f t="shared" si="11"/>
        <v/>
      </c>
    </row>
    <row r="114" spans="1:19" x14ac:dyDescent="0.25">
      <c r="A114" s="7">
        <v>43103</v>
      </c>
      <c r="B114" s="2">
        <v>0.33333333333575865</v>
      </c>
      <c r="C114" s="8"/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 t="str">
        <f>+E5425</f>
        <v/>
      </c>
      <c r="M114" s="59" t="str">
        <f>+F5425</f>
        <v/>
      </c>
      <c r="N114" s="59" t="str">
        <f>+G5425</f>
        <v/>
      </c>
      <c r="O114" s="59" t="e">
        <f>+H5425</f>
        <v>#DIV/0!</v>
      </c>
      <c r="P114" s="59" t="str">
        <f>+I5425</f>
        <v/>
      </c>
      <c r="Q114" s="48" t="str">
        <f t="shared" si="9"/>
        <v/>
      </c>
      <c r="R114" s="48" t="str">
        <f t="shared" si="10"/>
        <v/>
      </c>
      <c r="S114" s="48" t="str">
        <f t="shared" si="11"/>
        <v/>
      </c>
    </row>
    <row r="115" spans="1:19" x14ac:dyDescent="0.25">
      <c r="A115" s="7">
        <v>43103</v>
      </c>
      <c r="B115" s="2">
        <v>0.35416666666424135</v>
      </c>
      <c r="C115" s="8"/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 t="str">
        <f>+E5473</f>
        <v/>
      </c>
      <c r="M115" s="59" t="str">
        <f>+F5473</f>
        <v/>
      </c>
      <c r="N115" s="59" t="str">
        <f>+G5473</f>
        <v/>
      </c>
      <c r="O115" s="59" t="e">
        <f>+H5473</f>
        <v>#DIV/0!</v>
      </c>
      <c r="P115" s="59" t="str">
        <f>+I5473</f>
        <v/>
      </c>
      <c r="Q115" s="48" t="str">
        <f t="shared" si="9"/>
        <v/>
      </c>
      <c r="R115" s="48" t="str">
        <f t="shared" si="10"/>
        <v/>
      </c>
      <c r="S115" s="48" t="str">
        <f t="shared" si="11"/>
        <v/>
      </c>
    </row>
    <row r="116" spans="1:19" x14ac:dyDescent="0.25">
      <c r="A116" s="7">
        <v>43103</v>
      </c>
      <c r="B116" s="2">
        <v>0.375</v>
      </c>
      <c r="C116" s="8"/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 t="str">
        <f>+E5521</f>
        <v/>
      </c>
      <c r="M116" s="59" t="str">
        <f>+F5521</f>
        <v/>
      </c>
      <c r="N116" s="59" t="str">
        <f>+G5521</f>
        <v/>
      </c>
      <c r="O116" s="59" t="e">
        <f>+H5521</f>
        <v>#DIV/0!</v>
      </c>
      <c r="P116" s="59" t="str">
        <f>+I5521</f>
        <v/>
      </c>
      <c r="Q116" s="48" t="str">
        <f t="shared" si="9"/>
        <v/>
      </c>
      <c r="R116" s="48" t="str">
        <f t="shared" si="10"/>
        <v/>
      </c>
      <c r="S116" s="48" t="str">
        <f t="shared" si="11"/>
        <v/>
      </c>
    </row>
    <row r="117" spans="1:19" x14ac:dyDescent="0.25">
      <c r="A117" s="7">
        <v>43103</v>
      </c>
      <c r="B117" s="2">
        <v>0.39583333333575865</v>
      </c>
      <c r="C117" s="8"/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 t="str">
        <f>+E5569</f>
        <v/>
      </c>
      <c r="M117" s="59" t="str">
        <f>+F5569</f>
        <v/>
      </c>
      <c r="N117" s="59" t="str">
        <f>+G5569</f>
        <v/>
      </c>
      <c r="O117" s="59" t="e">
        <f>+H5569</f>
        <v>#DIV/0!</v>
      </c>
      <c r="P117" s="59" t="str">
        <f>+I5569</f>
        <v/>
      </c>
      <c r="Q117" s="48" t="str">
        <f t="shared" si="9"/>
        <v/>
      </c>
      <c r="R117" s="48" t="str">
        <f t="shared" si="10"/>
        <v/>
      </c>
      <c r="S117" s="48" t="str">
        <f t="shared" si="11"/>
        <v/>
      </c>
    </row>
    <row r="118" spans="1:19" x14ac:dyDescent="0.25">
      <c r="A118" s="7">
        <v>43103</v>
      </c>
      <c r="B118" s="2">
        <v>0.41666666666424135</v>
      </c>
      <c r="C118" s="8"/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 t="str">
        <f>+E5617</f>
        <v/>
      </c>
      <c r="M118" s="59" t="str">
        <f>+F5617</f>
        <v/>
      </c>
      <c r="N118" s="59" t="str">
        <f>+G5617</f>
        <v/>
      </c>
      <c r="O118" s="59" t="e">
        <f>+H5617</f>
        <v>#DIV/0!</v>
      </c>
      <c r="P118" s="59" t="str">
        <f>+I5617</f>
        <v/>
      </c>
      <c r="Q118" s="48" t="str">
        <f t="shared" si="9"/>
        <v/>
      </c>
      <c r="R118" s="48" t="str">
        <f t="shared" si="10"/>
        <v/>
      </c>
      <c r="S118" s="48" t="str">
        <f t="shared" si="11"/>
        <v/>
      </c>
    </row>
    <row r="119" spans="1:19" x14ac:dyDescent="0.25">
      <c r="A119" s="7">
        <v>43103</v>
      </c>
      <c r="B119" s="2">
        <v>0.4375</v>
      </c>
      <c r="C119" s="8"/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 t="str">
        <f>+E5665</f>
        <v/>
      </c>
      <c r="M119" s="59" t="str">
        <f>+F5665</f>
        <v/>
      </c>
      <c r="N119" s="59" t="str">
        <f>+G5665</f>
        <v/>
      </c>
      <c r="O119" s="59" t="e">
        <f>+H5665</f>
        <v>#DIV/0!</v>
      </c>
      <c r="P119" s="59" t="str">
        <f>+I5665</f>
        <v/>
      </c>
      <c r="Q119" s="48" t="str">
        <f t="shared" si="9"/>
        <v/>
      </c>
      <c r="R119" s="48" t="str">
        <f t="shared" si="10"/>
        <v/>
      </c>
      <c r="S119" s="48" t="str">
        <f t="shared" si="11"/>
        <v/>
      </c>
    </row>
    <row r="120" spans="1:19" x14ac:dyDescent="0.25">
      <c r="A120" s="7">
        <v>43103</v>
      </c>
      <c r="B120" s="2">
        <v>0.45833333333575865</v>
      </c>
      <c r="C120" s="8"/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 t="str">
        <f>+E5713</f>
        <v/>
      </c>
      <c r="M120" s="59" t="str">
        <f>+F5713</f>
        <v/>
      </c>
      <c r="N120" s="59" t="str">
        <f>+G5713</f>
        <v/>
      </c>
      <c r="O120" s="59" t="e">
        <f>+H5713</f>
        <v>#DIV/0!</v>
      </c>
      <c r="P120" s="59" t="str">
        <f>+I5713</f>
        <v/>
      </c>
      <c r="Q120" s="48" t="str">
        <f t="shared" si="9"/>
        <v/>
      </c>
      <c r="R120" s="48" t="str">
        <f t="shared" si="10"/>
        <v/>
      </c>
      <c r="S120" s="48" t="str">
        <f t="shared" si="11"/>
        <v/>
      </c>
    </row>
    <row r="121" spans="1:19" x14ac:dyDescent="0.25">
      <c r="A121" s="7">
        <v>43103</v>
      </c>
      <c r="B121" s="2">
        <v>0.47916666666424135</v>
      </c>
      <c r="C121" s="8"/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 t="str">
        <f>+E5761</f>
        <v/>
      </c>
      <c r="M121" s="59" t="str">
        <f>+F5761</f>
        <v/>
      </c>
      <c r="N121" s="59" t="str">
        <f>+G5761</f>
        <v/>
      </c>
      <c r="O121" s="59" t="e">
        <f>+H5761</f>
        <v>#DIV/0!</v>
      </c>
      <c r="P121" s="59" t="str">
        <f>+I5761</f>
        <v/>
      </c>
      <c r="Q121" s="48" t="str">
        <f t="shared" si="9"/>
        <v/>
      </c>
      <c r="R121" s="48" t="str">
        <f t="shared" si="10"/>
        <v/>
      </c>
      <c r="S121" s="48" t="str">
        <f t="shared" si="11"/>
        <v/>
      </c>
    </row>
    <row r="122" spans="1:19" x14ac:dyDescent="0.25">
      <c r="A122" s="7">
        <v>43103</v>
      </c>
      <c r="B122" s="2">
        <v>0.5</v>
      </c>
      <c r="C122" s="8"/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 t="str">
        <f>+E5809</f>
        <v/>
      </c>
      <c r="M122" s="59" t="str">
        <f>+F5809</f>
        <v/>
      </c>
      <c r="N122" s="59" t="str">
        <f>+G5809</f>
        <v/>
      </c>
      <c r="O122" s="59" t="e">
        <f>+H5809</f>
        <v>#DIV/0!</v>
      </c>
      <c r="P122" s="59" t="str">
        <f>+I5809</f>
        <v/>
      </c>
      <c r="Q122" s="48" t="str">
        <f t="shared" si="9"/>
        <v/>
      </c>
      <c r="R122" s="48" t="str">
        <f t="shared" si="10"/>
        <v/>
      </c>
      <c r="S122" s="48" t="str">
        <f t="shared" si="11"/>
        <v/>
      </c>
    </row>
    <row r="123" spans="1:19" x14ac:dyDescent="0.25">
      <c r="A123" s="7">
        <v>43103</v>
      </c>
      <c r="B123" s="2">
        <v>0.52083333333575865</v>
      </c>
      <c r="C123" s="8"/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 t="str">
        <f>+E5857</f>
        <v/>
      </c>
      <c r="M123" s="59" t="str">
        <f>+F5857</f>
        <v/>
      </c>
      <c r="N123" s="59" t="str">
        <f>+G5857</f>
        <v/>
      </c>
      <c r="O123" s="59" t="e">
        <f>+H5857</f>
        <v>#DIV/0!</v>
      </c>
      <c r="P123" s="59" t="str">
        <f>+I5857</f>
        <v/>
      </c>
      <c r="Q123" s="48" t="str">
        <f t="shared" si="9"/>
        <v/>
      </c>
      <c r="R123" s="48" t="str">
        <f t="shared" si="10"/>
        <v/>
      </c>
      <c r="S123" s="48" t="str">
        <f t="shared" si="11"/>
        <v/>
      </c>
    </row>
    <row r="124" spans="1:19" x14ac:dyDescent="0.25">
      <c r="A124" s="7">
        <v>43103</v>
      </c>
      <c r="B124" s="2">
        <v>0.54166666666424135</v>
      </c>
      <c r="C124" s="8"/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 t="str">
        <f>+E5905</f>
        <v/>
      </c>
      <c r="M124" s="59" t="str">
        <f>+F5905</f>
        <v/>
      </c>
      <c r="N124" s="59" t="str">
        <f>+G5905</f>
        <v/>
      </c>
      <c r="O124" s="59" t="e">
        <f>+H5905</f>
        <v>#DIV/0!</v>
      </c>
      <c r="P124" s="59" t="str">
        <f>+I5905</f>
        <v/>
      </c>
      <c r="Q124" s="48" t="str">
        <f t="shared" si="9"/>
        <v/>
      </c>
      <c r="R124" s="48" t="str">
        <f t="shared" si="10"/>
        <v/>
      </c>
      <c r="S124" s="48" t="str">
        <f t="shared" si="11"/>
        <v/>
      </c>
    </row>
    <row r="125" spans="1:19" x14ac:dyDescent="0.25">
      <c r="A125" s="7">
        <v>43103</v>
      </c>
      <c r="B125" s="2">
        <v>0.5625</v>
      </c>
      <c r="C125" s="8"/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 t="str">
        <f>+E5953</f>
        <v/>
      </c>
      <c r="M125" s="59" t="str">
        <f>+F5953</f>
        <v/>
      </c>
      <c r="N125" s="59" t="str">
        <f>+G5953</f>
        <v/>
      </c>
      <c r="O125" s="59" t="e">
        <f>+H5953</f>
        <v>#DIV/0!</v>
      </c>
      <c r="P125" s="59" t="str">
        <f>+I5953</f>
        <v/>
      </c>
      <c r="Q125" s="48" t="str">
        <f t="shared" si="9"/>
        <v/>
      </c>
      <c r="R125" s="48" t="str">
        <f t="shared" si="10"/>
        <v/>
      </c>
      <c r="S125" s="48" t="str">
        <f t="shared" si="11"/>
        <v/>
      </c>
    </row>
    <row r="126" spans="1:19" x14ac:dyDescent="0.25">
      <c r="A126" s="7">
        <v>43103</v>
      </c>
      <c r="B126" s="2">
        <v>0.58333333333575865</v>
      </c>
      <c r="C126" s="8"/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 t="str">
        <f>+E6001</f>
        <v/>
      </c>
      <c r="M126" s="59" t="str">
        <f>+F6001</f>
        <v/>
      </c>
      <c r="N126" s="59" t="str">
        <f>+G6001</f>
        <v/>
      </c>
      <c r="O126" s="59" t="e">
        <f>+H6001</f>
        <v>#DIV/0!</v>
      </c>
      <c r="P126" s="59" t="str">
        <f>+I6001</f>
        <v/>
      </c>
      <c r="Q126" s="48" t="str">
        <f t="shared" si="9"/>
        <v/>
      </c>
      <c r="R126" s="48" t="str">
        <f t="shared" si="10"/>
        <v/>
      </c>
      <c r="S126" s="48" t="str">
        <f t="shared" si="11"/>
        <v/>
      </c>
    </row>
    <row r="127" spans="1:19" x14ac:dyDescent="0.25">
      <c r="A127" s="7">
        <v>43103</v>
      </c>
      <c r="B127" s="2">
        <v>0.60416666666424135</v>
      </c>
      <c r="C127" s="8"/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 t="str">
        <f>+E6049</f>
        <v/>
      </c>
      <c r="M127" s="59" t="str">
        <f>+F6049</f>
        <v/>
      </c>
      <c r="N127" s="59" t="str">
        <f>+G6049</f>
        <v/>
      </c>
      <c r="O127" s="59" t="e">
        <f>+H6049</f>
        <v>#DIV/0!</v>
      </c>
      <c r="P127" s="59" t="str">
        <f>+I6049</f>
        <v/>
      </c>
      <c r="Q127" s="48" t="str">
        <f t="shared" si="9"/>
        <v/>
      </c>
      <c r="R127" s="48" t="str">
        <f t="shared" si="10"/>
        <v/>
      </c>
      <c r="S127" s="48" t="str">
        <f t="shared" si="11"/>
        <v/>
      </c>
    </row>
    <row r="128" spans="1:19" x14ac:dyDescent="0.25">
      <c r="A128" s="7">
        <v>43103</v>
      </c>
      <c r="B128" s="2">
        <v>0.625</v>
      </c>
      <c r="C128" s="8"/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 t="str">
        <f>+E6097</f>
        <v/>
      </c>
      <c r="M128" s="59" t="str">
        <f>+F6097</f>
        <v/>
      </c>
      <c r="N128" s="59" t="str">
        <f>+G6097</f>
        <v/>
      </c>
      <c r="O128" s="59" t="e">
        <f>+H6097</f>
        <v>#DIV/0!</v>
      </c>
      <c r="P128" s="59" t="str">
        <f>+I6097</f>
        <v/>
      </c>
      <c r="Q128" s="48" t="str">
        <f t="shared" si="9"/>
        <v/>
      </c>
      <c r="R128" s="48" t="str">
        <f t="shared" si="10"/>
        <v/>
      </c>
      <c r="S128" s="48" t="str">
        <f t="shared" si="11"/>
        <v/>
      </c>
    </row>
    <row r="129" spans="1:19" x14ac:dyDescent="0.25">
      <c r="A129" s="7">
        <v>43103</v>
      </c>
      <c r="B129" s="2">
        <v>0.64583333333575865</v>
      </c>
      <c r="C129" s="8"/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 t="str">
        <f>+E6145</f>
        <v/>
      </c>
      <c r="M129" s="59" t="str">
        <f>+F6145</f>
        <v/>
      </c>
      <c r="N129" s="59" t="str">
        <f>+G6145</f>
        <v/>
      </c>
      <c r="O129" s="59" t="e">
        <f>+H6145</f>
        <v>#DIV/0!</v>
      </c>
      <c r="P129" s="59" t="str">
        <f>+I6145</f>
        <v/>
      </c>
      <c r="Q129" s="48" t="str">
        <f t="shared" si="9"/>
        <v/>
      </c>
      <c r="R129" s="48" t="str">
        <f t="shared" si="10"/>
        <v/>
      </c>
      <c r="S129" s="48" t="str">
        <f t="shared" si="11"/>
        <v/>
      </c>
    </row>
    <row r="130" spans="1:19" x14ac:dyDescent="0.25">
      <c r="A130" s="7">
        <v>43103</v>
      </c>
      <c r="B130" s="2">
        <v>0.66666666666424135</v>
      </c>
      <c r="C130" s="8"/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 t="str">
        <f>+E6193</f>
        <v/>
      </c>
      <c r="M130" s="59" t="str">
        <f>+F6193</f>
        <v/>
      </c>
      <c r="N130" s="59" t="str">
        <f>+G6193</f>
        <v/>
      </c>
      <c r="O130" s="59" t="e">
        <f>+H6193</f>
        <v>#DIV/0!</v>
      </c>
      <c r="P130" s="59" t="str">
        <f>+I6193</f>
        <v/>
      </c>
      <c r="Q130" s="48" t="str">
        <f t="shared" si="9"/>
        <v/>
      </c>
      <c r="R130" s="48" t="str">
        <f t="shared" si="10"/>
        <v/>
      </c>
      <c r="S130" s="48" t="str">
        <f t="shared" si="11"/>
        <v/>
      </c>
    </row>
    <row r="131" spans="1:19" x14ac:dyDescent="0.25">
      <c r="A131" s="7">
        <v>43103</v>
      </c>
      <c r="B131" s="2">
        <v>0.6875</v>
      </c>
      <c r="C131" s="8"/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 t="str">
        <f>+E6241</f>
        <v/>
      </c>
      <c r="M131" s="59" t="str">
        <f>+F6241</f>
        <v/>
      </c>
      <c r="N131" s="59" t="str">
        <f>+G6241</f>
        <v/>
      </c>
      <c r="O131" s="59" t="e">
        <f>+H6241</f>
        <v>#DIV/0!</v>
      </c>
      <c r="P131" s="59" t="str">
        <f>+I6241</f>
        <v/>
      </c>
      <c r="Q131" s="48" t="str">
        <f t="shared" si="9"/>
        <v/>
      </c>
      <c r="R131" s="48" t="str">
        <f t="shared" si="10"/>
        <v/>
      </c>
      <c r="S131" s="48" t="str">
        <f t="shared" si="11"/>
        <v/>
      </c>
    </row>
    <row r="132" spans="1:19" x14ac:dyDescent="0.25">
      <c r="A132" s="7">
        <v>43103</v>
      </c>
      <c r="B132" s="2">
        <v>0.70833333333575865</v>
      </c>
      <c r="C132" s="8"/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 t="str">
        <f>+E6289</f>
        <v/>
      </c>
      <c r="M132" s="59" t="str">
        <f>+F6289</f>
        <v/>
      </c>
      <c r="N132" s="59" t="str">
        <f>+G6289</f>
        <v/>
      </c>
      <c r="O132" s="59" t="e">
        <f>+H6289</f>
        <v>#DIV/0!</v>
      </c>
      <c r="P132" s="59" t="str">
        <f>+I6289</f>
        <v/>
      </c>
      <c r="Q132" s="48" t="str">
        <f t="shared" si="9"/>
        <v/>
      </c>
      <c r="R132" s="48" t="str">
        <f t="shared" si="10"/>
        <v/>
      </c>
      <c r="S132" s="48" t="str">
        <f t="shared" si="11"/>
        <v/>
      </c>
    </row>
    <row r="133" spans="1:19" x14ac:dyDescent="0.25">
      <c r="A133" s="7">
        <v>43103</v>
      </c>
      <c r="B133" s="2">
        <v>0.72916666666424135</v>
      </c>
      <c r="C133" s="8"/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 t="str">
        <f>+E6337</f>
        <v/>
      </c>
      <c r="M133" s="59" t="str">
        <f>+F6337</f>
        <v/>
      </c>
      <c r="N133" s="59" t="str">
        <f>+G6337</f>
        <v/>
      </c>
      <c r="O133" s="59" t="e">
        <f>+H6337</f>
        <v>#DIV/0!</v>
      </c>
      <c r="P133" s="59" t="str">
        <f>+I6337</f>
        <v/>
      </c>
      <c r="Q133" s="48" t="str">
        <f t="shared" si="9"/>
        <v/>
      </c>
      <c r="R133" s="48" t="str">
        <f t="shared" si="10"/>
        <v/>
      </c>
      <c r="S133" s="48" t="str">
        <f t="shared" si="11"/>
        <v/>
      </c>
    </row>
    <row r="134" spans="1:19" x14ac:dyDescent="0.25">
      <c r="A134" s="7">
        <v>43103</v>
      </c>
      <c r="B134" s="2">
        <v>0.75</v>
      </c>
      <c r="C134" s="8"/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 t="str">
        <f>+E6385</f>
        <v/>
      </c>
      <c r="M134" s="59" t="str">
        <f>+F6385</f>
        <v/>
      </c>
      <c r="N134" s="59" t="str">
        <f>+G6385</f>
        <v/>
      </c>
      <c r="O134" s="59" t="e">
        <f>+H6385</f>
        <v>#DIV/0!</v>
      </c>
      <c r="P134" s="59" t="str">
        <f>+I6385</f>
        <v/>
      </c>
      <c r="Q134" s="48" t="str">
        <f t="shared" si="9"/>
        <v/>
      </c>
      <c r="R134" s="48" t="str">
        <f t="shared" si="10"/>
        <v/>
      </c>
      <c r="S134" s="48" t="str">
        <f t="shared" si="11"/>
        <v/>
      </c>
    </row>
    <row r="135" spans="1:19" x14ac:dyDescent="0.25">
      <c r="A135" s="7">
        <v>43103</v>
      </c>
      <c r="B135" s="2">
        <v>0.77083333333575865</v>
      </c>
      <c r="C135" s="8"/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 t="str">
        <f>+E6433</f>
        <v/>
      </c>
      <c r="M135" s="59" t="str">
        <f>+F6433</f>
        <v/>
      </c>
      <c r="N135" s="59" t="str">
        <f>+G6433</f>
        <v/>
      </c>
      <c r="O135" s="59" t="e">
        <f>+H6433</f>
        <v>#DIV/0!</v>
      </c>
      <c r="P135" s="59" t="str">
        <f>+I6433</f>
        <v/>
      </c>
      <c r="Q135" s="48" t="str">
        <f t="shared" si="9"/>
        <v/>
      </c>
      <c r="R135" s="48" t="str">
        <f t="shared" si="10"/>
        <v/>
      </c>
      <c r="S135" s="48" t="str">
        <f t="shared" si="11"/>
        <v/>
      </c>
    </row>
    <row r="136" spans="1:19" x14ac:dyDescent="0.25">
      <c r="A136" s="7">
        <v>43103</v>
      </c>
      <c r="B136" s="2">
        <v>0.79166666666424135</v>
      </c>
      <c r="C136" s="8"/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 t="str">
        <f>+E6481</f>
        <v/>
      </c>
      <c r="M136" s="59" t="str">
        <f>+F6481</f>
        <v/>
      </c>
      <c r="N136" s="59" t="str">
        <f>+G6481</f>
        <v/>
      </c>
      <c r="O136" s="59" t="e">
        <f>+H6481</f>
        <v>#DIV/0!</v>
      </c>
      <c r="P136" s="59" t="str">
        <f>+I6481</f>
        <v/>
      </c>
      <c r="Q136" s="48" t="str">
        <f t="shared" si="9"/>
        <v/>
      </c>
      <c r="R136" s="48" t="str">
        <f t="shared" si="10"/>
        <v/>
      </c>
      <c r="S136" s="48" t="str">
        <f t="shared" si="11"/>
        <v/>
      </c>
    </row>
    <row r="137" spans="1:19" x14ac:dyDescent="0.25">
      <c r="A137" s="7">
        <v>43103</v>
      </c>
      <c r="B137" s="2">
        <v>0.8125</v>
      </c>
      <c r="C137" s="8"/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 t="str">
        <f>+E6529</f>
        <v/>
      </c>
      <c r="M137" s="59" t="str">
        <f>+F6529</f>
        <v/>
      </c>
      <c r="N137" s="59" t="str">
        <f>+G6529</f>
        <v/>
      </c>
      <c r="O137" s="59" t="e">
        <f>+H6529</f>
        <v>#DIV/0!</v>
      </c>
      <c r="P137" s="59" t="str">
        <f>+I6529</f>
        <v/>
      </c>
      <c r="Q137" s="48" t="str">
        <f t="shared" ref="Q137:Q200" si="13">IF(L137="","",(AVERAGE(L131:L137)))</f>
        <v/>
      </c>
      <c r="R137" s="48" t="str">
        <f t="shared" ref="R137:R200" si="14">IF(L137="","",(AVERAGE(M131:M137)))</f>
        <v/>
      </c>
      <c r="S137" s="48" t="str">
        <f t="shared" ref="S137:S200" si="15">IF(L137="","",(AVERAGE(N131:N137)))</f>
        <v/>
      </c>
    </row>
    <row r="138" spans="1:19" x14ac:dyDescent="0.25">
      <c r="A138" s="7">
        <v>43103</v>
      </c>
      <c r="B138" s="2">
        <v>0.83333333333575865</v>
      </c>
      <c r="C138" s="8"/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 t="str">
        <f>+E6577</f>
        <v/>
      </c>
      <c r="M138" s="59" t="str">
        <f>+F6577</f>
        <v/>
      </c>
      <c r="N138" s="59" t="str">
        <f>+G6577</f>
        <v/>
      </c>
      <c r="O138" s="59" t="e">
        <f>+H6577</f>
        <v>#DIV/0!</v>
      </c>
      <c r="P138" s="59" t="str">
        <f>+I6577</f>
        <v/>
      </c>
      <c r="Q138" s="48" t="str">
        <f t="shared" si="13"/>
        <v/>
      </c>
      <c r="R138" s="48" t="str">
        <f t="shared" si="14"/>
        <v/>
      </c>
      <c r="S138" s="48" t="str">
        <f t="shared" si="15"/>
        <v/>
      </c>
    </row>
    <row r="139" spans="1:19" x14ac:dyDescent="0.25">
      <c r="A139" s="7">
        <v>43103</v>
      </c>
      <c r="B139" s="2">
        <v>0.85416666666424135</v>
      </c>
      <c r="C139" s="8"/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 t="str">
        <f>+E6625</f>
        <v/>
      </c>
      <c r="M139" s="59" t="str">
        <f>+F6625</f>
        <v/>
      </c>
      <c r="N139" s="59" t="str">
        <f>+G6625</f>
        <v/>
      </c>
      <c r="O139" s="59" t="e">
        <f>+H6625</f>
        <v>#DIV/0!</v>
      </c>
      <c r="P139" s="59" t="str">
        <f>+I6625</f>
        <v/>
      </c>
      <c r="Q139" s="48" t="str">
        <f t="shared" si="13"/>
        <v/>
      </c>
      <c r="R139" s="48" t="str">
        <f t="shared" si="14"/>
        <v/>
      </c>
      <c r="S139" s="48" t="str">
        <f t="shared" si="15"/>
        <v/>
      </c>
    </row>
    <row r="140" spans="1:19" x14ac:dyDescent="0.25">
      <c r="A140" s="7">
        <v>43103</v>
      </c>
      <c r="B140" s="2">
        <v>0.875</v>
      </c>
      <c r="C140" s="8"/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 t="str">
        <f>+E6673</f>
        <v/>
      </c>
      <c r="M140" s="59" t="str">
        <f>+F6673</f>
        <v/>
      </c>
      <c r="N140" s="59" t="str">
        <f>+G6673</f>
        <v/>
      </c>
      <c r="O140" s="59" t="e">
        <f>+H6673</f>
        <v>#DIV/0!</v>
      </c>
      <c r="P140" s="59" t="str">
        <f>+I6673</f>
        <v/>
      </c>
      <c r="Q140" s="48" t="str">
        <f t="shared" si="13"/>
        <v/>
      </c>
      <c r="R140" s="48" t="str">
        <f t="shared" si="14"/>
        <v/>
      </c>
      <c r="S140" s="48" t="str">
        <f t="shared" si="15"/>
        <v/>
      </c>
    </row>
    <row r="141" spans="1:19" x14ac:dyDescent="0.25">
      <c r="A141" s="7">
        <v>43103</v>
      </c>
      <c r="B141" s="2">
        <v>0.89583333333575865</v>
      </c>
      <c r="C141" s="8"/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 t="str">
        <f>+E6721</f>
        <v/>
      </c>
      <c r="M141" s="59" t="str">
        <f>+F6721</f>
        <v/>
      </c>
      <c r="N141" s="59" t="str">
        <f>+G6721</f>
        <v/>
      </c>
      <c r="O141" s="59" t="e">
        <f>+H6721</f>
        <v>#DIV/0!</v>
      </c>
      <c r="P141" s="59" t="str">
        <f>+I6721</f>
        <v/>
      </c>
      <c r="Q141" s="48" t="str">
        <f t="shared" si="13"/>
        <v/>
      </c>
      <c r="R141" s="48" t="str">
        <f t="shared" si="14"/>
        <v/>
      </c>
      <c r="S141" s="48" t="str">
        <f t="shared" si="15"/>
        <v/>
      </c>
    </row>
    <row r="142" spans="1:19" x14ac:dyDescent="0.25">
      <c r="A142" s="7">
        <v>43103</v>
      </c>
      <c r="B142" s="2">
        <v>0.91666666666424135</v>
      </c>
      <c r="C142" s="8"/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 t="str">
        <f>+E6769</f>
        <v/>
      </c>
      <c r="M142" s="59" t="str">
        <f>+F6769</f>
        <v/>
      </c>
      <c r="N142" s="59" t="str">
        <f>+G6769</f>
        <v/>
      </c>
      <c r="O142" s="59" t="e">
        <f>+H6769</f>
        <v>#DIV/0!</v>
      </c>
      <c r="P142" s="59" t="str">
        <f>+I6769</f>
        <v/>
      </c>
      <c r="Q142" s="48" t="str">
        <f t="shared" si="13"/>
        <v/>
      </c>
      <c r="R142" s="48" t="str">
        <f t="shared" si="14"/>
        <v/>
      </c>
      <c r="S142" s="48" t="str">
        <f t="shared" si="15"/>
        <v/>
      </c>
    </row>
    <row r="143" spans="1:19" x14ac:dyDescent="0.25">
      <c r="A143" s="7">
        <v>43103</v>
      </c>
      <c r="B143" s="2">
        <v>0.9375</v>
      </c>
      <c r="C143" s="8"/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 t="str">
        <f>+E6817</f>
        <v/>
      </c>
      <c r="M143" s="59" t="str">
        <f>+F6817</f>
        <v/>
      </c>
      <c r="N143" s="59" t="str">
        <f>+G6817</f>
        <v/>
      </c>
      <c r="O143" s="59" t="e">
        <f>+H6817</f>
        <v>#DIV/0!</v>
      </c>
      <c r="P143" s="59" t="str">
        <f>+I6817</f>
        <v/>
      </c>
      <c r="Q143" s="48" t="str">
        <f t="shared" si="13"/>
        <v/>
      </c>
      <c r="R143" s="48" t="str">
        <f t="shared" si="14"/>
        <v/>
      </c>
      <c r="S143" s="48" t="str">
        <f t="shared" si="15"/>
        <v/>
      </c>
    </row>
    <row r="144" spans="1:19" x14ac:dyDescent="0.25">
      <c r="A144" s="7">
        <v>43103</v>
      </c>
      <c r="B144" s="2">
        <v>0.95833333333575865</v>
      </c>
      <c r="C144" s="8"/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 t="str">
        <f>+E6865</f>
        <v/>
      </c>
      <c r="M144" s="59" t="str">
        <f>+F6865</f>
        <v/>
      </c>
      <c r="N144" s="59" t="str">
        <f>+G6865</f>
        <v/>
      </c>
      <c r="O144" s="59" t="e">
        <f>+H6865</f>
        <v>#DIV/0!</v>
      </c>
      <c r="P144" s="59" t="str">
        <f>+I6865</f>
        <v/>
      </c>
      <c r="Q144" s="48" t="str">
        <f t="shared" si="13"/>
        <v/>
      </c>
      <c r="R144" s="48" t="str">
        <f t="shared" si="14"/>
        <v/>
      </c>
      <c r="S144" s="48" t="str">
        <f t="shared" si="15"/>
        <v/>
      </c>
    </row>
    <row r="145" spans="1:19" x14ac:dyDescent="0.25">
      <c r="A145" s="7">
        <v>43103</v>
      </c>
      <c r="B145" s="2">
        <v>0.97916666666424135</v>
      </c>
      <c r="C145" s="8"/>
      <c r="E145" s="48" t="str">
        <f>+IF(D145="","",AVERAGE(D98:D145))</f>
        <v/>
      </c>
      <c r="F145" s="48" t="str">
        <f>+IF(D145="","",MIN(D98:D145))</f>
        <v/>
      </c>
      <c r="G145" s="48" t="str">
        <f>+IF(D145="","",MAX(D98:D145))</f>
        <v/>
      </c>
      <c r="H145" s="48" t="e">
        <f>STDEV(D98:D145)</f>
        <v>#DIV/0!</v>
      </c>
      <c r="I145" s="48" t="str">
        <f>+IF(F145="","",(G145-F145))</f>
        <v/>
      </c>
      <c r="J145" s="60">
        <f t="shared" si="12"/>
        <v>144</v>
      </c>
      <c r="K145" s="67">
        <f>+A6913</f>
        <v>43244</v>
      </c>
      <c r="L145" s="59" t="str">
        <f>+E6913</f>
        <v/>
      </c>
      <c r="M145" s="59" t="str">
        <f>+F6913</f>
        <v/>
      </c>
      <c r="N145" s="59" t="str">
        <f>+G6913</f>
        <v/>
      </c>
      <c r="O145" s="59" t="e">
        <f>+H6913</f>
        <v>#DIV/0!</v>
      </c>
      <c r="P145" s="59" t="str">
        <f>+I6913</f>
        <v/>
      </c>
      <c r="Q145" s="48" t="str">
        <f t="shared" si="13"/>
        <v/>
      </c>
      <c r="R145" s="48" t="str">
        <f t="shared" si="14"/>
        <v/>
      </c>
      <c r="S145" s="48" t="str">
        <f t="shared" si="15"/>
        <v/>
      </c>
    </row>
    <row r="146" spans="1:19" x14ac:dyDescent="0.25">
      <c r="A146" s="7">
        <v>43104</v>
      </c>
      <c r="B146" s="2">
        <v>0</v>
      </c>
      <c r="C146" s="8"/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 t="str">
        <f>+E6961</f>
        <v/>
      </c>
      <c r="M146" s="59" t="str">
        <f>+F6961</f>
        <v/>
      </c>
      <c r="N146" s="59" t="str">
        <f>+G6961</f>
        <v/>
      </c>
      <c r="O146" s="59" t="e">
        <f>+H6961</f>
        <v>#DIV/0!</v>
      </c>
      <c r="P146" s="59" t="str">
        <f>+I6961</f>
        <v/>
      </c>
      <c r="Q146" s="48" t="str">
        <f t="shared" si="13"/>
        <v/>
      </c>
      <c r="R146" s="48" t="str">
        <f t="shared" si="14"/>
        <v/>
      </c>
      <c r="S146" s="48" t="str">
        <f t="shared" si="15"/>
        <v/>
      </c>
    </row>
    <row r="147" spans="1:19" x14ac:dyDescent="0.25">
      <c r="A147" s="7">
        <v>43104</v>
      </c>
      <c r="B147" s="2">
        <v>2.0833333335758653E-2</v>
      </c>
      <c r="C147" s="8"/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 t="str">
        <f>+E7009</f>
        <v/>
      </c>
      <c r="M147" s="59" t="str">
        <f>+F7009</f>
        <v/>
      </c>
      <c r="N147" s="59" t="str">
        <f>+G7009</f>
        <v/>
      </c>
      <c r="O147" s="59" t="e">
        <f>+H7009</f>
        <v>#DIV/0!</v>
      </c>
      <c r="P147" s="59" t="str">
        <f>+I7009</f>
        <v/>
      </c>
      <c r="Q147" s="48" t="str">
        <f t="shared" si="13"/>
        <v/>
      </c>
      <c r="R147" s="48" t="str">
        <f t="shared" si="14"/>
        <v/>
      </c>
      <c r="S147" s="48" t="str">
        <f t="shared" si="15"/>
        <v/>
      </c>
    </row>
    <row r="148" spans="1:19" x14ac:dyDescent="0.25">
      <c r="A148" s="7">
        <v>43104</v>
      </c>
      <c r="B148" s="2">
        <v>4.1666666664241347E-2</v>
      </c>
      <c r="C148" s="8"/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 t="str">
        <f>+E7057</f>
        <v/>
      </c>
      <c r="M148" s="59" t="str">
        <f>+F7057</f>
        <v/>
      </c>
      <c r="N148" s="59" t="str">
        <f>+G7057</f>
        <v/>
      </c>
      <c r="O148" s="59" t="e">
        <f>+H7057</f>
        <v>#DIV/0!</v>
      </c>
      <c r="P148" s="59" t="str">
        <f>+I7057</f>
        <v/>
      </c>
      <c r="Q148" s="48" t="str">
        <f t="shared" si="13"/>
        <v/>
      </c>
      <c r="R148" s="48" t="str">
        <f t="shared" si="14"/>
        <v/>
      </c>
      <c r="S148" s="48" t="str">
        <f t="shared" si="15"/>
        <v/>
      </c>
    </row>
    <row r="149" spans="1:19" x14ac:dyDescent="0.25">
      <c r="A149" s="7">
        <v>43104</v>
      </c>
      <c r="B149" s="2">
        <v>6.25E-2</v>
      </c>
      <c r="C149" s="8"/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 t="str">
        <f>+E7105</f>
        <v/>
      </c>
      <c r="M149" s="59" t="str">
        <f>+F7105</f>
        <v/>
      </c>
      <c r="N149" s="59" t="str">
        <f>+G7105</f>
        <v/>
      </c>
      <c r="O149" s="59" t="e">
        <f>+H7105</f>
        <v>#DIV/0!</v>
      </c>
      <c r="P149" s="59" t="str">
        <f>+I7105</f>
        <v/>
      </c>
      <c r="Q149" s="48" t="str">
        <f t="shared" si="13"/>
        <v/>
      </c>
      <c r="R149" s="48" t="str">
        <f t="shared" si="14"/>
        <v/>
      </c>
      <c r="S149" s="48" t="str">
        <f t="shared" si="15"/>
        <v/>
      </c>
    </row>
    <row r="150" spans="1:19" x14ac:dyDescent="0.25">
      <c r="A150" s="7">
        <v>43104</v>
      </c>
      <c r="B150" s="2">
        <v>8.3333333335758653E-2</v>
      </c>
      <c r="C150" s="8"/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 t="str">
        <f>+E7153</f>
        <v/>
      </c>
      <c r="M150" s="59" t="str">
        <f>+F7153</f>
        <v/>
      </c>
      <c r="N150" s="59" t="str">
        <f>+G7153</f>
        <v/>
      </c>
      <c r="O150" s="59" t="e">
        <f>+H7153</f>
        <v>#DIV/0!</v>
      </c>
      <c r="P150" s="59" t="str">
        <f>+I7153</f>
        <v/>
      </c>
      <c r="Q150" s="48" t="str">
        <f t="shared" si="13"/>
        <v/>
      </c>
      <c r="R150" s="48" t="str">
        <f t="shared" si="14"/>
        <v/>
      </c>
      <c r="S150" s="48" t="str">
        <f t="shared" si="15"/>
        <v/>
      </c>
    </row>
    <row r="151" spans="1:19" x14ac:dyDescent="0.25">
      <c r="A151" s="7">
        <v>43104</v>
      </c>
      <c r="B151" s="2">
        <v>0.10416666666424135</v>
      </c>
      <c r="C151" s="8"/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 t="str">
        <f>+E7201</f>
        <v/>
      </c>
      <c r="M151" s="59" t="str">
        <f>+F7201</f>
        <v/>
      </c>
      <c r="N151" s="59" t="str">
        <f>+G7201</f>
        <v/>
      </c>
      <c r="O151" s="59" t="e">
        <f>+H7201</f>
        <v>#DIV/0!</v>
      </c>
      <c r="P151" s="59" t="str">
        <f>+I7201</f>
        <v/>
      </c>
      <c r="Q151" s="48" t="str">
        <f t="shared" si="13"/>
        <v/>
      </c>
      <c r="R151" s="48" t="str">
        <f t="shared" si="14"/>
        <v/>
      </c>
      <c r="S151" s="48" t="str">
        <f t="shared" si="15"/>
        <v/>
      </c>
    </row>
    <row r="152" spans="1:19" x14ac:dyDescent="0.25">
      <c r="A152" s="7">
        <v>43104</v>
      </c>
      <c r="B152" s="2">
        <v>0.125</v>
      </c>
      <c r="C152" s="8"/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 t="str">
        <f>+E7249</f>
        <v/>
      </c>
      <c r="M152" s="59" t="str">
        <f>+F7249</f>
        <v/>
      </c>
      <c r="N152" s="59" t="str">
        <f>+G7249</f>
        <v/>
      </c>
      <c r="O152" s="59" t="e">
        <f>+H7249</f>
        <v>#DIV/0!</v>
      </c>
      <c r="P152" s="59" t="str">
        <f>+I7249</f>
        <v/>
      </c>
      <c r="Q152" s="48" t="str">
        <f t="shared" si="13"/>
        <v/>
      </c>
      <c r="R152" s="48" t="str">
        <f t="shared" si="14"/>
        <v/>
      </c>
      <c r="S152" s="48" t="str">
        <f t="shared" si="15"/>
        <v/>
      </c>
    </row>
    <row r="153" spans="1:19" x14ac:dyDescent="0.25">
      <c r="A153" s="7">
        <v>43104</v>
      </c>
      <c r="B153" s="2">
        <v>0.14583333333575865</v>
      </c>
      <c r="C153" s="8"/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 t="str">
        <f>+E7297</f>
        <v/>
      </c>
      <c r="M153" s="59" t="str">
        <f>+F7297</f>
        <v/>
      </c>
      <c r="N153" s="59" t="str">
        <f>+G7297</f>
        <v/>
      </c>
      <c r="O153" s="59" t="e">
        <f>+H7297</f>
        <v>#DIV/0!</v>
      </c>
      <c r="P153" s="59" t="str">
        <f>+I7297</f>
        <v/>
      </c>
      <c r="Q153" s="48" t="str">
        <f t="shared" si="13"/>
        <v/>
      </c>
      <c r="R153" s="48" t="str">
        <f t="shared" si="14"/>
        <v/>
      </c>
      <c r="S153" s="48" t="str">
        <f t="shared" si="15"/>
        <v/>
      </c>
    </row>
    <row r="154" spans="1:19" x14ac:dyDescent="0.25">
      <c r="A154" s="7">
        <v>43104</v>
      </c>
      <c r="B154" s="2">
        <v>0.16666666666424135</v>
      </c>
      <c r="C154" s="8"/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 t="str">
        <f>+E7345</f>
        <v/>
      </c>
      <c r="M154" s="59" t="str">
        <f>+F7345</f>
        <v/>
      </c>
      <c r="N154" s="59" t="str">
        <f>+G7345</f>
        <v/>
      </c>
      <c r="O154" s="59" t="e">
        <f>+H7345</f>
        <v>#DIV/0!</v>
      </c>
      <c r="P154" s="59" t="str">
        <f>+I7345</f>
        <v/>
      </c>
      <c r="Q154" s="48" t="str">
        <f t="shared" si="13"/>
        <v/>
      </c>
      <c r="R154" s="48" t="str">
        <f t="shared" si="14"/>
        <v/>
      </c>
      <c r="S154" s="48" t="str">
        <f t="shared" si="15"/>
        <v/>
      </c>
    </row>
    <row r="155" spans="1:19" x14ac:dyDescent="0.25">
      <c r="A155" s="7">
        <v>43104</v>
      </c>
      <c r="B155" s="2">
        <v>0.1875</v>
      </c>
      <c r="C155" s="8"/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 t="str">
        <f>+E7393</f>
        <v/>
      </c>
      <c r="M155" s="59" t="str">
        <f>+F7393</f>
        <v/>
      </c>
      <c r="N155" s="59" t="str">
        <f>+G7393</f>
        <v/>
      </c>
      <c r="O155" s="59" t="e">
        <f>+H7393</f>
        <v>#DIV/0!</v>
      </c>
      <c r="P155" s="59" t="str">
        <f>+I7393</f>
        <v/>
      </c>
      <c r="Q155" s="48" t="str">
        <f t="shared" si="13"/>
        <v/>
      </c>
      <c r="R155" s="48" t="str">
        <f t="shared" si="14"/>
        <v/>
      </c>
      <c r="S155" s="48" t="str">
        <f t="shared" si="15"/>
        <v/>
      </c>
    </row>
    <row r="156" spans="1:19" x14ac:dyDescent="0.25">
      <c r="A156" s="7">
        <v>43104</v>
      </c>
      <c r="B156" s="2">
        <v>0.20833333333575865</v>
      </c>
      <c r="C156" s="8"/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 t="str">
        <f>+E7441</f>
        <v/>
      </c>
      <c r="M156" s="59" t="str">
        <f>+F7441</f>
        <v/>
      </c>
      <c r="N156" s="59" t="str">
        <f>+G7441</f>
        <v/>
      </c>
      <c r="O156" s="59" t="e">
        <f>+H7441</f>
        <v>#DIV/0!</v>
      </c>
      <c r="P156" s="59" t="str">
        <f>+I7441</f>
        <v/>
      </c>
      <c r="Q156" s="48" t="str">
        <f t="shared" si="13"/>
        <v/>
      </c>
      <c r="R156" s="48" t="str">
        <f t="shared" si="14"/>
        <v/>
      </c>
      <c r="S156" s="48" t="str">
        <f t="shared" si="15"/>
        <v/>
      </c>
    </row>
    <row r="157" spans="1:19" x14ac:dyDescent="0.25">
      <c r="A157" s="7">
        <v>43104</v>
      </c>
      <c r="B157" s="2">
        <v>0.22916666666424135</v>
      </c>
      <c r="C157" s="8"/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 t="str">
        <f>+E7489</f>
        <v/>
      </c>
      <c r="M157" s="59" t="str">
        <f>+F7489</f>
        <v/>
      </c>
      <c r="N157" s="59" t="str">
        <f>+G7489</f>
        <v/>
      </c>
      <c r="O157" s="59" t="e">
        <f>+H7489</f>
        <v>#DIV/0!</v>
      </c>
      <c r="P157" s="59" t="str">
        <f>+I7489</f>
        <v/>
      </c>
      <c r="Q157" s="48" t="str">
        <f t="shared" si="13"/>
        <v/>
      </c>
      <c r="R157" s="48" t="str">
        <f t="shared" si="14"/>
        <v/>
      </c>
      <c r="S157" s="48" t="str">
        <f t="shared" si="15"/>
        <v/>
      </c>
    </row>
    <row r="158" spans="1:19" x14ac:dyDescent="0.25">
      <c r="A158" s="7">
        <v>43104</v>
      </c>
      <c r="B158" s="2">
        <v>0.25</v>
      </c>
      <c r="C158" s="8"/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 t="str">
        <f>+E7537</f>
        <v/>
      </c>
      <c r="M158" s="59" t="str">
        <f>+F7537</f>
        <v/>
      </c>
      <c r="N158" s="59" t="str">
        <f>+G7537</f>
        <v/>
      </c>
      <c r="O158" s="59" t="e">
        <f>+H7537</f>
        <v>#DIV/0!</v>
      </c>
      <c r="P158" s="59" t="str">
        <f>+I7537</f>
        <v/>
      </c>
      <c r="Q158" s="48" t="str">
        <f t="shared" si="13"/>
        <v/>
      </c>
      <c r="R158" s="48" t="str">
        <f t="shared" si="14"/>
        <v/>
      </c>
      <c r="S158" s="48" t="str">
        <f t="shared" si="15"/>
        <v/>
      </c>
    </row>
    <row r="159" spans="1:19" x14ac:dyDescent="0.25">
      <c r="A159" s="7">
        <v>43104</v>
      </c>
      <c r="B159" s="2">
        <v>0.27083333333575865</v>
      </c>
      <c r="C159" s="8"/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 t="str">
        <f>+E7585</f>
        <v/>
      </c>
      <c r="M159" s="59" t="str">
        <f>+F7585</f>
        <v/>
      </c>
      <c r="N159" s="59" t="str">
        <f>+G7585</f>
        <v/>
      </c>
      <c r="O159" s="59" t="e">
        <f>+H7585</f>
        <v>#DIV/0!</v>
      </c>
      <c r="P159" s="59" t="str">
        <f>+I7585</f>
        <v/>
      </c>
      <c r="Q159" s="48" t="str">
        <f t="shared" si="13"/>
        <v/>
      </c>
      <c r="R159" s="48" t="str">
        <f t="shared" si="14"/>
        <v/>
      </c>
      <c r="S159" s="48" t="str">
        <f t="shared" si="15"/>
        <v/>
      </c>
    </row>
    <row r="160" spans="1:19" x14ac:dyDescent="0.25">
      <c r="A160" s="7">
        <v>43104</v>
      </c>
      <c r="B160" s="2">
        <v>0.29166666666424135</v>
      </c>
      <c r="C160" s="8"/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 t="str">
        <f>+E7633</f>
        <v/>
      </c>
      <c r="M160" s="59" t="str">
        <f>+F7633</f>
        <v/>
      </c>
      <c r="N160" s="59" t="str">
        <f>+G7633</f>
        <v/>
      </c>
      <c r="O160" s="59" t="e">
        <f>+H7633</f>
        <v>#DIV/0!</v>
      </c>
      <c r="P160" s="59" t="str">
        <f>+I7633</f>
        <v/>
      </c>
      <c r="Q160" s="48" t="str">
        <f t="shared" si="13"/>
        <v/>
      </c>
      <c r="R160" s="48" t="str">
        <f t="shared" si="14"/>
        <v/>
      </c>
      <c r="S160" s="48" t="str">
        <f t="shared" si="15"/>
        <v/>
      </c>
    </row>
    <row r="161" spans="1:19" x14ac:dyDescent="0.25">
      <c r="A161" s="7">
        <v>43104</v>
      </c>
      <c r="B161" s="2">
        <v>0.3125</v>
      </c>
      <c r="C161" s="8"/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 t="str">
        <f>+E7681</f>
        <v/>
      </c>
      <c r="M161" s="59" t="str">
        <f>+F7681</f>
        <v/>
      </c>
      <c r="N161" s="59" t="str">
        <f>+G7681</f>
        <v/>
      </c>
      <c r="O161" s="59" t="e">
        <f>+H7681</f>
        <v>#DIV/0!</v>
      </c>
      <c r="P161" s="59" t="str">
        <f>+I7681</f>
        <v/>
      </c>
      <c r="Q161" s="48" t="str">
        <f t="shared" si="13"/>
        <v/>
      </c>
      <c r="R161" s="48" t="str">
        <f t="shared" si="14"/>
        <v/>
      </c>
      <c r="S161" s="48" t="str">
        <f t="shared" si="15"/>
        <v/>
      </c>
    </row>
    <row r="162" spans="1:19" x14ac:dyDescent="0.25">
      <c r="A162" s="7">
        <v>43104</v>
      </c>
      <c r="B162" s="2">
        <v>0.33333333333575865</v>
      </c>
      <c r="C162" s="8"/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 t="str">
        <f>+E7729</f>
        <v/>
      </c>
      <c r="M162" s="59" t="str">
        <f>+F7729</f>
        <v/>
      </c>
      <c r="N162" s="59" t="str">
        <f>+G7729</f>
        <v/>
      </c>
      <c r="O162" s="59" t="e">
        <f>+H7729</f>
        <v>#DIV/0!</v>
      </c>
      <c r="P162" s="59" t="str">
        <f>+I7729</f>
        <v/>
      </c>
      <c r="Q162" s="48" t="str">
        <f t="shared" si="13"/>
        <v/>
      </c>
      <c r="R162" s="48" t="str">
        <f t="shared" si="14"/>
        <v/>
      </c>
      <c r="S162" s="48" t="str">
        <f t="shared" si="15"/>
        <v/>
      </c>
    </row>
    <row r="163" spans="1:19" x14ac:dyDescent="0.25">
      <c r="A163" s="7">
        <v>43104</v>
      </c>
      <c r="B163" s="2">
        <v>0.35416666666424135</v>
      </c>
      <c r="C163" s="8"/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 t="str">
        <f>+E7777</f>
        <v/>
      </c>
      <c r="M163" s="59" t="str">
        <f>+F7777</f>
        <v/>
      </c>
      <c r="N163" s="59" t="str">
        <f>+G7777</f>
        <v/>
      </c>
      <c r="O163" s="59" t="e">
        <f>+H7777</f>
        <v>#DIV/0!</v>
      </c>
      <c r="P163" s="59" t="str">
        <f>+I7777</f>
        <v/>
      </c>
      <c r="Q163" s="48" t="str">
        <f t="shared" si="13"/>
        <v/>
      </c>
      <c r="R163" s="48" t="str">
        <f t="shared" si="14"/>
        <v/>
      </c>
      <c r="S163" s="48" t="str">
        <f t="shared" si="15"/>
        <v/>
      </c>
    </row>
    <row r="164" spans="1:19" x14ac:dyDescent="0.25">
      <c r="A164" s="7">
        <v>43104</v>
      </c>
      <c r="B164" s="2">
        <v>0.375</v>
      </c>
      <c r="C164" s="8"/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 t="str">
        <f>+E7825</f>
        <v/>
      </c>
      <c r="M164" s="59" t="str">
        <f>+F7825</f>
        <v/>
      </c>
      <c r="N164" s="59" t="str">
        <f>+G7825</f>
        <v/>
      </c>
      <c r="O164" s="59" t="e">
        <f>+H7825</f>
        <v>#DIV/0!</v>
      </c>
      <c r="P164" s="59" t="str">
        <f>+I7825</f>
        <v/>
      </c>
      <c r="Q164" s="48" t="str">
        <f t="shared" si="13"/>
        <v/>
      </c>
      <c r="R164" s="48" t="str">
        <f t="shared" si="14"/>
        <v/>
      </c>
      <c r="S164" s="48" t="str">
        <f t="shared" si="15"/>
        <v/>
      </c>
    </row>
    <row r="165" spans="1:19" x14ac:dyDescent="0.25">
      <c r="A165" s="7">
        <v>43104</v>
      </c>
      <c r="B165" s="2">
        <v>0.39583333333575865</v>
      </c>
      <c r="C165" s="8"/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 t="str">
        <f>+E7873</f>
        <v/>
      </c>
      <c r="M165" s="59" t="str">
        <f>+F7873</f>
        <v/>
      </c>
      <c r="N165" s="59" t="str">
        <f>+G7873</f>
        <v/>
      </c>
      <c r="O165" s="59" t="e">
        <f>+H7873</f>
        <v>#DIV/0!</v>
      </c>
      <c r="P165" s="59" t="str">
        <f>+I7873</f>
        <v/>
      </c>
      <c r="Q165" s="48" t="str">
        <f t="shared" si="13"/>
        <v/>
      </c>
      <c r="R165" s="48" t="str">
        <f t="shared" si="14"/>
        <v/>
      </c>
      <c r="S165" s="48" t="str">
        <f t="shared" si="15"/>
        <v/>
      </c>
    </row>
    <row r="166" spans="1:19" x14ac:dyDescent="0.25">
      <c r="A166" s="7">
        <v>43104</v>
      </c>
      <c r="B166" s="2">
        <v>0.41666666666424135</v>
      </c>
      <c r="C166" s="8"/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 t="str">
        <f>+E7921</f>
        <v/>
      </c>
      <c r="M166" s="59" t="str">
        <f>+F7921</f>
        <v/>
      </c>
      <c r="N166" s="59" t="str">
        <f>+G7921</f>
        <v/>
      </c>
      <c r="O166" s="59" t="e">
        <f>+H7921</f>
        <v>#DIV/0!</v>
      </c>
      <c r="P166" s="59" t="str">
        <f>+I7921</f>
        <v/>
      </c>
      <c r="Q166" s="48" t="str">
        <f t="shared" si="13"/>
        <v/>
      </c>
      <c r="R166" s="48" t="str">
        <f t="shared" si="14"/>
        <v/>
      </c>
      <c r="S166" s="48" t="str">
        <f t="shared" si="15"/>
        <v/>
      </c>
    </row>
    <row r="167" spans="1:19" x14ac:dyDescent="0.25">
      <c r="A167" s="7">
        <v>43104</v>
      </c>
      <c r="B167" s="2">
        <v>0.4375</v>
      </c>
      <c r="C167" s="8"/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 t="str">
        <f>+E7969</f>
        <v/>
      </c>
      <c r="M167" s="59" t="str">
        <f>+F7969</f>
        <v/>
      </c>
      <c r="N167" s="59" t="str">
        <f>+G7969</f>
        <v/>
      </c>
      <c r="O167" s="59" t="e">
        <f>+H7969</f>
        <v>#DIV/0!</v>
      </c>
      <c r="P167" s="59" t="str">
        <f>+I7969</f>
        <v/>
      </c>
      <c r="Q167" s="48" t="str">
        <f t="shared" si="13"/>
        <v/>
      </c>
      <c r="R167" s="48" t="str">
        <f t="shared" si="14"/>
        <v/>
      </c>
      <c r="S167" s="48" t="str">
        <f t="shared" si="15"/>
        <v/>
      </c>
    </row>
    <row r="168" spans="1:19" x14ac:dyDescent="0.25">
      <c r="A168" s="7">
        <v>43104</v>
      </c>
      <c r="B168" s="2">
        <v>0.45833333333575865</v>
      </c>
      <c r="C168" s="8"/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 t="str">
        <f>+E8017</f>
        <v/>
      </c>
      <c r="M168" s="59" t="str">
        <f>+F8017</f>
        <v/>
      </c>
      <c r="N168" s="59" t="str">
        <f>+G8017</f>
        <v/>
      </c>
      <c r="O168" s="59" t="e">
        <f>+H8017</f>
        <v>#DIV/0!</v>
      </c>
      <c r="P168" s="59" t="str">
        <f>+I8017</f>
        <v/>
      </c>
      <c r="Q168" s="48" t="str">
        <f t="shared" si="13"/>
        <v/>
      </c>
      <c r="R168" s="48" t="str">
        <f t="shared" si="14"/>
        <v/>
      </c>
      <c r="S168" s="48" t="str">
        <f t="shared" si="15"/>
        <v/>
      </c>
    </row>
    <row r="169" spans="1:19" x14ac:dyDescent="0.25">
      <c r="A169" s="7">
        <v>43104</v>
      </c>
      <c r="B169" s="2">
        <v>0.47916666666424135</v>
      </c>
      <c r="C169" s="8"/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 t="str">
        <f>+E8065</f>
        <v/>
      </c>
      <c r="M169" s="59" t="str">
        <f>+F8065</f>
        <v/>
      </c>
      <c r="N169" s="59" t="str">
        <f>+G8065</f>
        <v/>
      </c>
      <c r="O169" s="59" t="e">
        <f>+H8065</f>
        <v>#DIV/0!</v>
      </c>
      <c r="P169" s="59" t="str">
        <f>+I8065</f>
        <v/>
      </c>
      <c r="Q169" s="48" t="str">
        <f t="shared" si="13"/>
        <v/>
      </c>
      <c r="R169" s="48" t="str">
        <f t="shared" si="14"/>
        <v/>
      </c>
      <c r="S169" s="48" t="str">
        <f t="shared" si="15"/>
        <v/>
      </c>
    </row>
    <row r="170" spans="1:19" x14ac:dyDescent="0.25">
      <c r="A170" s="7">
        <v>43104</v>
      </c>
      <c r="B170" s="2">
        <v>0.5</v>
      </c>
      <c r="C170" s="8"/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 t="str">
        <f>+E8113</f>
        <v/>
      </c>
      <c r="M170" s="59" t="str">
        <f>+F8113</f>
        <v/>
      </c>
      <c r="N170" s="59" t="str">
        <f>+G8113</f>
        <v/>
      </c>
      <c r="O170" s="59" t="e">
        <f>+H8113</f>
        <v>#DIV/0!</v>
      </c>
      <c r="P170" s="59" t="str">
        <f>+I8113</f>
        <v/>
      </c>
      <c r="Q170" s="48" t="str">
        <f t="shared" si="13"/>
        <v/>
      </c>
      <c r="R170" s="48" t="str">
        <f t="shared" si="14"/>
        <v/>
      </c>
      <c r="S170" s="48" t="str">
        <f t="shared" si="15"/>
        <v/>
      </c>
    </row>
    <row r="171" spans="1:19" x14ac:dyDescent="0.25">
      <c r="A171" s="7">
        <v>43104</v>
      </c>
      <c r="B171" s="2">
        <v>0.52083333333575865</v>
      </c>
      <c r="C171" s="8"/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 t="str">
        <f>+E8161</f>
        <v/>
      </c>
      <c r="M171" s="59" t="str">
        <f>+F8161</f>
        <v/>
      </c>
      <c r="N171" s="59" t="str">
        <f>+G8161</f>
        <v/>
      </c>
      <c r="O171" s="59" t="e">
        <f>+H8161</f>
        <v>#DIV/0!</v>
      </c>
      <c r="P171" s="59" t="str">
        <f>+I8161</f>
        <v/>
      </c>
      <c r="Q171" s="48" t="str">
        <f t="shared" si="13"/>
        <v/>
      </c>
      <c r="R171" s="48" t="str">
        <f t="shared" si="14"/>
        <v/>
      </c>
      <c r="S171" s="48" t="str">
        <f t="shared" si="15"/>
        <v/>
      </c>
    </row>
    <row r="172" spans="1:19" x14ac:dyDescent="0.25">
      <c r="A172" s="7">
        <v>43104</v>
      </c>
      <c r="B172" s="2">
        <v>0.54166666666424135</v>
      </c>
      <c r="C172" s="8"/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 t="str">
        <f>+E8209</f>
        <v/>
      </c>
      <c r="M172" s="59" t="str">
        <f>+F8209</f>
        <v/>
      </c>
      <c r="N172" s="59" t="str">
        <f>+G8209</f>
        <v/>
      </c>
      <c r="O172" s="59" t="e">
        <f>+H8209</f>
        <v>#DIV/0!</v>
      </c>
      <c r="P172" s="59" t="str">
        <f>+I8209</f>
        <v/>
      </c>
      <c r="Q172" s="48" t="str">
        <f t="shared" si="13"/>
        <v/>
      </c>
      <c r="R172" s="48" t="str">
        <f t="shared" si="14"/>
        <v/>
      </c>
      <c r="S172" s="48" t="str">
        <f t="shared" si="15"/>
        <v/>
      </c>
    </row>
    <row r="173" spans="1:19" x14ac:dyDescent="0.25">
      <c r="A173" s="7">
        <v>43104</v>
      </c>
      <c r="B173" s="2">
        <v>0.5625</v>
      </c>
      <c r="C173" s="8"/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 t="str">
        <f>+E8257</f>
        <v/>
      </c>
      <c r="M173" s="59" t="str">
        <f>+F8257</f>
        <v/>
      </c>
      <c r="N173" s="59" t="str">
        <f>+G8257</f>
        <v/>
      </c>
      <c r="O173" s="59" t="e">
        <f>+H8257</f>
        <v>#DIV/0!</v>
      </c>
      <c r="P173" s="59" t="str">
        <f>+I8257</f>
        <v/>
      </c>
      <c r="Q173" s="48" t="str">
        <f t="shared" si="13"/>
        <v/>
      </c>
      <c r="R173" s="48" t="str">
        <f t="shared" si="14"/>
        <v/>
      </c>
      <c r="S173" s="48" t="str">
        <f t="shared" si="15"/>
        <v/>
      </c>
    </row>
    <row r="174" spans="1:19" x14ac:dyDescent="0.25">
      <c r="A174" s="7">
        <v>43104</v>
      </c>
      <c r="B174" s="2">
        <v>0.58333333333575865</v>
      </c>
      <c r="C174" s="8"/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 t="str">
        <f>+E8305</f>
        <v/>
      </c>
      <c r="M174" s="59" t="str">
        <f>+F8305</f>
        <v/>
      </c>
      <c r="N174" s="59" t="str">
        <f>+G8305</f>
        <v/>
      </c>
      <c r="O174" s="59" t="e">
        <f>+H8305</f>
        <v>#DIV/0!</v>
      </c>
      <c r="P174" s="59" t="str">
        <f>+I8305</f>
        <v/>
      </c>
      <c r="Q174" s="48" t="str">
        <f t="shared" si="13"/>
        <v/>
      </c>
      <c r="R174" s="48" t="str">
        <f t="shared" si="14"/>
        <v/>
      </c>
      <c r="S174" s="48" t="str">
        <f t="shared" si="15"/>
        <v/>
      </c>
    </row>
    <row r="175" spans="1:19" x14ac:dyDescent="0.25">
      <c r="A175" s="7">
        <v>43104</v>
      </c>
      <c r="B175" s="2">
        <v>0.60416666666424135</v>
      </c>
      <c r="C175" s="8"/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 t="str">
        <f>+E8353</f>
        <v/>
      </c>
      <c r="M175" s="59" t="str">
        <f>+F8353</f>
        <v/>
      </c>
      <c r="N175" s="59" t="str">
        <f>+G8353</f>
        <v/>
      </c>
      <c r="O175" s="59" t="e">
        <f>+H8353</f>
        <v>#DIV/0!</v>
      </c>
      <c r="P175" s="59" t="str">
        <f>+I8353</f>
        <v/>
      </c>
      <c r="Q175" s="48" t="str">
        <f t="shared" si="13"/>
        <v/>
      </c>
      <c r="R175" s="48" t="str">
        <f t="shared" si="14"/>
        <v/>
      </c>
      <c r="S175" s="48" t="str">
        <f t="shared" si="15"/>
        <v/>
      </c>
    </row>
    <row r="176" spans="1:19" x14ac:dyDescent="0.25">
      <c r="A176" s="7">
        <v>43104</v>
      </c>
      <c r="B176" s="2">
        <v>0.625</v>
      </c>
      <c r="C176" s="8"/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 t="str">
        <f>+E8401</f>
        <v/>
      </c>
      <c r="M176" s="59" t="str">
        <f>+F8401</f>
        <v/>
      </c>
      <c r="N176" s="59" t="str">
        <f>+G8401</f>
        <v/>
      </c>
      <c r="O176" s="59" t="e">
        <f>+H8401</f>
        <v>#DIV/0!</v>
      </c>
      <c r="P176" s="59" t="str">
        <f>+I8401</f>
        <v/>
      </c>
      <c r="Q176" s="48" t="str">
        <f t="shared" si="13"/>
        <v/>
      </c>
      <c r="R176" s="48" t="str">
        <f t="shared" si="14"/>
        <v/>
      </c>
      <c r="S176" s="48" t="str">
        <f t="shared" si="15"/>
        <v/>
      </c>
    </row>
    <row r="177" spans="1:19" x14ac:dyDescent="0.25">
      <c r="A177" s="7">
        <v>43104</v>
      </c>
      <c r="B177" s="2">
        <v>0.64583333333575865</v>
      </c>
      <c r="C177" s="8"/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 t="str">
        <f>+E8449</f>
        <v/>
      </c>
      <c r="M177" s="59" t="str">
        <f>+F8449</f>
        <v/>
      </c>
      <c r="N177" s="59" t="str">
        <f>+G8449</f>
        <v/>
      </c>
      <c r="O177" s="59" t="e">
        <f>+H8449</f>
        <v>#DIV/0!</v>
      </c>
      <c r="P177" s="59" t="str">
        <f>+I8449</f>
        <v/>
      </c>
      <c r="Q177" s="48" t="str">
        <f t="shared" si="13"/>
        <v/>
      </c>
      <c r="R177" s="48" t="str">
        <f t="shared" si="14"/>
        <v/>
      </c>
      <c r="S177" s="48" t="str">
        <f t="shared" si="15"/>
        <v/>
      </c>
    </row>
    <row r="178" spans="1:19" x14ac:dyDescent="0.25">
      <c r="A178" s="7">
        <v>43104</v>
      </c>
      <c r="B178" s="2">
        <v>0.66666666666424135</v>
      </c>
      <c r="C178" s="8"/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 t="str">
        <f>+E8497</f>
        <v/>
      </c>
      <c r="M178" s="59" t="str">
        <f>+F8497</f>
        <v/>
      </c>
      <c r="N178" s="59" t="str">
        <f>+G8497</f>
        <v/>
      </c>
      <c r="O178" s="59" t="e">
        <f>+H8497</f>
        <v>#DIV/0!</v>
      </c>
      <c r="P178" s="59" t="str">
        <f>+I8497</f>
        <v/>
      </c>
      <c r="Q178" s="48" t="str">
        <f t="shared" si="13"/>
        <v/>
      </c>
      <c r="R178" s="48" t="str">
        <f t="shared" si="14"/>
        <v/>
      </c>
      <c r="S178" s="48" t="str">
        <f t="shared" si="15"/>
        <v/>
      </c>
    </row>
    <row r="179" spans="1:19" x14ac:dyDescent="0.25">
      <c r="A179" s="7">
        <v>43104</v>
      </c>
      <c r="B179" s="2">
        <v>0.6875</v>
      </c>
      <c r="C179" s="8"/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 t="str">
        <f>+E8545</f>
        <v/>
      </c>
      <c r="M179" s="59" t="str">
        <f>+F8545</f>
        <v/>
      </c>
      <c r="N179" s="59" t="str">
        <f>+G8545</f>
        <v/>
      </c>
      <c r="O179" s="59" t="e">
        <f>+H8545</f>
        <v>#DIV/0!</v>
      </c>
      <c r="P179" s="59" t="str">
        <f>+I8545</f>
        <v/>
      </c>
      <c r="Q179" s="48" t="str">
        <f t="shared" si="13"/>
        <v/>
      </c>
      <c r="R179" s="48" t="str">
        <f t="shared" si="14"/>
        <v/>
      </c>
      <c r="S179" s="48" t="str">
        <f t="shared" si="15"/>
        <v/>
      </c>
    </row>
    <row r="180" spans="1:19" x14ac:dyDescent="0.25">
      <c r="A180" s="7">
        <v>43104</v>
      </c>
      <c r="B180" s="2">
        <v>0.70833333333575865</v>
      </c>
      <c r="C180" s="8"/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 t="str">
        <f>+E8593</f>
        <v/>
      </c>
      <c r="M180" s="59" t="str">
        <f>+F8593</f>
        <v/>
      </c>
      <c r="N180" s="59" t="str">
        <f>+G8593</f>
        <v/>
      </c>
      <c r="O180" s="59" t="e">
        <f>+H8593</f>
        <v>#DIV/0!</v>
      </c>
      <c r="P180" s="59" t="str">
        <f>+I8593</f>
        <v/>
      </c>
      <c r="Q180" s="48" t="str">
        <f t="shared" si="13"/>
        <v/>
      </c>
      <c r="R180" s="48" t="str">
        <f t="shared" si="14"/>
        <v/>
      </c>
      <c r="S180" s="48" t="str">
        <f t="shared" si="15"/>
        <v/>
      </c>
    </row>
    <row r="181" spans="1:19" x14ac:dyDescent="0.25">
      <c r="A181" s="7">
        <v>43104</v>
      </c>
      <c r="B181" s="2">
        <v>0.72916666666424135</v>
      </c>
      <c r="C181" s="8"/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 t="str">
        <f>+E8641</f>
        <v/>
      </c>
      <c r="M181" s="59" t="str">
        <f>+F8641</f>
        <v/>
      </c>
      <c r="N181" s="59" t="str">
        <f>+G8641</f>
        <v/>
      </c>
      <c r="O181" s="59" t="e">
        <f>+H8641</f>
        <v>#DIV/0!</v>
      </c>
      <c r="P181" s="59" t="str">
        <f>+I8641</f>
        <v/>
      </c>
      <c r="Q181" s="48" t="str">
        <f t="shared" si="13"/>
        <v/>
      </c>
      <c r="R181" s="48" t="str">
        <f t="shared" si="14"/>
        <v/>
      </c>
      <c r="S181" s="48" t="str">
        <f t="shared" si="15"/>
        <v/>
      </c>
    </row>
    <row r="182" spans="1:19" x14ac:dyDescent="0.25">
      <c r="A182" s="7">
        <v>43104</v>
      </c>
      <c r="B182" s="2">
        <v>0.75</v>
      </c>
      <c r="C182" s="8"/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 t="str">
        <f>+E8689</f>
        <v/>
      </c>
      <c r="M182" s="59" t="str">
        <f>+F8689</f>
        <v/>
      </c>
      <c r="N182" s="59" t="str">
        <f>+G8689</f>
        <v/>
      </c>
      <c r="O182" s="59" t="e">
        <f>+H8689</f>
        <v>#DIV/0!</v>
      </c>
      <c r="P182" s="59" t="str">
        <f>+I8689</f>
        <v/>
      </c>
      <c r="Q182" s="48" t="str">
        <f t="shared" si="13"/>
        <v/>
      </c>
      <c r="R182" s="48" t="str">
        <f t="shared" si="14"/>
        <v/>
      </c>
      <c r="S182" s="48" t="str">
        <f t="shared" si="15"/>
        <v/>
      </c>
    </row>
    <row r="183" spans="1:19" x14ac:dyDescent="0.25">
      <c r="A183" s="7">
        <v>43104</v>
      </c>
      <c r="B183" s="2">
        <v>0.77083333333575865</v>
      </c>
      <c r="C183" s="8"/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 t="str">
        <f>+E8737</f>
        <v/>
      </c>
      <c r="M183" s="59" t="str">
        <f>+F8737</f>
        <v/>
      </c>
      <c r="N183" s="59" t="str">
        <f>+G8737</f>
        <v/>
      </c>
      <c r="O183" s="59" t="e">
        <f>+H8737</f>
        <v>#DIV/0!</v>
      </c>
      <c r="P183" s="59" t="str">
        <f>+I8737</f>
        <v/>
      </c>
      <c r="Q183" s="48" t="str">
        <f t="shared" si="13"/>
        <v/>
      </c>
      <c r="R183" s="48" t="str">
        <f t="shared" si="14"/>
        <v/>
      </c>
      <c r="S183" s="48" t="str">
        <f t="shared" si="15"/>
        <v/>
      </c>
    </row>
    <row r="184" spans="1:19" x14ac:dyDescent="0.25">
      <c r="A184" s="7">
        <v>43104</v>
      </c>
      <c r="B184" s="2">
        <v>0.79166666666424135</v>
      </c>
      <c r="C184" s="8"/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 t="str">
        <f>+E8785</f>
        <v/>
      </c>
      <c r="M184" s="59" t="str">
        <f>+F8785</f>
        <v/>
      </c>
      <c r="N184" s="59" t="str">
        <f>+G8785</f>
        <v/>
      </c>
      <c r="O184" s="59" t="e">
        <f>+H8785</f>
        <v>#DIV/0!</v>
      </c>
      <c r="P184" s="59" t="str">
        <f>+I8785</f>
        <v/>
      </c>
      <c r="Q184" s="48" t="str">
        <f t="shared" si="13"/>
        <v/>
      </c>
      <c r="R184" s="48" t="str">
        <f t="shared" si="14"/>
        <v/>
      </c>
      <c r="S184" s="48" t="str">
        <f t="shared" si="15"/>
        <v/>
      </c>
    </row>
    <row r="185" spans="1:19" x14ac:dyDescent="0.25">
      <c r="A185" s="7">
        <v>43104</v>
      </c>
      <c r="B185" s="2">
        <v>0.8125</v>
      </c>
      <c r="C185" s="8"/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 t="str">
        <f>+E8833</f>
        <v/>
      </c>
      <c r="M185" s="59" t="str">
        <f>+F8833</f>
        <v/>
      </c>
      <c r="N185" s="59" t="str">
        <f>+G8833</f>
        <v/>
      </c>
      <c r="O185" s="59" t="e">
        <f>+H8833</f>
        <v>#DIV/0!</v>
      </c>
      <c r="P185" s="59" t="str">
        <f>+I8833</f>
        <v/>
      </c>
      <c r="Q185" s="48" t="str">
        <f t="shared" si="13"/>
        <v/>
      </c>
      <c r="R185" s="48" t="str">
        <f t="shared" si="14"/>
        <v/>
      </c>
      <c r="S185" s="48" t="str">
        <f t="shared" si="15"/>
        <v/>
      </c>
    </row>
    <row r="186" spans="1:19" x14ac:dyDescent="0.25">
      <c r="A186" s="7">
        <v>43104</v>
      </c>
      <c r="B186" s="2">
        <v>0.83333333333575865</v>
      </c>
      <c r="C186" s="8"/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 t="str">
        <f>+E8881</f>
        <v/>
      </c>
      <c r="M186" s="59" t="str">
        <f>+F8881</f>
        <v/>
      </c>
      <c r="N186" s="59" t="str">
        <f>+G8881</f>
        <v/>
      </c>
      <c r="O186" s="59" t="e">
        <f>+H8881</f>
        <v>#DIV/0!</v>
      </c>
      <c r="P186" s="59" t="str">
        <f>+I8881</f>
        <v/>
      </c>
      <c r="Q186" s="48" t="str">
        <f t="shared" si="13"/>
        <v/>
      </c>
      <c r="R186" s="48" t="str">
        <f t="shared" si="14"/>
        <v/>
      </c>
      <c r="S186" s="48" t="str">
        <f t="shared" si="15"/>
        <v/>
      </c>
    </row>
    <row r="187" spans="1:19" x14ac:dyDescent="0.25">
      <c r="A187" s="7">
        <v>43104</v>
      </c>
      <c r="B187" s="2">
        <v>0.85416666666424135</v>
      </c>
      <c r="C187" s="8"/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 t="str">
        <f>+E8929</f>
        <v/>
      </c>
      <c r="M187" s="59" t="str">
        <f>+F8929</f>
        <v/>
      </c>
      <c r="N187" s="59" t="str">
        <f>+G8929</f>
        <v/>
      </c>
      <c r="O187" s="59" t="e">
        <f>+H8929</f>
        <v>#DIV/0!</v>
      </c>
      <c r="P187" s="59" t="str">
        <f>+I8929</f>
        <v/>
      </c>
      <c r="Q187" s="48" t="str">
        <f t="shared" si="13"/>
        <v/>
      </c>
      <c r="R187" s="48" t="str">
        <f t="shared" si="14"/>
        <v/>
      </c>
      <c r="S187" s="48" t="str">
        <f t="shared" si="15"/>
        <v/>
      </c>
    </row>
    <row r="188" spans="1:19" x14ac:dyDescent="0.25">
      <c r="A188" s="7">
        <v>43104</v>
      </c>
      <c r="B188" s="2">
        <v>0.875</v>
      </c>
      <c r="C188" s="8"/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 t="str">
        <f>+E8977</f>
        <v/>
      </c>
      <c r="M188" s="59" t="str">
        <f>+F8977</f>
        <v/>
      </c>
      <c r="N188" s="59" t="str">
        <f>+G8977</f>
        <v/>
      </c>
      <c r="O188" s="59" t="e">
        <f>+H8977</f>
        <v>#DIV/0!</v>
      </c>
      <c r="P188" s="59" t="str">
        <f>+I8977</f>
        <v/>
      </c>
      <c r="Q188" s="48" t="str">
        <f t="shared" si="13"/>
        <v/>
      </c>
      <c r="R188" s="48" t="str">
        <f t="shared" si="14"/>
        <v/>
      </c>
      <c r="S188" s="48" t="str">
        <f t="shared" si="15"/>
        <v/>
      </c>
    </row>
    <row r="189" spans="1:19" x14ac:dyDescent="0.25">
      <c r="A189" s="7">
        <v>43104</v>
      </c>
      <c r="B189" s="2">
        <v>0.89583333333575865</v>
      </c>
      <c r="C189" s="8"/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 t="str">
        <f>+E9025</f>
        <v/>
      </c>
      <c r="M189" s="59" t="str">
        <f>+F9025</f>
        <v/>
      </c>
      <c r="N189" s="59" t="str">
        <f>+G9025</f>
        <v/>
      </c>
      <c r="O189" s="59" t="e">
        <f>+H9025</f>
        <v>#DIV/0!</v>
      </c>
      <c r="P189" s="59" t="str">
        <f>+I9025</f>
        <v/>
      </c>
      <c r="Q189" s="48" t="str">
        <f t="shared" si="13"/>
        <v/>
      </c>
      <c r="R189" s="48" t="str">
        <f t="shared" si="14"/>
        <v/>
      </c>
      <c r="S189" s="48" t="str">
        <f t="shared" si="15"/>
        <v/>
      </c>
    </row>
    <row r="190" spans="1:19" x14ac:dyDescent="0.25">
      <c r="A190" s="7">
        <v>43104</v>
      </c>
      <c r="B190" s="2">
        <v>0.91666666666424135</v>
      </c>
      <c r="C190" s="8"/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 t="str">
        <f>+E9073</f>
        <v/>
      </c>
      <c r="M190" s="59" t="str">
        <f>+F9073</f>
        <v/>
      </c>
      <c r="N190" s="59" t="str">
        <f>+G9073</f>
        <v/>
      </c>
      <c r="O190" s="59" t="e">
        <f>+H9073</f>
        <v>#DIV/0!</v>
      </c>
      <c r="P190" s="59" t="str">
        <f>+I9073</f>
        <v/>
      </c>
      <c r="Q190" s="48" t="str">
        <f t="shared" si="13"/>
        <v/>
      </c>
      <c r="R190" s="48" t="str">
        <f t="shared" si="14"/>
        <v/>
      </c>
      <c r="S190" s="48" t="str">
        <f t="shared" si="15"/>
        <v/>
      </c>
    </row>
    <row r="191" spans="1:19" x14ac:dyDescent="0.25">
      <c r="A191" s="7">
        <v>43104</v>
      </c>
      <c r="B191" s="2">
        <v>0.9375</v>
      </c>
      <c r="C191" s="8"/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 t="str">
        <f>+E9121</f>
        <v/>
      </c>
      <c r="M191" s="59" t="str">
        <f>+F9121</f>
        <v/>
      </c>
      <c r="N191" s="59" t="str">
        <f>+G9121</f>
        <v/>
      </c>
      <c r="O191" s="59" t="e">
        <f>+H9121</f>
        <v>#DIV/0!</v>
      </c>
      <c r="P191" s="59" t="str">
        <f>+I9121</f>
        <v/>
      </c>
      <c r="Q191" s="48" t="str">
        <f t="shared" si="13"/>
        <v/>
      </c>
      <c r="R191" s="48" t="str">
        <f t="shared" si="14"/>
        <v/>
      </c>
      <c r="S191" s="48" t="str">
        <f t="shared" si="15"/>
        <v/>
      </c>
    </row>
    <row r="192" spans="1:19" x14ac:dyDescent="0.25">
      <c r="A192" s="7">
        <v>43104</v>
      </c>
      <c r="B192" s="2">
        <v>0.95833333333575865</v>
      </c>
      <c r="C192" s="8"/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 t="str">
        <f>+E9169</f>
        <v/>
      </c>
      <c r="M192" s="59" t="str">
        <f>+F9169</f>
        <v/>
      </c>
      <c r="N192" s="59" t="str">
        <f>+G9169</f>
        <v/>
      </c>
      <c r="O192" s="59" t="e">
        <f>+H9169</f>
        <v>#DIV/0!</v>
      </c>
      <c r="P192" s="59" t="str">
        <f>+I9169</f>
        <v/>
      </c>
      <c r="Q192" s="48" t="str">
        <f t="shared" si="13"/>
        <v/>
      </c>
      <c r="R192" s="48" t="str">
        <f t="shared" si="14"/>
        <v/>
      </c>
      <c r="S192" s="48" t="str">
        <f t="shared" si="15"/>
        <v/>
      </c>
    </row>
    <row r="193" spans="1:19" x14ac:dyDescent="0.25">
      <c r="A193" s="7">
        <v>43104</v>
      </c>
      <c r="B193" s="2">
        <v>0.97916666666424135</v>
      </c>
      <c r="C193" s="8"/>
      <c r="E193" s="48" t="str">
        <f>+IF(D193="","",AVERAGE(D146:D193))</f>
        <v/>
      </c>
      <c r="F193" s="48" t="str">
        <f>+IF(D193="","",MIN(D146:D193))</f>
        <v/>
      </c>
      <c r="G193" s="48" t="str">
        <f>+IF(D193="","",MAX(D146:D193))</f>
        <v/>
      </c>
      <c r="H193" s="48" t="e">
        <f>STDEV(D146:D193)</f>
        <v>#DIV/0!</v>
      </c>
      <c r="I193" s="48" t="str">
        <f>+IF(F193="","",(G193-F193))</f>
        <v/>
      </c>
      <c r="J193" s="60">
        <f t="shared" si="12"/>
        <v>192</v>
      </c>
      <c r="K193" s="67">
        <f>+A9217</f>
        <v>43292</v>
      </c>
      <c r="L193" s="59" t="str">
        <f>+E9217</f>
        <v/>
      </c>
      <c r="M193" s="59" t="str">
        <f>+F9217</f>
        <v/>
      </c>
      <c r="N193" s="59" t="str">
        <f>+G9217</f>
        <v/>
      </c>
      <c r="O193" s="59" t="e">
        <f>+H9217</f>
        <v>#DIV/0!</v>
      </c>
      <c r="P193" s="59" t="str">
        <f>+I9217</f>
        <v/>
      </c>
      <c r="Q193" s="48" t="str">
        <f t="shared" si="13"/>
        <v/>
      </c>
      <c r="R193" s="48" t="str">
        <f t="shared" si="14"/>
        <v/>
      </c>
      <c r="S193" s="48" t="str">
        <f t="shared" si="15"/>
        <v/>
      </c>
    </row>
    <row r="194" spans="1:19" x14ac:dyDescent="0.25">
      <c r="A194" s="7">
        <v>43105</v>
      </c>
      <c r="B194" s="2">
        <v>0</v>
      </c>
      <c r="C194" s="8"/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 t="str">
        <f>+E9265</f>
        <v/>
      </c>
      <c r="M194" s="59" t="str">
        <f>+F9265</f>
        <v/>
      </c>
      <c r="N194" s="59" t="str">
        <f>+G9265</f>
        <v/>
      </c>
      <c r="O194" s="59" t="e">
        <f>+H9265</f>
        <v>#DIV/0!</v>
      </c>
      <c r="P194" s="59" t="str">
        <f>+I9265</f>
        <v/>
      </c>
      <c r="Q194" s="48" t="str">
        <f t="shared" si="13"/>
        <v/>
      </c>
      <c r="R194" s="48" t="str">
        <f t="shared" si="14"/>
        <v/>
      </c>
      <c r="S194" s="48" t="str">
        <f t="shared" si="15"/>
        <v/>
      </c>
    </row>
    <row r="195" spans="1:19" x14ac:dyDescent="0.25">
      <c r="A195" s="7">
        <v>43105</v>
      </c>
      <c r="B195" s="2">
        <v>2.0833333335758653E-2</v>
      </c>
      <c r="C195" s="8"/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 t="str">
        <f>+E9313</f>
        <v/>
      </c>
      <c r="M195" s="59" t="str">
        <f>+F9313</f>
        <v/>
      </c>
      <c r="N195" s="59" t="str">
        <f>+G9313</f>
        <v/>
      </c>
      <c r="O195" s="59" t="e">
        <f>+H9313</f>
        <v>#DIV/0!</v>
      </c>
      <c r="P195" s="59" t="str">
        <f>+I9313</f>
        <v/>
      </c>
      <c r="Q195" s="48" t="str">
        <f t="shared" si="13"/>
        <v/>
      </c>
      <c r="R195" s="48" t="str">
        <f t="shared" si="14"/>
        <v/>
      </c>
      <c r="S195" s="48" t="str">
        <f t="shared" si="15"/>
        <v/>
      </c>
    </row>
    <row r="196" spans="1:19" x14ac:dyDescent="0.25">
      <c r="A196" s="7">
        <v>43105</v>
      </c>
      <c r="B196" s="2">
        <v>4.1666666664241347E-2</v>
      </c>
      <c r="C196" s="8"/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 t="str">
        <f>+E9361</f>
        <v/>
      </c>
      <c r="M196" s="59" t="str">
        <f>+F9361</f>
        <v/>
      </c>
      <c r="N196" s="59" t="str">
        <f>+G9361</f>
        <v/>
      </c>
      <c r="O196" s="59" t="e">
        <f>+H9361</f>
        <v>#DIV/0!</v>
      </c>
      <c r="P196" s="59" t="str">
        <f>+I9361</f>
        <v/>
      </c>
      <c r="Q196" s="48" t="str">
        <f t="shared" si="13"/>
        <v/>
      </c>
      <c r="R196" s="48" t="str">
        <f t="shared" si="14"/>
        <v/>
      </c>
      <c r="S196" s="48" t="str">
        <f t="shared" si="15"/>
        <v/>
      </c>
    </row>
    <row r="197" spans="1:19" x14ac:dyDescent="0.25">
      <c r="A197" s="7">
        <v>43105</v>
      </c>
      <c r="B197" s="2">
        <v>6.25E-2</v>
      </c>
      <c r="C197" s="8"/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 t="str">
        <f>+E9409</f>
        <v/>
      </c>
      <c r="M197" s="59" t="str">
        <f>+F9409</f>
        <v/>
      </c>
      <c r="N197" s="59" t="str">
        <f>+G9409</f>
        <v/>
      </c>
      <c r="O197" s="59" t="e">
        <f>+H9409</f>
        <v>#DIV/0!</v>
      </c>
      <c r="P197" s="59" t="str">
        <f>+I9409</f>
        <v/>
      </c>
      <c r="Q197" s="48" t="str">
        <f t="shared" si="13"/>
        <v/>
      </c>
      <c r="R197" s="48" t="str">
        <f t="shared" si="14"/>
        <v/>
      </c>
      <c r="S197" s="48" t="str">
        <f t="shared" si="15"/>
        <v/>
      </c>
    </row>
    <row r="198" spans="1:19" x14ac:dyDescent="0.25">
      <c r="A198" s="7">
        <v>43105</v>
      </c>
      <c r="B198" s="2">
        <v>8.3333333335758653E-2</v>
      </c>
      <c r="C198" s="8"/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 t="str">
        <f>+E9457</f>
        <v/>
      </c>
      <c r="M198" s="59" t="str">
        <f>+F9457</f>
        <v/>
      </c>
      <c r="N198" s="59" t="str">
        <f>+G9457</f>
        <v/>
      </c>
      <c r="O198" s="59" t="e">
        <f>+H9457</f>
        <v>#DIV/0!</v>
      </c>
      <c r="P198" s="59" t="str">
        <f>+I9457</f>
        <v/>
      </c>
      <c r="Q198" s="48" t="str">
        <f t="shared" si="13"/>
        <v/>
      </c>
      <c r="R198" s="48" t="str">
        <f t="shared" si="14"/>
        <v/>
      </c>
      <c r="S198" s="48" t="str">
        <f t="shared" si="15"/>
        <v/>
      </c>
    </row>
    <row r="199" spans="1:19" x14ac:dyDescent="0.25">
      <c r="A199" s="7">
        <v>43105</v>
      </c>
      <c r="B199" s="2">
        <v>0.10416666666424135</v>
      </c>
      <c r="C199" s="8"/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 t="str">
        <f>+E9505</f>
        <v/>
      </c>
      <c r="M199" s="59" t="str">
        <f>+F9505</f>
        <v/>
      </c>
      <c r="N199" s="59" t="str">
        <f>+G9505</f>
        <v/>
      </c>
      <c r="O199" s="59" t="e">
        <f>+H9505</f>
        <v>#DIV/0!</v>
      </c>
      <c r="P199" s="59" t="str">
        <f>+I9505</f>
        <v/>
      </c>
      <c r="Q199" s="48" t="str">
        <f t="shared" si="13"/>
        <v/>
      </c>
      <c r="R199" s="48" t="str">
        <f t="shared" si="14"/>
        <v/>
      </c>
      <c r="S199" s="48" t="str">
        <f t="shared" si="15"/>
        <v/>
      </c>
    </row>
    <row r="200" spans="1:19" x14ac:dyDescent="0.25">
      <c r="A200" s="7">
        <v>43105</v>
      </c>
      <c r="B200" s="2">
        <v>0.125</v>
      </c>
      <c r="C200" s="8"/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 t="str">
        <f>+E9553</f>
        <v/>
      </c>
      <c r="M200" s="59" t="str">
        <f>+F9553</f>
        <v/>
      </c>
      <c r="N200" s="59" t="str">
        <f>+G9553</f>
        <v/>
      </c>
      <c r="O200" s="59" t="e">
        <f>+H9553</f>
        <v>#DIV/0!</v>
      </c>
      <c r="P200" s="59" t="str">
        <f>+I9553</f>
        <v/>
      </c>
      <c r="Q200" s="48" t="str">
        <f t="shared" si="13"/>
        <v/>
      </c>
      <c r="R200" s="48" t="str">
        <f t="shared" si="14"/>
        <v/>
      </c>
      <c r="S200" s="48" t="str">
        <f t="shared" si="15"/>
        <v/>
      </c>
    </row>
    <row r="201" spans="1:19" x14ac:dyDescent="0.25">
      <c r="A201" s="7">
        <v>43105</v>
      </c>
      <c r="B201" s="2">
        <v>0.14583333333575865</v>
      </c>
      <c r="C201" s="8"/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 t="str">
        <f>+E9601</f>
        <v/>
      </c>
      <c r="M201" s="59" t="str">
        <f>+F9601</f>
        <v/>
      </c>
      <c r="N201" s="59" t="str">
        <f>+G9601</f>
        <v/>
      </c>
      <c r="O201" s="59" t="e">
        <f>+H9601</f>
        <v>#DIV/0!</v>
      </c>
      <c r="P201" s="59" t="str">
        <f>+I9601</f>
        <v/>
      </c>
      <c r="Q201" s="48" t="str">
        <f t="shared" ref="Q201:Q264" si="17">IF(L201="","",(AVERAGE(L195:L201)))</f>
        <v/>
      </c>
      <c r="R201" s="48" t="str">
        <f t="shared" ref="R201:R264" si="18">IF(L201="","",(AVERAGE(M195:M201)))</f>
        <v/>
      </c>
      <c r="S201" s="48" t="str">
        <f t="shared" ref="S201:S264" si="19">IF(L201="","",(AVERAGE(N195:N201)))</f>
        <v/>
      </c>
    </row>
    <row r="202" spans="1:19" x14ac:dyDescent="0.25">
      <c r="A202" s="7">
        <v>43105</v>
      </c>
      <c r="B202" s="2">
        <v>0.16666666666424135</v>
      </c>
      <c r="C202" s="8"/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 t="str">
        <f>+E9649</f>
        <v/>
      </c>
      <c r="M202" s="59" t="str">
        <f>+F9649</f>
        <v/>
      </c>
      <c r="N202" s="59" t="str">
        <f>+G9649</f>
        <v/>
      </c>
      <c r="O202" s="59" t="e">
        <f>+H9649</f>
        <v>#DIV/0!</v>
      </c>
      <c r="P202" s="59" t="str">
        <f>+I9649</f>
        <v/>
      </c>
      <c r="Q202" s="48" t="str">
        <f t="shared" si="17"/>
        <v/>
      </c>
      <c r="R202" s="48" t="str">
        <f t="shared" si="18"/>
        <v/>
      </c>
      <c r="S202" s="48" t="str">
        <f t="shared" si="19"/>
        <v/>
      </c>
    </row>
    <row r="203" spans="1:19" x14ac:dyDescent="0.25">
      <c r="A203" s="7">
        <v>43105</v>
      </c>
      <c r="B203" s="2">
        <v>0.1875</v>
      </c>
      <c r="C203" s="8"/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 t="str">
        <f>+E9697</f>
        <v/>
      </c>
      <c r="M203" s="59" t="str">
        <f>+F9697</f>
        <v/>
      </c>
      <c r="N203" s="59" t="str">
        <f>+G9697</f>
        <v/>
      </c>
      <c r="O203" s="59" t="e">
        <f>+H9697</f>
        <v>#DIV/0!</v>
      </c>
      <c r="P203" s="59" t="str">
        <f>+I9697</f>
        <v/>
      </c>
      <c r="Q203" s="48" t="str">
        <f t="shared" si="17"/>
        <v/>
      </c>
      <c r="R203" s="48" t="str">
        <f t="shared" si="18"/>
        <v/>
      </c>
      <c r="S203" s="48" t="str">
        <f t="shared" si="19"/>
        <v/>
      </c>
    </row>
    <row r="204" spans="1:19" x14ac:dyDescent="0.25">
      <c r="A204" s="7">
        <v>43105</v>
      </c>
      <c r="B204" s="2">
        <v>0.20833333333575865</v>
      </c>
      <c r="C204" s="8"/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 t="str">
        <f>+E9745</f>
        <v/>
      </c>
      <c r="M204" s="59" t="str">
        <f>+F9745</f>
        <v/>
      </c>
      <c r="N204" s="59" t="str">
        <f>+G9745</f>
        <v/>
      </c>
      <c r="O204" s="59" t="e">
        <f>+H9745</f>
        <v>#DIV/0!</v>
      </c>
      <c r="P204" s="59" t="str">
        <f>+I9745</f>
        <v/>
      </c>
      <c r="Q204" s="48" t="str">
        <f t="shared" si="17"/>
        <v/>
      </c>
      <c r="R204" s="48" t="str">
        <f t="shared" si="18"/>
        <v/>
      </c>
      <c r="S204" s="48" t="str">
        <f t="shared" si="19"/>
        <v/>
      </c>
    </row>
    <row r="205" spans="1:19" x14ac:dyDescent="0.25">
      <c r="A205" s="7">
        <v>43105</v>
      </c>
      <c r="B205" s="2">
        <v>0.22916666666424135</v>
      </c>
      <c r="C205" s="8"/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 t="str">
        <f>+E9793</f>
        <v/>
      </c>
      <c r="M205" s="59" t="str">
        <f>+F9793</f>
        <v/>
      </c>
      <c r="N205" s="59" t="str">
        <f>+G9793</f>
        <v/>
      </c>
      <c r="O205" s="59" t="e">
        <f>+H9793</f>
        <v>#DIV/0!</v>
      </c>
      <c r="P205" s="59" t="str">
        <f>+I9793</f>
        <v/>
      </c>
      <c r="Q205" s="48" t="str">
        <f t="shared" si="17"/>
        <v/>
      </c>
      <c r="R205" s="48" t="str">
        <f t="shared" si="18"/>
        <v/>
      </c>
      <c r="S205" s="48" t="str">
        <f t="shared" si="19"/>
        <v/>
      </c>
    </row>
    <row r="206" spans="1:19" x14ac:dyDescent="0.25">
      <c r="A206" s="7">
        <v>43105</v>
      </c>
      <c r="B206" s="2">
        <v>0.25</v>
      </c>
      <c r="C206" s="8"/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 t="str">
        <f>+E9841</f>
        <v/>
      </c>
      <c r="M206" s="59" t="str">
        <f>+F9841</f>
        <v/>
      </c>
      <c r="N206" s="59" t="str">
        <f>+G9841</f>
        <v/>
      </c>
      <c r="O206" s="59" t="e">
        <f>+H9841</f>
        <v>#DIV/0!</v>
      </c>
      <c r="P206" s="59" t="str">
        <f>+I9841</f>
        <v/>
      </c>
      <c r="Q206" s="48" t="str">
        <f t="shared" si="17"/>
        <v/>
      </c>
      <c r="R206" s="48" t="str">
        <f t="shared" si="18"/>
        <v/>
      </c>
      <c r="S206" s="48" t="str">
        <f t="shared" si="19"/>
        <v/>
      </c>
    </row>
    <row r="207" spans="1:19" x14ac:dyDescent="0.25">
      <c r="A207" s="7">
        <v>43105</v>
      </c>
      <c r="B207" s="2">
        <v>0.27083333333575865</v>
      </c>
      <c r="C207" s="8"/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 t="str">
        <f>+E9889</f>
        <v/>
      </c>
      <c r="M207" s="59" t="str">
        <f>+F9889</f>
        <v/>
      </c>
      <c r="N207" s="59" t="str">
        <f>+G9889</f>
        <v/>
      </c>
      <c r="O207" s="59" t="e">
        <f>+H9889</f>
        <v>#DIV/0!</v>
      </c>
      <c r="P207" s="59" t="str">
        <f>+I9889</f>
        <v/>
      </c>
      <c r="Q207" s="48" t="str">
        <f t="shared" si="17"/>
        <v/>
      </c>
      <c r="R207" s="48" t="str">
        <f t="shared" si="18"/>
        <v/>
      </c>
      <c r="S207" s="48" t="str">
        <f t="shared" si="19"/>
        <v/>
      </c>
    </row>
    <row r="208" spans="1:19" x14ac:dyDescent="0.25">
      <c r="A208" s="7">
        <v>43105</v>
      </c>
      <c r="B208" s="2">
        <v>0.29166666666424135</v>
      </c>
      <c r="C208" s="8"/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 t="str">
        <f>+E9937</f>
        <v/>
      </c>
      <c r="M208" s="59" t="str">
        <f>+F9937</f>
        <v/>
      </c>
      <c r="N208" s="59" t="str">
        <f>+G9937</f>
        <v/>
      </c>
      <c r="O208" s="59" t="e">
        <f>+H9937</f>
        <v>#DIV/0!</v>
      </c>
      <c r="P208" s="59" t="str">
        <f>+I9937</f>
        <v/>
      </c>
      <c r="Q208" s="48" t="str">
        <f t="shared" si="17"/>
        <v/>
      </c>
      <c r="R208" s="48" t="str">
        <f t="shared" si="18"/>
        <v/>
      </c>
      <c r="S208" s="48" t="str">
        <f t="shared" si="19"/>
        <v/>
      </c>
    </row>
    <row r="209" spans="1:19" x14ac:dyDescent="0.25">
      <c r="A209" s="7">
        <v>43105</v>
      </c>
      <c r="B209" s="2">
        <v>0.3125</v>
      </c>
      <c r="C209" s="8"/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 t="str">
        <f>+E9985</f>
        <v/>
      </c>
      <c r="M209" s="59" t="str">
        <f>+F9985</f>
        <v/>
      </c>
      <c r="N209" s="59" t="str">
        <f>+G9985</f>
        <v/>
      </c>
      <c r="O209" s="59" t="e">
        <f>+H9985</f>
        <v>#DIV/0!</v>
      </c>
      <c r="P209" s="59" t="str">
        <f>+I9985</f>
        <v/>
      </c>
      <c r="Q209" s="48" t="str">
        <f t="shared" si="17"/>
        <v/>
      </c>
      <c r="R209" s="48" t="str">
        <f t="shared" si="18"/>
        <v/>
      </c>
      <c r="S209" s="48" t="str">
        <f t="shared" si="19"/>
        <v/>
      </c>
    </row>
    <row r="210" spans="1:19" x14ac:dyDescent="0.25">
      <c r="A210" s="7">
        <v>43105</v>
      </c>
      <c r="B210" s="2">
        <v>0.33333333333575865</v>
      </c>
      <c r="C210" s="8"/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 t="str">
        <f>+E10033</f>
        <v/>
      </c>
      <c r="M210" s="59" t="str">
        <f>+F10033</f>
        <v/>
      </c>
      <c r="N210" s="59" t="str">
        <f>+G10033</f>
        <v/>
      </c>
      <c r="O210" s="59" t="e">
        <f>+H10033</f>
        <v>#DIV/0!</v>
      </c>
      <c r="P210" s="59" t="str">
        <f>+I10033</f>
        <v/>
      </c>
      <c r="Q210" s="48" t="str">
        <f t="shared" si="17"/>
        <v/>
      </c>
      <c r="R210" s="48" t="str">
        <f t="shared" si="18"/>
        <v/>
      </c>
      <c r="S210" s="48" t="str">
        <f t="shared" si="19"/>
        <v/>
      </c>
    </row>
    <row r="211" spans="1:19" x14ac:dyDescent="0.25">
      <c r="A211" s="7">
        <v>43105</v>
      </c>
      <c r="B211" s="2">
        <v>0.35416666666424135</v>
      </c>
      <c r="C211" s="8"/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 t="str">
        <f>+E10081</f>
        <v/>
      </c>
      <c r="M211" s="59" t="str">
        <f>+F10081</f>
        <v/>
      </c>
      <c r="N211" s="59" t="str">
        <f>+G10081</f>
        <v/>
      </c>
      <c r="O211" s="59" t="e">
        <f>+H10081</f>
        <v>#DIV/0!</v>
      </c>
      <c r="P211" s="59" t="str">
        <f>+I10081</f>
        <v/>
      </c>
      <c r="Q211" s="48" t="str">
        <f t="shared" si="17"/>
        <v/>
      </c>
      <c r="R211" s="48" t="str">
        <f t="shared" si="18"/>
        <v/>
      </c>
      <c r="S211" s="48" t="str">
        <f t="shared" si="19"/>
        <v/>
      </c>
    </row>
    <row r="212" spans="1:19" x14ac:dyDescent="0.25">
      <c r="A212" s="7">
        <v>43105</v>
      </c>
      <c r="B212" s="2">
        <v>0.375</v>
      </c>
      <c r="C212" s="8"/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 t="str">
        <f>+E10129</f>
        <v/>
      </c>
      <c r="M212" s="59" t="str">
        <f>+F10129</f>
        <v/>
      </c>
      <c r="N212" s="59" t="str">
        <f>+G10129</f>
        <v/>
      </c>
      <c r="O212" s="59" t="e">
        <f>+H10129</f>
        <v>#DIV/0!</v>
      </c>
      <c r="P212" s="59" t="str">
        <f>+I10129</f>
        <v/>
      </c>
      <c r="Q212" s="48" t="str">
        <f t="shared" si="17"/>
        <v/>
      </c>
      <c r="R212" s="48" t="str">
        <f t="shared" si="18"/>
        <v/>
      </c>
      <c r="S212" s="48" t="str">
        <f t="shared" si="19"/>
        <v/>
      </c>
    </row>
    <row r="213" spans="1:19" x14ac:dyDescent="0.25">
      <c r="A213" s="7">
        <v>43105</v>
      </c>
      <c r="B213" s="2">
        <v>0.39583333333575865</v>
      </c>
      <c r="C213" s="8"/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 t="str">
        <f>+E10177</f>
        <v/>
      </c>
      <c r="M213" s="59" t="str">
        <f>+F10177</f>
        <v/>
      </c>
      <c r="N213" s="59" t="str">
        <f>+G10177</f>
        <v/>
      </c>
      <c r="O213" s="59" t="e">
        <f>+H10177</f>
        <v>#DIV/0!</v>
      </c>
      <c r="P213" s="59" t="str">
        <f>+I10177</f>
        <v/>
      </c>
      <c r="Q213" s="48" t="str">
        <f t="shared" si="17"/>
        <v/>
      </c>
      <c r="R213" s="48" t="str">
        <f t="shared" si="18"/>
        <v/>
      </c>
      <c r="S213" s="48" t="str">
        <f t="shared" si="19"/>
        <v/>
      </c>
    </row>
    <row r="214" spans="1:19" x14ac:dyDescent="0.25">
      <c r="A214" s="7">
        <v>43105</v>
      </c>
      <c r="B214" s="2">
        <v>0.41666666666424135</v>
      </c>
      <c r="C214" s="8"/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 t="str">
        <f>+E10225</f>
        <v/>
      </c>
      <c r="M214" s="59" t="str">
        <f>+F10225</f>
        <v/>
      </c>
      <c r="N214" s="59" t="str">
        <f>+G10225</f>
        <v/>
      </c>
      <c r="O214" s="59" t="e">
        <f>+H10225</f>
        <v>#DIV/0!</v>
      </c>
      <c r="P214" s="59" t="str">
        <f>+I10225</f>
        <v/>
      </c>
      <c r="Q214" s="48" t="str">
        <f t="shared" si="17"/>
        <v/>
      </c>
      <c r="R214" s="48" t="str">
        <f t="shared" si="18"/>
        <v/>
      </c>
      <c r="S214" s="48" t="str">
        <f t="shared" si="19"/>
        <v/>
      </c>
    </row>
    <row r="215" spans="1:19" x14ac:dyDescent="0.25">
      <c r="A215" s="7">
        <v>43105</v>
      </c>
      <c r="B215" s="2">
        <v>0.4375</v>
      </c>
      <c r="C215" s="8"/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 t="str">
        <f>+E10273</f>
        <v/>
      </c>
      <c r="M215" s="59" t="str">
        <f>+F10273</f>
        <v/>
      </c>
      <c r="N215" s="59" t="str">
        <f>+G10273</f>
        <v/>
      </c>
      <c r="O215" s="59" t="e">
        <f>+H10273</f>
        <v>#DIV/0!</v>
      </c>
      <c r="P215" s="59" t="str">
        <f>+I10273</f>
        <v/>
      </c>
      <c r="Q215" s="48" t="str">
        <f t="shared" si="17"/>
        <v/>
      </c>
      <c r="R215" s="48" t="str">
        <f t="shared" si="18"/>
        <v/>
      </c>
      <c r="S215" s="48" t="str">
        <f t="shared" si="19"/>
        <v/>
      </c>
    </row>
    <row r="216" spans="1:19" x14ac:dyDescent="0.25">
      <c r="A216" s="7">
        <v>43105</v>
      </c>
      <c r="B216" s="2">
        <v>0.45833333333575865</v>
      </c>
      <c r="C216" s="8"/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 t="str">
        <f>+E10321</f>
        <v/>
      </c>
      <c r="M216" s="59" t="str">
        <f>+F10321</f>
        <v/>
      </c>
      <c r="N216" s="59" t="str">
        <f>+G10321</f>
        <v/>
      </c>
      <c r="O216" s="59" t="e">
        <f>+H10321</f>
        <v>#DIV/0!</v>
      </c>
      <c r="P216" s="59" t="str">
        <f>+I10321</f>
        <v/>
      </c>
      <c r="Q216" s="48" t="str">
        <f t="shared" si="17"/>
        <v/>
      </c>
      <c r="R216" s="48" t="str">
        <f t="shared" si="18"/>
        <v/>
      </c>
      <c r="S216" s="48" t="str">
        <f t="shared" si="19"/>
        <v/>
      </c>
    </row>
    <row r="217" spans="1:19" x14ac:dyDescent="0.25">
      <c r="A217" s="7">
        <v>43105</v>
      </c>
      <c r="B217" s="2">
        <v>0.47916666666424135</v>
      </c>
      <c r="C217" s="8"/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 t="str">
        <f>+E10369</f>
        <v/>
      </c>
      <c r="M217" s="59" t="str">
        <f>+F10369</f>
        <v/>
      </c>
      <c r="N217" s="59" t="str">
        <f>+G10369</f>
        <v/>
      </c>
      <c r="O217" s="59" t="e">
        <f>+H10369</f>
        <v>#DIV/0!</v>
      </c>
      <c r="P217" s="59" t="str">
        <f>+I10369</f>
        <v/>
      </c>
      <c r="Q217" s="48" t="str">
        <f t="shared" si="17"/>
        <v/>
      </c>
      <c r="R217" s="48" t="str">
        <f t="shared" si="18"/>
        <v/>
      </c>
      <c r="S217" s="48" t="str">
        <f t="shared" si="19"/>
        <v/>
      </c>
    </row>
    <row r="218" spans="1:19" x14ac:dyDescent="0.25">
      <c r="A218" s="7">
        <v>43105</v>
      </c>
      <c r="B218" s="2">
        <v>0.5</v>
      </c>
      <c r="C218" s="8"/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 t="str">
        <f>+E10417</f>
        <v/>
      </c>
      <c r="M218" s="59" t="str">
        <f>+F10417</f>
        <v/>
      </c>
      <c r="N218" s="59" t="str">
        <f>+G10417</f>
        <v/>
      </c>
      <c r="O218" s="59" t="e">
        <f>+H10417</f>
        <v>#DIV/0!</v>
      </c>
      <c r="P218" s="59" t="str">
        <f>+I10417</f>
        <v/>
      </c>
      <c r="Q218" s="48" t="str">
        <f t="shared" si="17"/>
        <v/>
      </c>
      <c r="R218" s="48" t="str">
        <f t="shared" si="18"/>
        <v/>
      </c>
      <c r="S218" s="48" t="str">
        <f t="shared" si="19"/>
        <v/>
      </c>
    </row>
    <row r="219" spans="1:19" x14ac:dyDescent="0.25">
      <c r="A219" s="7">
        <v>43105</v>
      </c>
      <c r="B219" s="2">
        <v>0.52083333333575865</v>
      </c>
      <c r="C219" s="8"/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 t="str">
        <f>+E10465</f>
        <v/>
      </c>
      <c r="M219" s="59" t="str">
        <f>+F10465</f>
        <v/>
      </c>
      <c r="N219" s="59" t="str">
        <f>+G10465</f>
        <v/>
      </c>
      <c r="O219" s="59" t="e">
        <f>+H10465</f>
        <v>#DIV/0!</v>
      </c>
      <c r="P219" s="59" t="str">
        <f>+I10465</f>
        <v/>
      </c>
      <c r="Q219" s="48" t="str">
        <f t="shared" si="17"/>
        <v/>
      </c>
      <c r="R219" s="48" t="str">
        <f t="shared" si="18"/>
        <v/>
      </c>
      <c r="S219" s="48" t="str">
        <f t="shared" si="19"/>
        <v/>
      </c>
    </row>
    <row r="220" spans="1:19" x14ac:dyDescent="0.25">
      <c r="A220" s="7">
        <v>43105</v>
      </c>
      <c r="B220" s="2">
        <v>0.54166666666424135</v>
      </c>
      <c r="C220" s="8"/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 t="str">
        <f>+E10513</f>
        <v/>
      </c>
      <c r="M220" s="59" t="str">
        <f>+F10513</f>
        <v/>
      </c>
      <c r="N220" s="59" t="str">
        <f>+G10513</f>
        <v/>
      </c>
      <c r="O220" s="59" t="e">
        <f>+H10513</f>
        <v>#DIV/0!</v>
      </c>
      <c r="P220" s="59" t="str">
        <f>+I10513</f>
        <v/>
      </c>
      <c r="Q220" s="48" t="str">
        <f t="shared" si="17"/>
        <v/>
      </c>
      <c r="R220" s="48" t="str">
        <f t="shared" si="18"/>
        <v/>
      </c>
      <c r="S220" s="48" t="str">
        <f t="shared" si="19"/>
        <v/>
      </c>
    </row>
    <row r="221" spans="1:19" x14ac:dyDescent="0.25">
      <c r="A221" s="7">
        <v>43105</v>
      </c>
      <c r="B221" s="2">
        <v>0.5625</v>
      </c>
      <c r="C221" s="8"/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 t="str">
        <f>+E10561</f>
        <v/>
      </c>
      <c r="M221" s="59" t="str">
        <f>+F10561</f>
        <v/>
      </c>
      <c r="N221" s="59" t="str">
        <f>+G10561</f>
        <v/>
      </c>
      <c r="O221" s="59" t="e">
        <f>+H10561</f>
        <v>#DIV/0!</v>
      </c>
      <c r="P221" s="59" t="str">
        <f>+I10561</f>
        <v/>
      </c>
      <c r="Q221" s="48" t="str">
        <f t="shared" si="17"/>
        <v/>
      </c>
      <c r="R221" s="48" t="str">
        <f t="shared" si="18"/>
        <v/>
      </c>
      <c r="S221" s="48" t="str">
        <f t="shared" si="19"/>
        <v/>
      </c>
    </row>
    <row r="222" spans="1:19" x14ac:dyDescent="0.25">
      <c r="A222" s="7">
        <v>43105</v>
      </c>
      <c r="B222" s="2">
        <v>0.58333333333575865</v>
      </c>
      <c r="C222" s="8"/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 t="str">
        <f>+E10609</f>
        <v/>
      </c>
      <c r="M222" s="59" t="str">
        <f>+F10609</f>
        <v/>
      </c>
      <c r="N222" s="59" t="str">
        <f>+G10609</f>
        <v/>
      </c>
      <c r="O222" s="59" t="e">
        <f>+H10609</f>
        <v>#DIV/0!</v>
      </c>
      <c r="P222" s="59" t="str">
        <f>+I10609</f>
        <v/>
      </c>
      <c r="Q222" s="48" t="str">
        <f t="shared" si="17"/>
        <v/>
      </c>
      <c r="R222" s="48" t="str">
        <f t="shared" si="18"/>
        <v/>
      </c>
      <c r="S222" s="48" t="str">
        <f t="shared" si="19"/>
        <v/>
      </c>
    </row>
    <row r="223" spans="1:19" x14ac:dyDescent="0.25">
      <c r="A223" s="7">
        <v>43105</v>
      </c>
      <c r="B223" s="2">
        <v>0.60416666666424135</v>
      </c>
      <c r="C223" s="8"/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 t="str">
        <f>+E10657</f>
        <v/>
      </c>
      <c r="M223" s="59" t="str">
        <f>+F10657</f>
        <v/>
      </c>
      <c r="N223" s="59" t="str">
        <f>+G10657</f>
        <v/>
      </c>
      <c r="O223" s="59" t="e">
        <f>+H10657</f>
        <v>#DIV/0!</v>
      </c>
      <c r="P223" s="59" t="str">
        <f>+I10657</f>
        <v/>
      </c>
      <c r="Q223" s="48" t="str">
        <f t="shared" si="17"/>
        <v/>
      </c>
      <c r="R223" s="48" t="str">
        <f t="shared" si="18"/>
        <v/>
      </c>
      <c r="S223" s="48" t="str">
        <f t="shared" si="19"/>
        <v/>
      </c>
    </row>
    <row r="224" spans="1:19" x14ac:dyDescent="0.25">
      <c r="A224" s="7">
        <v>43105</v>
      </c>
      <c r="B224" s="2">
        <v>0.625</v>
      </c>
      <c r="C224" s="8"/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 t="str">
        <f>+E10705</f>
        <v/>
      </c>
      <c r="M224" s="59" t="str">
        <f>+F10705</f>
        <v/>
      </c>
      <c r="N224" s="59" t="str">
        <f>+G10705</f>
        <v/>
      </c>
      <c r="O224" s="59" t="e">
        <f>+H10705</f>
        <v>#DIV/0!</v>
      </c>
      <c r="P224" s="59" t="str">
        <f>+I10705</f>
        <v/>
      </c>
      <c r="Q224" s="48" t="str">
        <f t="shared" si="17"/>
        <v/>
      </c>
      <c r="R224" s="48" t="str">
        <f t="shared" si="18"/>
        <v/>
      </c>
      <c r="S224" s="48" t="str">
        <f t="shared" si="19"/>
        <v/>
      </c>
    </row>
    <row r="225" spans="1:19" x14ac:dyDescent="0.25">
      <c r="A225" s="7">
        <v>43105</v>
      </c>
      <c r="B225" s="2">
        <v>0.64583333333575865</v>
      </c>
      <c r="C225" s="8"/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 t="str">
        <f>+E10753</f>
        <v/>
      </c>
      <c r="M225" s="59" t="str">
        <f>+F10753</f>
        <v/>
      </c>
      <c r="N225" s="59" t="str">
        <f>+G10753</f>
        <v/>
      </c>
      <c r="O225" s="59" t="e">
        <f>+H10753</f>
        <v>#DIV/0!</v>
      </c>
      <c r="P225" s="59" t="str">
        <f>+I10753</f>
        <v/>
      </c>
      <c r="Q225" s="48" t="str">
        <f t="shared" si="17"/>
        <v/>
      </c>
      <c r="R225" s="48" t="str">
        <f t="shared" si="18"/>
        <v/>
      </c>
      <c r="S225" s="48" t="str">
        <f t="shared" si="19"/>
        <v/>
      </c>
    </row>
    <row r="226" spans="1:19" x14ac:dyDescent="0.25">
      <c r="A226" s="7">
        <v>43105</v>
      </c>
      <c r="B226" s="2">
        <v>0.66666666666424135</v>
      </c>
      <c r="C226" s="8"/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 t="str">
        <f>+E10801</f>
        <v/>
      </c>
      <c r="M226" s="59" t="str">
        <f>+F10801</f>
        <v/>
      </c>
      <c r="N226" s="59" t="str">
        <f>+G10801</f>
        <v/>
      </c>
      <c r="O226" s="59" t="e">
        <f>+H10801</f>
        <v>#DIV/0!</v>
      </c>
      <c r="P226" s="59" t="str">
        <f>+I10801</f>
        <v/>
      </c>
      <c r="Q226" s="48" t="str">
        <f t="shared" si="17"/>
        <v/>
      </c>
      <c r="R226" s="48" t="str">
        <f t="shared" si="18"/>
        <v/>
      </c>
      <c r="S226" s="48" t="str">
        <f t="shared" si="19"/>
        <v/>
      </c>
    </row>
    <row r="227" spans="1:19" x14ac:dyDescent="0.25">
      <c r="A227" s="7">
        <v>43105</v>
      </c>
      <c r="B227" s="2">
        <v>0.6875</v>
      </c>
      <c r="C227" s="8"/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 t="str">
        <f>+E10849</f>
        <v/>
      </c>
      <c r="M227" s="59" t="str">
        <f>+F10849</f>
        <v/>
      </c>
      <c r="N227" s="59" t="str">
        <f>+G10849</f>
        <v/>
      </c>
      <c r="O227" s="59" t="e">
        <f>+H10849</f>
        <v>#DIV/0!</v>
      </c>
      <c r="P227" s="59" t="str">
        <f>+I10849</f>
        <v/>
      </c>
      <c r="Q227" s="48" t="str">
        <f t="shared" si="17"/>
        <v/>
      </c>
      <c r="R227" s="48" t="str">
        <f t="shared" si="18"/>
        <v/>
      </c>
      <c r="S227" s="48" t="str">
        <f t="shared" si="19"/>
        <v/>
      </c>
    </row>
    <row r="228" spans="1:19" x14ac:dyDescent="0.25">
      <c r="A228" s="7">
        <v>43105</v>
      </c>
      <c r="B228" s="2">
        <v>0.70833333333575865</v>
      </c>
      <c r="C228" s="8"/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 t="str">
        <f>+E10897</f>
        <v/>
      </c>
      <c r="M228" s="59" t="str">
        <f>+F10897</f>
        <v/>
      </c>
      <c r="N228" s="59" t="str">
        <f>+G10897</f>
        <v/>
      </c>
      <c r="O228" s="59" t="e">
        <f>+H10897</f>
        <v>#DIV/0!</v>
      </c>
      <c r="P228" s="59" t="str">
        <f>+I10897</f>
        <v/>
      </c>
      <c r="Q228" s="48" t="str">
        <f t="shared" si="17"/>
        <v/>
      </c>
      <c r="R228" s="48" t="str">
        <f t="shared" si="18"/>
        <v/>
      </c>
      <c r="S228" s="48" t="str">
        <f t="shared" si="19"/>
        <v/>
      </c>
    </row>
    <row r="229" spans="1:19" x14ac:dyDescent="0.25">
      <c r="A229" s="7">
        <v>43105</v>
      </c>
      <c r="B229" s="2">
        <v>0.72916666666424135</v>
      </c>
      <c r="C229" s="8"/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 t="str">
        <f>+E10945</f>
        <v/>
      </c>
      <c r="M229" s="59" t="str">
        <f>+F10945</f>
        <v/>
      </c>
      <c r="N229" s="59" t="str">
        <f>+G10945</f>
        <v/>
      </c>
      <c r="O229" s="59" t="e">
        <f>+H10945</f>
        <v>#DIV/0!</v>
      </c>
      <c r="P229" s="59" t="str">
        <f>+I10945</f>
        <v/>
      </c>
      <c r="Q229" s="48" t="str">
        <f t="shared" si="17"/>
        <v/>
      </c>
      <c r="R229" s="48" t="str">
        <f t="shared" si="18"/>
        <v/>
      </c>
      <c r="S229" s="48" t="str">
        <f t="shared" si="19"/>
        <v/>
      </c>
    </row>
    <row r="230" spans="1:19" x14ac:dyDescent="0.25">
      <c r="A230" s="7">
        <v>43105</v>
      </c>
      <c r="B230" s="2">
        <v>0.75</v>
      </c>
      <c r="C230" s="8"/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 t="str">
        <f>+E10993</f>
        <v/>
      </c>
      <c r="M230" s="59" t="str">
        <f>+F10993</f>
        <v/>
      </c>
      <c r="N230" s="59" t="str">
        <f>+G10993</f>
        <v/>
      </c>
      <c r="O230" s="59" t="e">
        <f>+H10993</f>
        <v>#DIV/0!</v>
      </c>
      <c r="P230" s="59" t="str">
        <f>+I10993</f>
        <v/>
      </c>
      <c r="Q230" s="48" t="str">
        <f t="shared" si="17"/>
        <v/>
      </c>
      <c r="R230" s="48" t="str">
        <f t="shared" si="18"/>
        <v/>
      </c>
      <c r="S230" s="48" t="str">
        <f t="shared" si="19"/>
        <v/>
      </c>
    </row>
    <row r="231" spans="1:19" x14ac:dyDescent="0.25">
      <c r="A231" s="7">
        <v>43105</v>
      </c>
      <c r="B231" s="2">
        <v>0.77083333333575865</v>
      </c>
      <c r="C231" s="8"/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 t="str">
        <f>+E11041</f>
        <v/>
      </c>
      <c r="M231" s="59" t="str">
        <f>+F11041</f>
        <v/>
      </c>
      <c r="N231" s="59" t="str">
        <f>+G11041</f>
        <v/>
      </c>
      <c r="O231" s="59" t="e">
        <f>+H11041</f>
        <v>#DIV/0!</v>
      </c>
      <c r="P231" s="59" t="str">
        <f>+I11041</f>
        <v/>
      </c>
      <c r="Q231" s="48" t="str">
        <f t="shared" si="17"/>
        <v/>
      </c>
      <c r="R231" s="48" t="str">
        <f t="shared" si="18"/>
        <v/>
      </c>
      <c r="S231" s="48" t="str">
        <f t="shared" si="19"/>
        <v/>
      </c>
    </row>
    <row r="232" spans="1:19" x14ac:dyDescent="0.25">
      <c r="A232" s="7">
        <v>43105</v>
      </c>
      <c r="B232" s="2">
        <v>0.79166666666424135</v>
      </c>
      <c r="C232" s="8"/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 t="str">
        <f>+E11089</f>
        <v/>
      </c>
      <c r="M232" s="59" t="str">
        <f>+F11089</f>
        <v/>
      </c>
      <c r="N232" s="59" t="str">
        <f>+G11089</f>
        <v/>
      </c>
      <c r="O232" s="59" t="e">
        <f>+H11089</f>
        <v>#DIV/0!</v>
      </c>
      <c r="P232" s="59" t="str">
        <f>+I11089</f>
        <v/>
      </c>
      <c r="Q232" s="48" t="str">
        <f t="shared" si="17"/>
        <v/>
      </c>
      <c r="R232" s="48" t="str">
        <f t="shared" si="18"/>
        <v/>
      </c>
      <c r="S232" s="48" t="str">
        <f t="shared" si="19"/>
        <v/>
      </c>
    </row>
    <row r="233" spans="1:19" x14ac:dyDescent="0.25">
      <c r="A233" s="7">
        <v>43105</v>
      </c>
      <c r="B233" s="2">
        <v>0.8125</v>
      </c>
      <c r="C233" s="8"/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 t="str">
        <f>+E11137</f>
        <v/>
      </c>
      <c r="M233" s="59" t="str">
        <f>+F11137</f>
        <v/>
      </c>
      <c r="N233" s="59" t="str">
        <f>+G11137</f>
        <v/>
      </c>
      <c r="O233" s="59" t="e">
        <f>+H11137</f>
        <v>#DIV/0!</v>
      </c>
      <c r="P233" s="59" t="str">
        <f>+I11137</f>
        <v/>
      </c>
      <c r="Q233" s="48" t="str">
        <f t="shared" si="17"/>
        <v/>
      </c>
      <c r="R233" s="48" t="str">
        <f t="shared" si="18"/>
        <v/>
      </c>
      <c r="S233" s="48" t="str">
        <f t="shared" si="19"/>
        <v/>
      </c>
    </row>
    <row r="234" spans="1:19" x14ac:dyDescent="0.25">
      <c r="A234" s="7">
        <v>43105</v>
      </c>
      <c r="B234" s="2">
        <v>0.83333333333575865</v>
      </c>
      <c r="C234" s="8"/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 t="str">
        <f>+E11185</f>
        <v/>
      </c>
      <c r="M234" s="59" t="str">
        <f>+F11185</f>
        <v/>
      </c>
      <c r="N234" s="59" t="str">
        <f>+G11185</f>
        <v/>
      </c>
      <c r="O234" s="59" t="e">
        <f>+H11185</f>
        <v>#DIV/0!</v>
      </c>
      <c r="P234" s="59" t="str">
        <f>+I11185</f>
        <v/>
      </c>
      <c r="Q234" s="48" t="str">
        <f t="shared" si="17"/>
        <v/>
      </c>
      <c r="R234" s="48" t="str">
        <f t="shared" si="18"/>
        <v/>
      </c>
      <c r="S234" s="48" t="str">
        <f t="shared" si="19"/>
        <v/>
      </c>
    </row>
    <row r="235" spans="1:19" x14ac:dyDescent="0.25">
      <c r="A235" s="7">
        <v>43105</v>
      </c>
      <c r="B235" s="2">
        <v>0.85416666666424135</v>
      </c>
      <c r="C235" s="8"/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 t="str">
        <f>+E11233</f>
        <v/>
      </c>
      <c r="M235" s="59" t="str">
        <f>+F11233</f>
        <v/>
      </c>
      <c r="N235" s="59" t="str">
        <f>+G11233</f>
        <v/>
      </c>
      <c r="O235" s="59" t="e">
        <f>+H11233</f>
        <v>#DIV/0!</v>
      </c>
      <c r="P235" s="59" t="str">
        <f>+I11233</f>
        <v/>
      </c>
      <c r="Q235" s="48" t="str">
        <f t="shared" si="17"/>
        <v/>
      </c>
      <c r="R235" s="48" t="str">
        <f t="shared" si="18"/>
        <v/>
      </c>
      <c r="S235" s="48" t="str">
        <f t="shared" si="19"/>
        <v/>
      </c>
    </row>
    <row r="236" spans="1:19" x14ac:dyDescent="0.25">
      <c r="A236" s="7">
        <v>43105</v>
      </c>
      <c r="B236" s="2">
        <v>0.875</v>
      </c>
      <c r="C236" s="8"/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17.016124999999999</v>
      </c>
      <c r="M236" s="59">
        <f>+F11281</f>
        <v>4.8179999999999996</v>
      </c>
      <c r="N236" s="59">
        <f>+G11281</f>
        <v>29.463999999999999</v>
      </c>
      <c r="O236" s="59">
        <f>+H11281</f>
        <v>8.7779326205220691</v>
      </c>
      <c r="P236" s="59">
        <f>+I11281</f>
        <v>24.646000000000001</v>
      </c>
      <c r="Q236" s="48">
        <f t="shared" si="17"/>
        <v>17.016124999999999</v>
      </c>
      <c r="R236" s="48">
        <f t="shared" si="18"/>
        <v>4.8179999999999996</v>
      </c>
      <c r="S236" s="48">
        <f t="shared" si="19"/>
        <v>29.463999999999999</v>
      </c>
    </row>
    <row r="237" spans="1:19" x14ac:dyDescent="0.25">
      <c r="A237" s="7">
        <v>43105</v>
      </c>
      <c r="B237" s="2">
        <v>0.89583333333575865</v>
      </c>
      <c r="C237" s="8"/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20.944395833333335</v>
      </c>
      <c r="M237" s="59">
        <f>+F11329</f>
        <v>8.0950000000000006</v>
      </c>
      <c r="N237" s="59">
        <f>+G11329</f>
        <v>32.561999999999998</v>
      </c>
      <c r="O237" s="59">
        <f>+H11329</f>
        <v>8.7253857263747765</v>
      </c>
      <c r="P237" s="59">
        <f>+I11329</f>
        <v>24.466999999999999</v>
      </c>
      <c r="Q237" s="48">
        <f t="shared" si="17"/>
        <v>18.980260416666667</v>
      </c>
      <c r="R237" s="48">
        <f t="shared" si="18"/>
        <v>6.4565000000000001</v>
      </c>
      <c r="S237" s="48">
        <f t="shared" si="19"/>
        <v>31.012999999999998</v>
      </c>
    </row>
    <row r="238" spans="1:19" x14ac:dyDescent="0.25">
      <c r="A238" s="7">
        <v>43105</v>
      </c>
      <c r="B238" s="2">
        <v>0.91666666666424135</v>
      </c>
      <c r="C238" s="8"/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19.043749999999999</v>
      </c>
      <c r="M238" s="59">
        <f>+F11377</f>
        <v>9.0890000000000004</v>
      </c>
      <c r="N238" s="59">
        <f>+G11377</f>
        <v>28.866</v>
      </c>
      <c r="O238" s="59">
        <f>+H11377</f>
        <v>6.9512203321706769</v>
      </c>
      <c r="P238" s="59">
        <f>+I11377</f>
        <v>19.777000000000001</v>
      </c>
      <c r="Q238" s="48">
        <f t="shared" si="17"/>
        <v>19.001423611111111</v>
      </c>
      <c r="R238" s="48">
        <f t="shared" si="18"/>
        <v>7.3340000000000005</v>
      </c>
      <c r="S238" s="48">
        <f t="shared" si="19"/>
        <v>30.297333333333331</v>
      </c>
    </row>
    <row r="239" spans="1:19" x14ac:dyDescent="0.25">
      <c r="A239" s="7">
        <v>43105</v>
      </c>
      <c r="B239" s="2">
        <v>0.9375</v>
      </c>
      <c r="C239" s="8"/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>
        <f>+E11425</f>
        <v>16.238583333333327</v>
      </c>
      <c r="M239" s="59">
        <f>+F11425</f>
        <v>4.7140000000000004</v>
      </c>
      <c r="N239" s="59">
        <f>+G11425</f>
        <v>27.998000000000001</v>
      </c>
      <c r="O239" s="59">
        <f>+H11425</f>
        <v>8.3497684254633988</v>
      </c>
      <c r="P239" s="59">
        <f>+I11425</f>
        <v>23.283999999999999</v>
      </c>
      <c r="Q239" s="48">
        <f t="shared" si="17"/>
        <v>18.310713541666665</v>
      </c>
      <c r="R239" s="48">
        <f t="shared" si="18"/>
        <v>6.6790000000000003</v>
      </c>
      <c r="S239" s="48">
        <f t="shared" si="19"/>
        <v>29.7225</v>
      </c>
    </row>
    <row r="240" spans="1:19" x14ac:dyDescent="0.25">
      <c r="A240" s="7">
        <v>43105</v>
      </c>
      <c r="B240" s="2">
        <v>0.95833333333575865</v>
      </c>
      <c r="C240" s="8"/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17.902291666666663</v>
      </c>
      <c r="M240" s="59">
        <f>+F11473</f>
        <v>3.5379999999999998</v>
      </c>
      <c r="N240" s="59">
        <f>+G11473</f>
        <v>32.15</v>
      </c>
      <c r="O240" s="59">
        <f>+H11473</f>
        <v>10.281631241050736</v>
      </c>
      <c r="P240" s="59">
        <f>+I11473</f>
        <v>28.611999999999998</v>
      </c>
      <c r="Q240" s="48">
        <f t="shared" si="17"/>
        <v>18.229029166666663</v>
      </c>
      <c r="R240" s="48">
        <f t="shared" si="18"/>
        <v>6.0508000000000006</v>
      </c>
      <c r="S240" s="48">
        <f t="shared" si="19"/>
        <v>30.207999999999998</v>
      </c>
    </row>
    <row r="241" spans="1:19" x14ac:dyDescent="0.25">
      <c r="A241" s="7">
        <v>43105</v>
      </c>
      <c r="B241" s="2">
        <v>0.97916666666424135</v>
      </c>
      <c r="C241" s="8"/>
      <c r="E241" s="48" t="str">
        <f>+IF(D241="","",AVERAGE(D194:D241))</f>
        <v/>
      </c>
      <c r="F241" s="48" t="str">
        <f>+IF(D241="","",MIN(D194:D241))</f>
        <v/>
      </c>
      <c r="G241" s="48" t="str">
        <f>+IF(D241="","",MAX(D194:D241))</f>
        <v/>
      </c>
      <c r="H241" s="48" t="e">
        <f>STDEV(D194:D241)</f>
        <v>#DIV/0!</v>
      </c>
      <c r="I241" s="48" t="str">
        <f>+IF(F241="","",(G241-F241))</f>
        <v/>
      </c>
      <c r="J241" s="60">
        <f t="shared" si="16"/>
        <v>240</v>
      </c>
      <c r="K241" s="67">
        <f>+A11521</f>
        <v>43340</v>
      </c>
      <c r="L241" s="59">
        <f>+E11521</f>
        <v>21.731041666666659</v>
      </c>
      <c r="M241" s="59">
        <f>+F11521</f>
        <v>6</v>
      </c>
      <c r="N241" s="59">
        <f>+G11521</f>
        <v>35.048999999999999</v>
      </c>
      <c r="O241" s="59">
        <f>+H11521</f>
        <v>10.317661243234447</v>
      </c>
      <c r="P241" s="59">
        <f>+I11521</f>
        <v>29.048999999999999</v>
      </c>
      <c r="Q241" s="48">
        <f t="shared" si="17"/>
        <v>18.812697916666661</v>
      </c>
      <c r="R241" s="48">
        <f t="shared" si="18"/>
        <v>6.0423333333333344</v>
      </c>
      <c r="S241" s="48">
        <f t="shared" si="19"/>
        <v>31.014833333333332</v>
      </c>
    </row>
    <row r="242" spans="1:19" x14ac:dyDescent="0.25">
      <c r="A242" s="7">
        <v>43106</v>
      </c>
      <c r="B242" s="2">
        <v>0</v>
      </c>
      <c r="C242" s="8"/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>
        <f>+E11569</f>
        <v>23.481687499999992</v>
      </c>
      <c r="M242" s="59">
        <f>+F11569</f>
        <v>15.605</v>
      </c>
      <c r="N242" s="59">
        <f>+G11569</f>
        <v>32.124000000000002</v>
      </c>
      <c r="O242" s="59">
        <f>+H11569</f>
        <v>5.7842725398411128</v>
      </c>
      <c r="P242" s="59">
        <f>+I11569</f>
        <v>16.519000000000002</v>
      </c>
      <c r="Q242" s="48">
        <f t="shared" si="17"/>
        <v>19.479696428571426</v>
      </c>
      <c r="R242" s="48">
        <f t="shared" si="18"/>
        <v>7.4084285714285727</v>
      </c>
      <c r="S242" s="48">
        <f t="shared" si="19"/>
        <v>31.173285714285715</v>
      </c>
    </row>
    <row r="243" spans="1:19" x14ac:dyDescent="0.25">
      <c r="A243" s="7">
        <v>43106</v>
      </c>
      <c r="B243" s="2">
        <v>2.0833333335758653E-2</v>
      </c>
      <c r="C243" s="8"/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>
        <f>+E11617</f>
        <v>20.498604166666667</v>
      </c>
      <c r="M243" s="59">
        <f>+F11617</f>
        <v>10.785</v>
      </c>
      <c r="N243" s="59">
        <f>+G11617</f>
        <v>29.388999999999999</v>
      </c>
      <c r="O243" s="59">
        <f>+H11617</f>
        <v>6.351301319966117</v>
      </c>
      <c r="P243" s="59">
        <f>+I11617</f>
        <v>18.603999999999999</v>
      </c>
      <c r="Q243" s="48">
        <f t="shared" si="17"/>
        <v>19.977193452380952</v>
      </c>
      <c r="R243" s="48">
        <f t="shared" si="18"/>
        <v>8.2608571428571445</v>
      </c>
      <c r="S243" s="48">
        <f t="shared" si="19"/>
        <v>31.162571428571429</v>
      </c>
    </row>
    <row r="244" spans="1:19" x14ac:dyDescent="0.25">
      <c r="A244" s="7">
        <v>43106</v>
      </c>
      <c r="B244" s="2">
        <v>4.1666666664241347E-2</v>
      </c>
      <c r="C244" s="8"/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>
        <f>+E11665</f>
        <v>21.248750000000005</v>
      </c>
      <c r="M244" s="59">
        <f>+F11665</f>
        <v>9.2379999999999995</v>
      </c>
      <c r="N244" s="59">
        <f>+G11665</f>
        <v>32.716999999999999</v>
      </c>
      <c r="O244" s="59">
        <f>+H11665</f>
        <v>8.1209036534696022</v>
      </c>
      <c r="P244" s="59">
        <f>+I11665</f>
        <v>23.478999999999999</v>
      </c>
      <c r="Q244" s="48">
        <f t="shared" si="17"/>
        <v>20.020672619047616</v>
      </c>
      <c r="R244" s="48">
        <f t="shared" si="18"/>
        <v>8.424142857142856</v>
      </c>
      <c r="S244" s="48">
        <f t="shared" si="19"/>
        <v>31.184714285714286</v>
      </c>
    </row>
    <row r="245" spans="1:19" x14ac:dyDescent="0.25">
      <c r="A245" s="7">
        <v>43106</v>
      </c>
      <c r="B245" s="2">
        <v>6.25E-2</v>
      </c>
      <c r="C245" s="8"/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>
        <f>+E11713</f>
        <v>20.362437500000002</v>
      </c>
      <c r="M245" s="59">
        <f>+F11713</f>
        <v>8.9160000000000004</v>
      </c>
      <c r="N245" s="59">
        <f>+G11713</f>
        <v>31.74</v>
      </c>
      <c r="O245" s="59">
        <f>+H11713</f>
        <v>7.7147488228889012</v>
      </c>
      <c r="P245" s="59">
        <f>+I11713</f>
        <v>22.823999999999998</v>
      </c>
      <c r="Q245" s="48">
        <f t="shared" si="17"/>
        <v>20.209056547619046</v>
      </c>
      <c r="R245" s="48">
        <f t="shared" si="18"/>
        <v>8.3994285714285706</v>
      </c>
      <c r="S245" s="48">
        <f t="shared" si="19"/>
        <v>31.595285714285719</v>
      </c>
    </row>
    <row r="246" spans="1:19" x14ac:dyDescent="0.25">
      <c r="A246" s="7">
        <v>43106</v>
      </c>
      <c r="B246" s="2">
        <v>8.3333333335758653E-2</v>
      </c>
      <c r="C246" s="8"/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>
        <f>+E11761</f>
        <v>20.638958333333324</v>
      </c>
      <c r="M246" s="59">
        <f>+F11761</f>
        <v>9.41</v>
      </c>
      <c r="N246" s="59">
        <f>+G11761</f>
        <v>31.97</v>
      </c>
      <c r="O246" s="59">
        <f>+H11761</f>
        <v>7.3749920647872012</v>
      </c>
      <c r="P246" s="59">
        <f>+I11761</f>
        <v>22.56</v>
      </c>
      <c r="Q246" s="48">
        <f t="shared" si="17"/>
        <v>20.837681547619045</v>
      </c>
      <c r="R246" s="48">
        <f t="shared" si="18"/>
        <v>9.0702857142857134</v>
      </c>
      <c r="S246" s="48">
        <f t="shared" si="19"/>
        <v>32.162714285714294</v>
      </c>
    </row>
    <row r="247" spans="1:19" x14ac:dyDescent="0.25">
      <c r="A247" s="7">
        <v>43106</v>
      </c>
      <c r="B247" s="2">
        <v>0.10416666666424135</v>
      </c>
      <c r="C247" s="8"/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>
        <f>+E11809</f>
        <v>21.634270833333332</v>
      </c>
      <c r="M247" s="59">
        <f>+F11809</f>
        <v>9.9030000000000005</v>
      </c>
      <c r="N247" s="59">
        <f>+G11809</f>
        <v>33.6</v>
      </c>
      <c r="O247" s="59">
        <f>+H11809</f>
        <v>7.8251237737191746</v>
      </c>
      <c r="P247" s="59">
        <f>+I11809</f>
        <v>23.697000000000003</v>
      </c>
      <c r="Q247" s="48">
        <f t="shared" si="17"/>
        <v>21.370821428571421</v>
      </c>
      <c r="R247" s="48">
        <f t="shared" si="18"/>
        <v>9.979571428571429</v>
      </c>
      <c r="S247" s="48">
        <f t="shared" si="19"/>
        <v>32.369857142857143</v>
      </c>
    </row>
    <row r="248" spans="1:19" x14ac:dyDescent="0.25">
      <c r="A248" s="7">
        <v>43106</v>
      </c>
      <c r="B248" s="2">
        <v>0.125</v>
      </c>
      <c r="C248" s="8"/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>
        <f>+E11857</f>
        <v>21.357479166666664</v>
      </c>
      <c r="M248" s="59">
        <f>+F11857</f>
        <v>8.27</v>
      </c>
      <c r="N248" s="59">
        <f>+G11857</f>
        <v>33.677999999999997</v>
      </c>
      <c r="O248" s="59">
        <f>+H11857</f>
        <v>8.772609893297572</v>
      </c>
      <c r="P248" s="59">
        <f>+I11857</f>
        <v>25.407999999999998</v>
      </c>
      <c r="Q248" s="48">
        <f t="shared" si="17"/>
        <v>21.317455357142851</v>
      </c>
      <c r="R248" s="48">
        <f t="shared" si="18"/>
        <v>10.303857142857142</v>
      </c>
      <c r="S248" s="48">
        <f t="shared" si="19"/>
        <v>32.173999999999999</v>
      </c>
    </row>
    <row r="249" spans="1:19" x14ac:dyDescent="0.25">
      <c r="A249" s="7">
        <v>43106</v>
      </c>
      <c r="B249" s="2">
        <v>0.14583333333575865</v>
      </c>
      <c r="C249" s="8"/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>
        <f>+E11905</f>
        <v>20.546166666666668</v>
      </c>
      <c r="M249" s="59">
        <f>+F11905</f>
        <v>14.84</v>
      </c>
      <c r="N249" s="59">
        <f>+G11905</f>
        <v>31.001000000000001</v>
      </c>
      <c r="O249" s="59">
        <f>+H11905</f>
        <v>4.6932840125753099</v>
      </c>
      <c r="P249" s="59">
        <f>+I11905</f>
        <v>16.161000000000001</v>
      </c>
      <c r="Q249" s="48">
        <f t="shared" si="17"/>
        <v>20.898095238095237</v>
      </c>
      <c r="R249" s="48">
        <f t="shared" si="18"/>
        <v>10.194571428571431</v>
      </c>
      <c r="S249" s="48">
        <f t="shared" si="19"/>
        <v>32.013571428571431</v>
      </c>
    </row>
    <row r="250" spans="1:19" x14ac:dyDescent="0.25">
      <c r="A250" s="7">
        <v>43106</v>
      </c>
      <c r="B250" s="2">
        <v>0.16666666666424135</v>
      </c>
      <c r="C250" s="8"/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>
        <f>+E11953</f>
        <v>19.114791666666665</v>
      </c>
      <c r="M250" s="59">
        <f>+F11953</f>
        <v>11.782999999999999</v>
      </c>
      <c r="N250" s="59">
        <f>+G11953</f>
        <v>27.579000000000001</v>
      </c>
      <c r="O250" s="59">
        <f>+H11953</f>
        <v>5.4933436973259209</v>
      </c>
      <c r="P250" s="59">
        <f>+I11953</f>
        <v>15.796000000000001</v>
      </c>
      <c r="Q250" s="48">
        <f t="shared" si="17"/>
        <v>20.700407738095237</v>
      </c>
      <c r="R250" s="48">
        <f t="shared" si="18"/>
        <v>10.337142857142856</v>
      </c>
      <c r="S250" s="48">
        <f t="shared" si="19"/>
        <v>31.754999999999999</v>
      </c>
    </row>
    <row r="251" spans="1:19" x14ac:dyDescent="0.25">
      <c r="A251" s="7">
        <v>43106</v>
      </c>
      <c r="B251" s="2">
        <v>0.1875</v>
      </c>
      <c r="C251" s="8"/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>
        <f>+E12001</f>
        <v>17.851104166666662</v>
      </c>
      <c r="M251" s="59">
        <f>+F12001</f>
        <v>7.9450000000000003</v>
      </c>
      <c r="N251" s="59">
        <f>+G12001</f>
        <v>28.369</v>
      </c>
      <c r="O251" s="59">
        <f>+H12001</f>
        <v>6.8905299806655371</v>
      </c>
      <c r="P251" s="59">
        <f>+I12001</f>
        <v>20.423999999999999</v>
      </c>
      <c r="Q251" s="48">
        <f t="shared" si="17"/>
        <v>20.215029761904759</v>
      </c>
      <c r="R251" s="48">
        <f t="shared" si="18"/>
        <v>10.152428571428572</v>
      </c>
      <c r="S251" s="48">
        <f t="shared" si="19"/>
        <v>31.133857142857146</v>
      </c>
    </row>
    <row r="252" spans="1:19" x14ac:dyDescent="0.25">
      <c r="A252" s="7">
        <v>43106</v>
      </c>
      <c r="B252" s="2">
        <v>0.20833333333575865</v>
      </c>
      <c r="C252" s="8"/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>
        <f>+E12049</f>
        <v>15.873499999999993</v>
      </c>
      <c r="M252" s="59">
        <f>+F12049</f>
        <v>12.534000000000001</v>
      </c>
      <c r="N252" s="59">
        <f>+G12049</f>
        <v>21.126999999999999</v>
      </c>
      <c r="O252" s="59">
        <f>+H12049</f>
        <v>2.8869941152134153</v>
      </c>
      <c r="P252" s="59">
        <f>+I12049</f>
        <v>8.5929999999999982</v>
      </c>
      <c r="Q252" s="48">
        <f t="shared" si="17"/>
        <v>19.57375297619047</v>
      </c>
      <c r="R252" s="48">
        <f t="shared" si="18"/>
        <v>10.669285714285715</v>
      </c>
      <c r="S252" s="48">
        <f t="shared" si="19"/>
        <v>29.617714285714289</v>
      </c>
    </row>
    <row r="253" spans="1:19" x14ac:dyDescent="0.25">
      <c r="A253" s="7">
        <v>43106</v>
      </c>
      <c r="B253" s="2">
        <v>0.22916666666424135</v>
      </c>
      <c r="C253" s="8"/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>
        <f>+E12097</f>
        <v>13.763479166666661</v>
      </c>
      <c r="M253" s="59">
        <f>+F12097</f>
        <v>6.5350000000000001</v>
      </c>
      <c r="N253" s="59">
        <f>+G12097</f>
        <v>20.411999999999999</v>
      </c>
      <c r="O253" s="59">
        <f>+H12097</f>
        <v>4.3009717456644303</v>
      </c>
      <c r="P253" s="59">
        <f>+I12097</f>
        <v>13.876999999999999</v>
      </c>
      <c r="Q253" s="48">
        <f t="shared" si="17"/>
        <v>18.591541666666664</v>
      </c>
      <c r="R253" s="48">
        <f t="shared" si="18"/>
        <v>10.258571428571429</v>
      </c>
      <c r="S253" s="48">
        <f t="shared" si="19"/>
        <v>27.966571428571431</v>
      </c>
    </row>
    <row r="254" spans="1:19" x14ac:dyDescent="0.25">
      <c r="A254" s="7">
        <v>43106</v>
      </c>
      <c r="B254" s="2">
        <v>0.25</v>
      </c>
      <c r="C254" s="8"/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>
        <f>+E12145</f>
        <v>12.248854166666669</v>
      </c>
      <c r="M254" s="59">
        <f>+F12145</f>
        <v>7.97</v>
      </c>
      <c r="N254" s="59">
        <f>+G12145</f>
        <v>18.010000000000002</v>
      </c>
      <c r="O254" s="59">
        <f>+H12145</f>
        <v>2.9845983370629932</v>
      </c>
      <c r="P254" s="59">
        <f>+I12145</f>
        <v>10.040000000000003</v>
      </c>
      <c r="Q254" s="48">
        <f t="shared" si="17"/>
        <v>17.250767857142854</v>
      </c>
      <c r="R254" s="48">
        <f t="shared" si="18"/>
        <v>9.9824285714285708</v>
      </c>
      <c r="S254" s="48">
        <f t="shared" si="19"/>
        <v>25.739428571428572</v>
      </c>
    </row>
    <row r="255" spans="1:19" x14ac:dyDescent="0.25">
      <c r="A255" s="7">
        <v>43106</v>
      </c>
      <c r="B255" s="2">
        <v>0.27083333333575865</v>
      </c>
      <c r="C255" s="8"/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>
        <f>+E12193</f>
        <v>11.664479166666668</v>
      </c>
      <c r="M255" s="59">
        <f>+F12193</f>
        <v>5.7190000000000003</v>
      </c>
      <c r="N255" s="59">
        <f>+G12193</f>
        <v>19.745999999999999</v>
      </c>
      <c r="O255" s="59">
        <f>+H12193</f>
        <v>5.0578108542979905</v>
      </c>
      <c r="P255" s="59">
        <f>+I12193</f>
        <v>14.026999999999997</v>
      </c>
      <c r="Q255" s="48">
        <f t="shared" si="17"/>
        <v>15.866053571428569</v>
      </c>
      <c r="R255" s="48">
        <f t="shared" si="18"/>
        <v>9.6179999999999986</v>
      </c>
      <c r="S255" s="48">
        <f t="shared" si="19"/>
        <v>23.749142857142857</v>
      </c>
    </row>
    <row r="256" spans="1:19" x14ac:dyDescent="0.25">
      <c r="A256" s="7">
        <v>43106</v>
      </c>
      <c r="B256" s="2">
        <v>0.29166666666424135</v>
      </c>
      <c r="C256" s="8"/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>
        <f>+E12241</f>
        <v>13.983104166666664</v>
      </c>
      <c r="M256" s="59">
        <f>+F12241</f>
        <v>3.38</v>
      </c>
      <c r="N256" s="59">
        <f>+G12241</f>
        <v>25.597999999999999</v>
      </c>
      <c r="O256" s="59">
        <f>+H12241</f>
        <v>7.8534603871636319</v>
      </c>
      <c r="P256" s="59">
        <f>+I12241</f>
        <v>22.218</v>
      </c>
      <c r="Q256" s="48">
        <f t="shared" si="17"/>
        <v>14.928473214285713</v>
      </c>
      <c r="R256" s="48">
        <f t="shared" si="18"/>
        <v>7.9808571428571424</v>
      </c>
      <c r="S256" s="48">
        <f t="shared" si="19"/>
        <v>22.977285714285717</v>
      </c>
    </row>
    <row r="257" spans="1:19" x14ac:dyDescent="0.25">
      <c r="A257" s="7">
        <v>43106</v>
      </c>
      <c r="B257" s="2">
        <v>0.3125</v>
      </c>
      <c r="C257" s="8"/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>
        <f>+E12289</f>
        <v>17.240958333333332</v>
      </c>
      <c r="M257" s="59">
        <f>+F12289</f>
        <v>6.6109999999999998</v>
      </c>
      <c r="N257" s="59">
        <f>+G12289</f>
        <v>27.875</v>
      </c>
      <c r="O257" s="59">
        <f>+H12289</f>
        <v>7.1584939874557261</v>
      </c>
      <c r="P257" s="59">
        <f>+I12289</f>
        <v>21.263999999999999</v>
      </c>
      <c r="Q257" s="48">
        <f t="shared" si="17"/>
        <v>14.660782738095236</v>
      </c>
      <c r="R257" s="48">
        <f t="shared" si="18"/>
        <v>7.242</v>
      </c>
      <c r="S257" s="48">
        <f t="shared" si="19"/>
        <v>23.019571428571428</v>
      </c>
    </row>
    <row r="258" spans="1:19" x14ac:dyDescent="0.25">
      <c r="A258" s="7">
        <v>43106</v>
      </c>
      <c r="B258" s="2">
        <v>0.33333333333575865</v>
      </c>
      <c r="C258" s="8"/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>
        <f>+E12337</f>
        <v>18.029500000000002</v>
      </c>
      <c r="M258" s="59">
        <f>+F12337</f>
        <v>6.0259999999999998</v>
      </c>
      <c r="N258" s="59">
        <f>+G12337</f>
        <v>30.748000000000001</v>
      </c>
      <c r="O258" s="59">
        <f>+H12337</f>
        <v>8.8130093925509669</v>
      </c>
      <c r="P258" s="59">
        <f>+I12337</f>
        <v>24.722000000000001</v>
      </c>
      <c r="Q258" s="48">
        <f t="shared" si="17"/>
        <v>14.686267857142855</v>
      </c>
      <c r="R258" s="48">
        <f t="shared" si="18"/>
        <v>6.9678571428571434</v>
      </c>
      <c r="S258" s="48">
        <f t="shared" si="19"/>
        <v>23.35942857142857</v>
      </c>
    </row>
    <row r="259" spans="1:19" x14ac:dyDescent="0.25">
      <c r="A259" s="7">
        <v>43106</v>
      </c>
      <c r="B259" s="2">
        <v>0.35416666666424135</v>
      </c>
      <c r="C259" s="8"/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>
        <f>+E12385</f>
        <v>20.590208333333333</v>
      </c>
      <c r="M259" s="59">
        <f>+F12385</f>
        <v>9.6319999999999997</v>
      </c>
      <c r="N259" s="59">
        <f>+G12385</f>
        <v>29.463999999999999</v>
      </c>
      <c r="O259" s="59">
        <f>+H12385</f>
        <v>6.2796500341514463</v>
      </c>
      <c r="P259" s="59">
        <f>+I12385</f>
        <v>19.832000000000001</v>
      </c>
      <c r="Q259" s="48">
        <f t="shared" si="17"/>
        <v>15.360083333333332</v>
      </c>
      <c r="R259" s="48">
        <f t="shared" si="18"/>
        <v>6.5532857142857139</v>
      </c>
      <c r="S259" s="48">
        <f t="shared" si="19"/>
        <v>24.550428571428569</v>
      </c>
    </row>
    <row r="260" spans="1:19" x14ac:dyDescent="0.25">
      <c r="A260" s="7">
        <v>43106</v>
      </c>
      <c r="B260" s="2">
        <v>0.375</v>
      </c>
      <c r="C260" s="8"/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>
        <f>+E12433</f>
        <v>9.8647083333333327</v>
      </c>
      <c r="M260" s="59">
        <f>+F12433</f>
        <v>7.0149999999999997</v>
      </c>
      <c r="N260" s="59">
        <f>+G12433</f>
        <v>13.185</v>
      </c>
      <c r="O260" s="59">
        <f>+H12433</f>
        <v>1.5496145431266051</v>
      </c>
      <c r="P260" s="59">
        <f>+I12433</f>
        <v>6.1700000000000008</v>
      </c>
      <c r="Q260" s="48">
        <f t="shared" si="17"/>
        <v>14.803116071428573</v>
      </c>
      <c r="R260" s="48">
        <f t="shared" si="18"/>
        <v>6.6218571428571433</v>
      </c>
      <c r="S260" s="48">
        <f t="shared" si="19"/>
        <v>23.518000000000001</v>
      </c>
    </row>
    <row r="261" spans="1:19" x14ac:dyDescent="0.25">
      <c r="A261" s="7">
        <v>43106</v>
      </c>
      <c r="B261" s="2">
        <v>0.39583333333575865</v>
      </c>
      <c r="C261" s="8"/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10.816375000000003</v>
      </c>
      <c r="M261" s="59">
        <f>+F12481</f>
        <v>4.5060000000000002</v>
      </c>
      <c r="N261" s="59">
        <f>+G12481</f>
        <v>17.652999999999999</v>
      </c>
      <c r="O261" s="59">
        <f>+H12481</f>
        <v>4.3883577000048009</v>
      </c>
      <c r="P261" s="59">
        <f>+I12481</f>
        <v>13.146999999999998</v>
      </c>
      <c r="Q261" s="48">
        <f t="shared" si="17"/>
        <v>14.598476190476193</v>
      </c>
      <c r="R261" s="48">
        <f t="shared" si="18"/>
        <v>6.1270000000000007</v>
      </c>
      <c r="S261" s="48">
        <f t="shared" si="19"/>
        <v>23.466999999999995</v>
      </c>
    </row>
    <row r="262" spans="1:19" x14ac:dyDescent="0.25">
      <c r="A262" s="7">
        <v>43106</v>
      </c>
      <c r="B262" s="2">
        <v>0.41666666666424135</v>
      </c>
      <c r="C262" s="8"/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10.316979166666668</v>
      </c>
      <c r="M262" s="59">
        <f>+F12529</f>
        <v>5.5140000000000002</v>
      </c>
      <c r="N262" s="59">
        <f>+G12529</f>
        <v>15.747999999999999</v>
      </c>
      <c r="O262" s="59">
        <f>+H12529</f>
        <v>2.7781033288809946</v>
      </c>
      <c r="P262" s="59">
        <f>+I12529</f>
        <v>10.233999999999998</v>
      </c>
      <c r="Q262" s="48">
        <f t="shared" si="17"/>
        <v>14.405976190476194</v>
      </c>
      <c r="R262" s="48">
        <f t="shared" si="18"/>
        <v>6.0977142857142868</v>
      </c>
      <c r="S262" s="48">
        <f t="shared" si="19"/>
        <v>22.895857142857142</v>
      </c>
    </row>
    <row r="263" spans="1:19" x14ac:dyDescent="0.25">
      <c r="A263" s="7">
        <v>43106</v>
      </c>
      <c r="B263" s="2">
        <v>0.4375</v>
      </c>
      <c r="C263" s="8"/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8.5613541666666659</v>
      </c>
      <c r="M263" s="59">
        <f>+F12577</f>
        <v>3.4590000000000001</v>
      </c>
      <c r="N263" s="59">
        <f>+G12577</f>
        <v>14.505000000000001</v>
      </c>
      <c r="O263" s="59">
        <f>+H12577</f>
        <v>3.6514785258972364</v>
      </c>
      <c r="P263" s="59">
        <f>+I12577</f>
        <v>11.046000000000001</v>
      </c>
      <c r="Q263" s="48">
        <f t="shared" si="17"/>
        <v>13.631440476190479</v>
      </c>
      <c r="R263" s="48">
        <f t="shared" si="18"/>
        <v>6.1090000000000009</v>
      </c>
      <c r="S263" s="48">
        <f t="shared" si="19"/>
        <v>21.311142857142858</v>
      </c>
    </row>
    <row r="264" spans="1:19" x14ac:dyDescent="0.25">
      <c r="A264" s="7">
        <v>43106</v>
      </c>
      <c r="B264" s="2">
        <v>0.45833333333575865</v>
      </c>
      <c r="C264" s="8"/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8.8073125000000001</v>
      </c>
      <c r="M264" s="59">
        <f>+F12625</f>
        <v>2.903</v>
      </c>
      <c r="N264" s="59">
        <f>+G12625</f>
        <v>12.218999999999999</v>
      </c>
      <c r="O264" s="59">
        <f>+H12625</f>
        <v>2.7419944764307265</v>
      </c>
      <c r="P264" s="59">
        <f>+I12625</f>
        <v>9.3159999999999989</v>
      </c>
      <c r="Q264" s="48">
        <f t="shared" si="17"/>
        <v>12.426633928571428</v>
      </c>
      <c r="R264" s="48">
        <f t="shared" si="18"/>
        <v>5.5792857142857146</v>
      </c>
      <c r="S264" s="48">
        <f t="shared" si="19"/>
        <v>19.074571428571431</v>
      </c>
    </row>
    <row r="265" spans="1:19" x14ac:dyDescent="0.25">
      <c r="A265" s="7">
        <v>43106</v>
      </c>
      <c r="B265" s="2">
        <v>0.47916666666424135</v>
      </c>
      <c r="C265" s="8"/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11.589604166666669</v>
      </c>
      <c r="M265" s="59">
        <f>+F12673</f>
        <v>6.1790000000000003</v>
      </c>
      <c r="N265" s="59">
        <f>+G12673</f>
        <v>18.295000000000002</v>
      </c>
      <c r="O265" s="59">
        <f>+H12673</f>
        <v>3.9902748091764448</v>
      </c>
      <c r="P265" s="59">
        <f>+I12673</f>
        <v>12.116000000000001</v>
      </c>
      <c r="Q265" s="48">
        <f t="shared" ref="Q265:Q268" si="21">IF(L265="","",(AVERAGE(L259:L265)))</f>
        <v>11.506648809523812</v>
      </c>
      <c r="R265" s="48">
        <f t="shared" ref="R265:R268" si="22">IF(L265="","",(AVERAGE(M259:M265)))</f>
        <v>5.6011428571428565</v>
      </c>
      <c r="S265" s="48">
        <f t="shared" ref="S265:S268" si="23">IF(L265="","",(AVERAGE(N259:N265)))</f>
        <v>17.295571428571428</v>
      </c>
    </row>
    <row r="266" spans="1:19" x14ac:dyDescent="0.25">
      <c r="A266" s="7">
        <v>43106</v>
      </c>
      <c r="B266" s="2">
        <v>0.5</v>
      </c>
      <c r="C266" s="8"/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12.54841666666667</v>
      </c>
      <c r="M266" s="59">
        <f>+F12721</f>
        <v>4.4539999999999997</v>
      </c>
      <c r="N266" s="59">
        <f>+G12721</f>
        <v>21.581</v>
      </c>
      <c r="O266" s="59">
        <f>+H12721</f>
        <v>5.8710360854207</v>
      </c>
      <c r="P266" s="59">
        <f>+I12721</f>
        <v>17.126999999999999</v>
      </c>
      <c r="Q266" s="48">
        <f t="shared" si="21"/>
        <v>10.35782142857143</v>
      </c>
      <c r="R266" s="48">
        <f t="shared" si="22"/>
        <v>4.8614285714285712</v>
      </c>
      <c r="S266" s="48">
        <f t="shared" si="23"/>
        <v>16.169428571428572</v>
      </c>
    </row>
    <row r="267" spans="1:19" x14ac:dyDescent="0.25">
      <c r="A267" s="7">
        <v>43106</v>
      </c>
      <c r="B267" s="2">
        <v>0.52083333333575865</v>
      </c>
      <c r="C267" s="8"/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12.541708333333334</v>
      </c>
      <c r="M267" s="59">
        <f>+F12769</f>
        <v>8.3940000000000001</v>
      </c>
      <c r="N267" s="59">
        <f>+G12769</f>
        <v>18.937000000000001</v>
      </c>
      <c r="O267" s="59">
        <f>+H12769</f>
        <v>3.4923190975450726</v>
      </c>
      <c r="P267" s="59">
        <f>+I12769</f>
        <v>10.543000000000001</v>
      </c>
      <c r="Q267" s="48">
        <f t="shared" si="21"/>
        <v>10.740250000000001</v>
      </c>
      <c r="R267" s="48">
        <f t="shared" si="22"/>
        <v>5.0584285714285713</v>
      </c>
      <c r="S267" s="48">
        <f t="shared" si="23"/>
        <v>16.991142857142858</v>
      </c>
    </row>
    <row r="268" spans="1:19" x14ac:dyDescent="0.25">
      <c r="A268" s="7">
        <v>43106</v>
      </c>
      <c r="B268" s="2">
        <v>0.54166666666424135</v>
      </c>
      <c r="C268" s="8"/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14.690104166666666</v>
      </c>
      <c r="M268" s="59">
        <f>+F12817</f>
        <v>5.5650000000000004</v>
      </c>
      <c r="N268" s="59">
        <f>+G12817</f>
        <v>24.652999999999999</v>
      </c>
      <c r="O268" s="59">
        <f>+H12817</f>
        <v>6.4768410682184347</v>
      </c>
      <c r="P268" s="59">
        <f>+I12817</f>
        <v>19.087999999999997</v>
      </c>
      <c r="Q268" s="48">
        <f t="shared" si="21"/>
        <v>11.293639880952382</v>
      </c>
      <c r="R268" s="48">
        <f t="shared" si="22"/>
        <v>5.2097142857142851</v>
      </c>
      <c r="S268" s="48">
        <f t="shared" si="23"/>
        <v>17.991142857142854</v>
      </c>
    </row>
    <row r="269" spans="1:19" x14ac:dyDescent="0.25">
      <c r="A269" s="7">
        <v>43106</v>
      </c>
      <c r="B269" s="2">
        <v>0.5625</v>
      </c>
      <c r="C269" s="8"/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12.516645833333335</v>
      </c>
      <c r="M269" s="59">
        <f>+F12865</f>
        <v>4.298</v>
      </c>
      <c r="N269" s="59">
        <f>+G12865</f>
        <v>22.154</v>
      </c>
      <c r="O269" s="59">
        <f>+H12865</f>
        <v>5.8917705227863166</v>
      </c>
      <c r="P269" s="59">
        <f>+I12865</f>
        <v>17.856000000000002</v>
      </c>
      <c r="Q269" s="48">
        <f t="shared" ref="Q269:Q332" si="24">IF(L269="","",(AVERAGE(L263:L269)))</f>
        <v>11.607877976190476</v>
      </c>
      <c r="R269" s="48">
        <f t="shared" ref="R269:R332" si="25">IF(L269="","",(AVERAGE(M263:M269)))</f>
        <v>5.0360000000000005</v>
      </c>
      <c r="S269" s="48">
        <f t="shared" ref="S269:S332" si="26">IF(L269="","",(AVERAGE(N263:N269)))</f>
        <v>18.906285714285712</v>
      </c>
    </row>
    <row r="270" spans="1:19" x14ac:dyDescent="0.25">
      <c r="A270" s="7">
        <v>43106</v>
      </c>
      <c r="B270" s="2">
        <v>0.58333333333575865</v>
      </c>
      <c r="C270" s="8"/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>
        <f>+E12913</f>
        <v>15.267666666666669</v>
      </c>
      <c r="M270" s="59">
        <f>+F12913</f>
        <v>3.722</v>
      </c>
      <c r="N270" s="59">
        <f>+G12913</f>
        <v>26.085000000000001</v>
      </c>
      <c r="O270" s="59">
        <f>+H12913</f>
        <v>8.0010361119825024</v>
      </c>
      <c r="P270" s="59">
        <f>+I12913</f>
        <v>22.363</v>
      </c>
      <c r="Q270" s="48">
        <f t="shared" si="24"/>
        <v>12.565922619047621</v>
      </c>
      <c r="R270" s="48">
        <f t="shared" si="25"/>
        <v>5.0735714285714284</v>
      </c>
      <c r="S270" s="48">
        <f t="shared" si="26"/>
        <v>20.560571428571428</v>
      </c>
    </row>
    <row r="271" spans="1:19" x14ac:dyDescent="0.25">
      <c r="A271" s="7">
        <v>43106</v>
      </c>
      <c r="B271" s="2">
        <v>0.60416666666424135</v>
      </c>
      <c r="C271" s="8"/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>
        <f>+E12961</f>
        <v>12.11120833333333</v>
      </c>
      <c r="M271" s="59">
        <f>+F12961</f>
        <v>3.9319999999999999</v>
      </c>
      <c r="N271" s="59">
        <f>+G12961</f>
        <v>19.245999999999999</v>
      </c>
      <c r="O271" s="59">
        <f>+H12961</f>
        <v>4.4566918413145622</v>
      </c>
      <c r="P271" s="59">
        <f>+I12961</f>
        <v>15.313999999999998</v>
      </c>
      <c r="Q271" s="48">
        <f t="shared" si="24"/>
        <v>13.037907738095239</v>
      </c>
      <c r="R271" s="48">
        <f t="shared" si="25"/>
        <v>5.2205714285714295</v>
      </c>
      <c r="S271" s="48">
        <f t="shared" si="26"/>
        <v>21.564428571428575</v>
      </c>
    </row>
    <row r="272" spans="1:19" x14ac:dyDescent="0.25">
      <c r="A272" s="7">
        <v>43106</v>
      </c>
      <c r="B272" s="2">
        <v>0.625</v>
      </c>
      <c r="C272" s="8"/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3.8161041666666669</v>
      </c>
      <c r="M272" s="59">
        <f>+F13009</f>
        <v>0.79700000000000004</v>
      </c>
      <c r="N272" s="59">
        <f>+G13009</f>
        <v>7.6189999999999998</v>
      </c>
      <c r="O272" s="59">
        <f>+H13009</f>
        <v>2.1322896717466833</v>
      </c>
      <c r="P272" s="59">
        <f>+I13009</f>
        <v>6.8220000000000001</v>
      </c>
      <c r="Q272" s="48">
        <f t="shared" si="24"/>
        <v>11.927407738095237</v>
      </c>
      <c r="R272" s="48">
        <f t="shared" si="25"/>
        <v>4.451714285714286</v>
      </c>
      <c r="S272" s="48">
        <f t="shared" si="26"/>
        <v>20.039285714285715</v>
      </c>
    </row>
    <row r="273" spans="1:19" x14ac:dyDescent="0.25">
      <c r="A273" s="7">
        <v>43106</v>
      </c>
      <c r="B273" s="2">
        <v>0.64583333333575865</v>
      </c>
      <c r="C273" s="8"/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>
        <f>+E13057</f>
        <v>3.3949583333333329</v>
      </c>
      <c r="M273" s="59">
        <f>+F13057</f>
        <v>-0.56299999999999994</v>
      </c>
      <c r="N273" s="59">
        <f>+G13057</f>
        <v>8.6929999999999996</v>
      </c>
      <c r="O273" s="59">
        <f>+H13057</f>
        <v>2.8375760029812489</v>
      </c>
      <c r="P273" s="59">
        <f>+I13057</f>
        <v>9.2560000000000002</v>
      </c>
      <c r="Q273" s="48">
        <f t="shared" si="24"/>
        <v>10.619770833333332</v>
      </c>
      <c r="R273" s="48">
        <f t="shared" si="25"/>
        <v>3.7349999999999999</v>
      </c>
      <c r="S273" s="48">
        <f t="shared" si="26"/>
        <v>18.198142857142859</v>
      </c>
    </row>
    <row r="274" spans="1:19" x14ac:dyDescent="0.25">
      <c r="A274" s="7">
        <v>43106</v>
      </c>
      <c r="B274" s="2">
        <v>0.66666666666424135</v>
      </c>
      <c r="C274" s="8"/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2.5341458333333331</v>
      </c>
      <c r="M274" s="59">
        <f>+F13105</f>
        <v>5.0999999999999997E-2</v>
      </c>
      <c r="N274" s="59">
        <f>+G13105</f>
        <v>8.4190000000000005</v>
      </c>
      <c r="O274" s="59">
        <f>+H13105</f>
        <v>2.1272480373296152</v>
      </c>
      <c r="P274" s="59">
        <f>+I13105</f>
        <v>8.3680000000000003</v>
      </c>
      <c r="Q274" s="48">
        <f t="shared" si="24"/>
        <v>9.1901190476190475</v>
      </c>
      <c r="R274" s="48">
        <f t="shared" si="25"/>
        <v>2.5431428571428571</v>
      </c>
      <c r="S274" s="48">
        <f t="shared" si="26"/>
        <v>16.695571428571427</v>
      </c>
    </row>
    <row r="275" spans="1:19" x14ac:dyDescent="0.25">
      <c r="A275" s="7">
        <v>43106</v>
      </c>
      <c r="B275" s="2">
        <v>0.6875</v>
      </c>
      <c r="C275" s="8"/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2.6982708333333338</v>
      </c>
      <c r="M275" s="59">
        <f>+F13153</f>
        <v>-1.5269999999999999</v>
      </c>
      <c r="N275" s="59">
        <f>+G13153</f>
        <v>8.07</v>
      </c>
      <c r="O275" s="59">
        <f>+H13153</f>
        <v>2.8568638044941999</v>
      </c>
      <c r="P275" s="59">
        <f>+I13153</f>
        <v>9.5969999999999995</v>
      </c>
      <c r="Q275" s="48">
        <f t="shared" si="24"/>
        <v>7.4770000000000012</v>
      </c>
      <c r="R275" s="48">
        <f t="shared" si="25"/>
        <v>1.53</v>
      </c>
      <c r="S275" s="48">
        <f t="shared" si="26"/>
        <v>14.326571428571429</v>
      </c>
    </row>
    <row r="276" spans="1:19" x14ac:dyDescent="0.25">
      <c r="A276" s="7">
        <v>43106</v>
      </c>
      <c r="B276" s="2">
        <v>0.70833333333575865</v>
      </c>
      <c r="C276" s="8"/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5.006333333333334</v>
      </c>
      <c r="M276" s="59">
        <f>+F13201</f>
        <v>-4.2270000000000003</v>
      </c>
      <c r="N276" s="59">
        <f>+G13201</f>
        <v>15.939</v>
      </c>
      <c r="O276" s="59">
        <f>+H13201</f>
        <v>6.9916214335090778</v>
      </c>
      <c r="P276" s="59">
        <f>+I13201</f>
        <v>20.166</v>
      </c>
      <c r="Q276" s="48">
        <f t="shared" si="24"/>
        <v>6.4040982142857148</v>
      </c>
      <c r="R276" s="48">
        <f t="shared" si="25"/>
        <v>0.31214285714285722</v>
      </c>
      <c r="S276" s="48">
        <f t="shared" si="26"/>
        <v>13.438714285714285</v>
      </c>
    </row>
    <row r="277" spans="1:19" x14ac:dyDescent="0.25">
      <c r="A277" s="7">
        <v>43106</v>
      </c>
      <c r="B277" s="2">
        <v>0.72916666666424135</v>
      </c>
      <c r="C277" s="8"/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7.9248750000000001</v>
      </c>
      <c r="M277" s="59">
        <f>+F13249</f>
        <v>3.4060000000000001</v>
      </c>
      <c r="N277" s="59">
        <f>+G13249</f>
        <v>14.385</v>
      </c>
      <c r="O277" s="59">
        <f>+H13249</f>
        <v>3.3901096425186443</v>
      </c>
      <c r="P277" s="59">
        <f>+I13249</f>
        <v>10.978999999999999</v>
      </c>
      <c r="Q277" s="48">
        <f t="shared" si="24"/>
        <v>5.3551279761904755</v>
      </c>
      <c r="R277" s="48">
        <f t="shared" si="25"/>
        <v>0.26700000000000002</v>
      </c>
      <c r="S277" s="48">
        <f t="shared" si="26"/>
        <v>11.767285714285716</v>
      </c>
    </row>
    <row r="278" spans="1:19" x14ac:dyDescent="0.25">
      <c r="A278" s="7">
        <v>43106</v>
      </c>
      <c r="B278" s="2">
        <v>0.75</v>
      </c>
      <c r="C278" s="8"/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5.4384583333333332</v>
      </c>
      <c r="M278" s="59">
        <f>+F13297</f>
        <v>0.495</v>
      </c>
      <c r="N278" s="59">
        <f>+G13297</f>
        <v>10.834</v>
      </c>
      <c r="O278" s="59">
        <f>+H13297</f>
        <v>2.9594848096674684</v>
      </c>
      <c r="P278" s="59">
        <f>+I13297</f>
        <v>10.339</v>
      </c>
      <c r="Q278" s="48">
        <f t="shared" si="24"/>
        <v>4.4018779761904758</v>
      </c>
      <c r="R278" s="48">
        <f t="shared" si="25"/>
        <v>-0.224</v>
      </c>
      <c r="S278" s="48">
        <f t="shared" si="26"/>
        <v>10.565571428571429</v>
      </c>
    </row>
    <row r="279" spans="1:19" x14ac:dyDescent="0.25">
      <c r="A279" s="7">
        <v>43106</v>
      </c>
      <c r="B279" s="2">
        <v>0.77083333333575865</v>
      </c>
      <c r="C279" s="8"/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5.4487291666666673</v>
      </c>
      <c r="M279" s="59">
        <f>+F13345</f>
        <v>-1.756</v>
      </c>
      <c r="N279" s="59">
        <f>+G13345</f>
        <v>14.744999999999999</v>
      </c>
      <c r="O279" s="59">
        <f>+H13345</f>
        <v>6.073445198951176</v>
      </c>
      <c r="P279" s="59">
        <f>+I13345</f>
        <v>16.500999999999998</v>
      </c>
      <c r="Q279" s="48">
        <f t="shared" si="24"/>
        <v>4.6351101190476189</v>
      </c>
      <c r="R279" s="48">
        <f t="shared" si="25"/>
        <v>-0.58871428571428563</v>
      </c>
      <c r="S279" s="48">
        <f t="shared" si="26"/>
        <v>11.58357142857143</v>
      </c>
    </row>
    <row r="280" spans="1:19" x14ac:dyDescent="0.25">
      <c r="A280" s="7">
        <v>43106</v>
      </c>
      <c r="B280" s="2">
        <v>0.79166666666424135</v>
      </c>
      <c r="C280" s="8"/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5.4479374999999983</v>
      </c>
      <c r="M280" s="59">
        <f>+F13393</f>
        <v>-3.8069999999999999</v>
      </c>
      <c r="N280" s="59">
        <f>+G13393</f>
        <v>17.367999999999999</v>
      </c>
      <c r="O280" s="59">
        <f>+H13393</f>
        <v>7.2832357825416967</v>
      </c>
      <c r="P280" s="59">
        <f>+I13393</f>
        <v>21.174999999999997</v>
      </c>
      <c r="Q280" s="48">
        <f t="shared" si="24"/>
        <v>4.9283928571428577</v>
      </c>
      <c r="R280" s="48">
        <f t="shared" si="25"/>
        <v>-1.0521428571428573</v>
      </c>
      <c r="S280" s="48">
        <f t="shared" si="26"/>
        <v>12.822857142857142</v>
      </c>
    </row>
    <row r="281" spans="1:19" x14ac:dyDescent="0.25">
      <c r="A281" s="7">
        <v>43106</v>
      </c>
      <c r="B281" s="2">
        <v>0.8125</v>
      </c>
      <c r="C281" s="8"/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9.0132916666666674</v>
      </c>
      <c r="M281" s="59">
        <f>+F13441</f>
        <v>-2.1309999999999998</v>
      </c>
      <c r="N281" s="59">
        <f>+G13441</f>
        <v>21.7</v>
      </c>
      <c r="O281" s="59">
        <f>+H13441</f>
        <v>8.5009316009090004</v>
      </c>
      <c r="P281" s="59">
        <f>+I13441</f>
        <v>23.831</v>
      </c>
      <c r="Q281" s="48">
        <f t="shared" si="24"/>
        <v>5.8539851190476195</v>
      </c>
      <c r="R281" s="48">
        <f t="shared" si="25"/>
        <v>-1.3638571428571429</v>
      </c>
      <c r="S281" s="48">
        <f t="shared" si="26"/>
        <v>14.720142857142857</v>
      </c>
    </row>
    <row r="282" spans="1:19" x14ac:dyDescent="0.25">
      <c r="A282" s="7">
        <v>43106</v>
      </c>
      <c r="B282" s="2">
        <v>0.83333333333575865</v>
      </c>
      <c r="C282" s="8"/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10.1211875</v>
      </c>
      <c r="M282" s="59">
        <f>+F13489</f>
        <v>2.5840000000000001</v>
      </c>
      <c r="N282" s="59">
        <f>+G13489</f>
        <v>19.103000000000002</v>
      </c>
      <c r="O282" s="59">
        <f>+H13489</f>
        <v>5.8309003452671186</v>
      </c>
      <c r="P282" s="59">
        <f>+I13489</f>
        <v>16.519000000000002</v>
      </c>
      <c r="Q282" s="48">
        <f t="shared" si="24"/>
        <v>6.9144017857142845</v>
      </c>
      <c r="R282" s="48">
        <f t="shared" si="25"/>
        <v>-0.77657142857142858</v>
      </c>
      <c r="S282" s="48">
        <f t="shared" si="26"/>
        <v>16.296285714285716</v>
      </c>
    </row>
    <row r="283" spans="1:19" x14ac:dyDescent="0.25">
      <c r="A283" s="7">
        <v>43106</v>
      </c>
      <c r="B283" s="2">
        <v>0.85416666666424135</v>
      </c>
      <c r="C283" s="8"/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0.84624999999999984</v>
      </c>
      <c r="M283" s="59">
        <f>+F13537</f>
        <v>-5.76</v>
      </c>
      <c r="N283" s="59">
        <f>+G13537</f>
        <v>6.4080000000000004</v>
      </c>
      <c r="O283" s="59">
        <f>+H13537</f>
        <v>3.3126983633902602</v>
      </c>
      <c r="P283" s="59">
        <f>+I13537</f>
        <v>12.167999999999999</v>
      </c>
      <c r="Q283" s="48">
        <f t="shared" si="24"/>
        <v>6.320104166666666</v>
      </c>
      <c r="R283" s="48">
        <f t="shared" si="25"/>
        <v>-0.99557142857142844</v>
      </c>
      <c r="S283" s="48">
        <f t="shared" si="26"/>
        <v>14.934714285714284</v>
      </c>
    </row>
    <row r="284" spans="1:19" x14ac:dyDescent="0.25">
      <c r="A284" s="7">
        <v>43106</v>
      </c>
      <c r="B284" s="2">
        <v>0.875</v>
      </c>
      <c r="C284" s="8"/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-0.82768750000000024</v>
      </c>
      <c r="M284" s="59">
        <f>+F13585</f>
        <v>-9.1679999999999993</v>
      </c>
      <c r="N284" s="59">
        <f>+G13585</f>
        <v>8.6430000000000007</v>
      </c>
      <c r="O284" s="59">
        <f>+H13585</f>
        <v>5.9044591052693267</v>
      </c>
      <c r="P284" s="59">
        <f>+I13585</f>
        <v>17.811</v>
      </c>
      <c r="Q284" s="48">
        <f t="shared" si="24"/>
        <v>5.0697380952380939</v>
      </c>
      <c r="R284" s="48">
        <f t="shared" si="25"/>
        <v>-2.7918571428571428</v>
      </c>
      <c r="S284" s="48">
        <f t="shared" si="26"/>
        <v>14.114428571428572</v>
      </c>
    </row>
    <row r="285" spans="1:19" x14ac:dyDescent="0.25">
      <c r="A285" s="7">
        <v>43106</v>
      </c>
      <c r="B285" s="2">
        <v>0.89583333333575865</v>
      </c>
      <c r="C285" s="8"/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2.1661666666666668</v>
      </c>
      <c r="M285" s="59">
        <f>+F13633</f>
        <v>-7.7709999999999999</v>
      </c>
      <c r="N285" s="59">
        <f>+G13633</f>
        <v>15.199</v>
      </c>
      <c r="O285" s="59">
        <f>+H13633</f>
        <v>7.7810587704150187</v>
      </c>
      <c r="P285" s="59">
        <f>+I13633</f>
        <v>22.97</v>
      </c>
      <c r="Q285" s="48">
        <f t="shared" si="24"/>
        <v>4.6022678571428575</v>
      </c>
      <c r="R285" s="48">
        <f t="shared" si="25"/>
        <v>-3.9727142857142854</v>
      </c>
      <c r="S285" s="48">
        <f t="shared" si="26"/>
        <v>14.738</v>
      </c>
    </row>
    <row r="286" spans="1:19" x14ac:dyDescent="0.25">
      <c r="A286" s="7">
        <v>43106</v>
      </c>
      <c r="B286" s="2">
        <v>0.91666666666424135</v>
      </c>
      <c r="C286" s="8"/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4.2473333333333327</v>
      </c>
      <c r="M286" s="59">
        <f>+F13681</f>
        <v>-6.3250000000000002</v>
      </c>
      <c r="N286" s="59">
        <f>+G13681</f>
        <v>17.439</v>
      </c>
      <c r="O286" s="59">
        <f>+H13681</f>
        <v>8.0811452773049322</v>
      </c>
      <c r="P286" s="59">
        <f>+I13681</f>
        <v>23.763999999999999</v>
      </c>
      <c r="Q286" s="48">
        <f t="shared" si="24"/>
        <v>4.4306398809523815</v>
      </c>
      <c r="R286" s="48">
        <f t="shared" si="25"/>
        <v>-4.6254285714285714</v>
      </c>
      <c r="S286" s="48">
        <f t="shared" si="26"/>
        <v>15.122857142857141</v>
      </c>
    </row>
    <row r="287" spans="1:19" x14ac:dyDescent="0.25">
      <c r="A287" s="7">
        <v>43106</v>
      </c>
      <c r="B287" s="2">
        <v>0.9375</v>
      </c>
      <c r="C287" s="8"/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6.6533541666666656</v>
      </c>
      <c r="M287" s="59">
        <f>+F13729</f>
        <v>-4.016</v>
      </c>
      <c r="N287" s="59">
        <f>+G13729</f>
        <v>19.484000000000002</v>
      </c>
      <c r="O287" s="59">
        <f>+H13729</f>
        <v>8.2402345388269076</v>
      </c>
      <c r="P287" s="59">
        <f>+I13729</f>
        <v>23.5</v>
      </c>
      <c r="Q287" s="48">
        <f t="shared" si="24"/>
        <v>4.6028422619047618</v>
      </c>
      <c r="R287" s="48">
        <f t="shared" si="25"/>
        <v>-4.6552857142857134</v>
      </c>
      <c r="S287" s="48">
        <f t="shared" si="26"/>
        <v>15.425142857142857</v>
      </c>
    </row>
    <row r="288" spans="1:19" x14ac:dyDescent="0.25">
      <c r="A288" s="7">
        <v>43106</v>
      </c>
      <c r="B288" s="2">
        <v>0.95833333333575865</v>
      </c>
      <c r="C288" s="8"/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>
        <f>+E13777</f>
        <v>7.1735833333333323</v>
      </c>
      <c r="M288" s="59">
        <f>+F13777</f>
        <v>-1.498</v>
      </c>
      <c r="N288" s="59">
        <f>+G13777</f>
        <v>18.271000000000001</v>
      </c>
      <c r="O288" s="59">
        <f>+H13777</f>
        <v>6.8641613668024695</v>
      </c>
      <c r="P288" s="59">
        <f>+I13777</f>
        <v>19.769000000000002</v>
      </c>
      <c r="Q288" s="48">
        <f t="shared" si="24"/>
        <v>4.3400267857142856</v>
      </c>
      <c r="R288" s="48">
        <f t="shared" si="25"/>
        <v>-4.5648571428571421</v>
      </c>
      <c r="S288" s="48">
        <f t="shared" si="26"/>
        <v>14.935285714285715</v>
      </c>
    </row>
    <row r="289" spans="1:19" x14ac:dyDescent="0.25">
      <c r="A289" s="7">
        <v>43106</v>
      </c>
      <c r="B289" s="2">
        <v>0.97916666666424135</v>
      </c>
      <c r="C289" s="8"/>
      <c r="E289" s="48" t="str">
        <f>+IF(D289="","",AVERAGE(D242:D289))</f>
        <v/>
      </c>
      <c r="F289" s="48" t="str">
        <f>+IF(D289="","",MIN(D242:D289))</f>
        <v/>
      </c>
      <c r="G289" s="48" t="str">
        <f>+IF(D289="","",MAX(D242:D289))</f>
        <v/>
      </c>
      <c r="H289" s="48" t="e">
        <f>STDEV(D242:D289)</f>
        <v>#DIV/0!</v>
      </c>
      <c r="I289" s="48" t="str">
        <f>+IF(F289="","",(G289-F289))</f>
        <v/>
      </c>
      <c r="J289" s="60">
        <f t="shared" si="20"/>
        <v>288</v>
      </c>
      <c r="K289" s="67">
        <f>+A13825</f>
        <v>43388</v>
      </c>
      <c r="L289" s="59">
        <f>+E13825</f>
        <v>11.243833333333333</v>
      </c>
      <c r="M289" s="59">
        <f>+F13825</f>
        <v>0.57699999999999996</v>
      </c>
      <c r="N289" s="59">
        <f>+G13825</f>
        <v>23.617000000000001</v>
      </c>
      <c r="O289" s="59">
        <f>+H13825</f>
        <v>8.3031764476354084</v>
      </c>
      <c r="P289" s="59">
        <f>+I13825</f>
        <v>23.04</v>
      </c>
      <c r="Q289" s="48">
        <f t="shared" si="24"/>
        <v>4.5004047619047611</v>
      </c>
      <c r="R289" s="48">
        <f t="shared" si="25"/>
        <v>-4.851571428571428</v>
      </c>
      <c r="S289" s="48">
        <f t="shared" si="26"/>
        <v>15.580142857142858</v>
      </c>
    </row>
    <row r="290" spans="1:19" x14ac:dyDescent="0.25">
      <c r="A290" s="7">
        <v>43107</v>
      </c>
      <c r="B290" s="2">
        <v>0</v>
      </c>
      <c r="C290" s="8"/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14.047145833333333</v>
      </c>
      <c r="M290" s="59">
        <f>+F13873</f>
        <v>2.1280000000000001</v>
      </c>
      <c r="N290" s="59">
        <f>+G13873</f>
        <v>21.603999999999999</v>
      </c>
      <c r="O290" s="59">
        <f>+H13873</f>
        <v>6.2038107643251612</v>
      </c>
      <c r="P290" s="59">
        <f>+I13873</f>
        <v>19.475999999999999</v>
      </c>
      <c r="Q290" s="48">
        <f t="shared" si="24"/>
        <v>6.3862470238095232</v>
      </c>
      <c r="R290" s="48">
        <f t="shared" si="25"/>
        <v>-3.7247142857142856</v>
      </c>
      <c r="S290" s="48">
        <f t="shared" si="26"/>
        <v>17.751000000000001</v>
      </c>
    </row>
    <row r="291" spans="1:19" x14ac:dyDescent="0.25">
      <c r="A291" s="7">
        <v>43107</v>
      </c>
      <c r="B291" s="2">
        <v>2.0833333335758653E-2</v>
      </c>
      <c r="C291" s="8"/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7.5139374999999999</v>
      </c>
      <c r="M291" s="59">
        <f>+F13921</f>
        <v>2.4769999999999999</v>
      </c>
      <c r="N291" s="59">
        <f>+G13921</f>
        <v>12.582000000000001</v>
      </c>
      <c r="O291" s="59">
        <f>+H13921</f>
        <v>2.9006987082443847</v>
      </c>
      <c r="P291" s="59">
        <f>+I13921</f>
        <v>10.105</v>
      </c>
      <c r="Q291" s="48">
        <f t="shared" si="24"/>
        <v>7.5779077380952371</v>
      </c>
      <c r="R291" s="48">
        <f t="shared" si="25"/>
        <v>-2.0611428571428574</v>
      </c>
      <c r="S291" s="48">
        <f t="shared" si="26"/>
        <v>18.313714285714287</v>
      </c>
    </row>
    <row r="292" spans="1:19" x14ac:dyDescent="0.25">
      <c r="A292" s="7">
        <v>43107</v>
      </c>
      <c r="B292" s="2">
        <v>4.1666666664241347E-2</v>
      </c>
      <c r="C292" s="8"/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7.2519791666666658</v>
      </c>
      <c r="M292" s="59">
        <f>+F13969</f>
        <v>2.5840000000000001</v>
      </c>
      <c r="N292" s="59">
        <f>+G13969</f>
        <v>12.678000000000001</v>
      </c>
      <c r="O292" s="59">
        <f>+H13969</f>
        <v>2.8397169434127925</v>
      </c>
      <c r="P292" s="59">
        <f>+I13969</f>
        <v>10.094000000000001</v>
      </c>
      <c r="Q292" s="48">
        <f t="shared" si="24"/>
        <v>8.3044523809523803</v>
      </c>
      <c r="R292" s="48">
        <f t="shared" si="25"/>
        <v>-0.58185714285714296</v>
      </c>
      <c r="S292" s="48">
        <f t="shared" si="26"/>
        <v>17.953571428571429</v>
      </c>
    </row>
    <row r="293" spans="1:19" x14ac:dyDescent="0.25">
      <c r="A293" s="7">
        <v>43107</v>
      </c>
      <c r="B293" s="2">
        <v>6.25E-2</v>
      </c>
      <c r="C293" s="8"/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6.3769583333333335</v>
      </c>
      <c r="M293" s="59">
        <f>+F14017</f>
        <v>2.0739999999999998</v>
      </c>
      <c r="N293" s="59">
        <f>+G14017</f>
        <v>9.6319999999999997</v>
      </c>
      <c r="O293" s="59">
        <f>+H14017</f>
        <v>2.2769096447030672</v>
      </c>
      <c r="P293" s="59">
        <f>+I14017</f>
        <v>7.5579999999999998</v>
      </c>
      <c r="Q293" s="48">
        <f t="shared" si="24"/>
        <v>8.608684523809524</v>
      </c>
      <c r="R293" s="48">
        <f t="shared" si="25"/>
        <v>0.61799999999999999</v>
      </c>
      <c r="S293" s="48">
        <f t="shared" si="26"/>
        <v>16.838285714285714</v>
      </c>
    </row>
    <row r="294" spans="1:19" x14ac:dyDescent="0.25">
      <c r="A294" s="7">
        <v>43107</v>
      </c>
      <c r="B294" s="2">
        <v>8.3333333335758653E-2</v>
      </c>
      <c r="C294" s="8"/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5.1184374999999998</v>
      </c>
      <c r="M294" s="59">
        <f>+F14065</f>
        <v>-2.742</v>
      </c>
      <c r="N294" s="59">
        <f>+G14065</f>
        <v>10.492000000000001</v>
      </c>
      <c r="O294" s="59">
        <f>+H14065</f>
        <v>4.743391451703701</v>
      </c>
      <c r="P294" s="59">
        <f>+I14065</f>
        <v>13.234000000000002</v>
      </c>
      <c r="Q294" s="48">
        <f t="shared" si="24"/>
        <v>8.3894107142857131</v>
      </c>
      <c r="R294" s="48">
        <f t="shared" si="25"/>
        <v>0.8</v>
      </c>
      <c r="S294" s="48">
        <f t="shared" si="26"/>
        <v>15.553714285714289</v>
      </c>
    </row>
    <row r="295" spans="1:19" x14ac:dyDescent="0.25">
      <c r="A295" s="7">
        <v>43107</v>
      </c>
      <c r="B295" s="2">
        <v>0.10416666666424135</v>
      </c>
      <c r="C295" s="8"/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10.455062499999999</v>
      </c>
      <c r="M295" s="59">
        <f>+F14113</f>
        <v>6.4580000000000002</v>
      </c>
      <c r="N295" s="59">
        <f>+G14113</f>
        <v>16.463000000000001</v>
      </c>
      <c r="O295" s="59">
        <f>+H14113</f>
        <v>3.4319157506289191</v>
      </c>
      <c r="P295" s="59">
        <f>+I14113</f>
        <v>10.005000000000001</v>
      </c>
      <c r="Q295" s="48">
        <f t="shared" si="24"/>
        <v>8.8581934523809505</v>
      </c>
      <c r="R295" s="48">
        <f t="shared" si="25"/>
        <v>1.9365714285714286</v>
      </c>
      <c r="S295" s="48">
        <f t="shared" si="26"/>
        <v>15.295428571428573</v>
      </c>
    </row>
    <row r="296" spans="1:19" x14ac:dyDescent="0.25">
      <c r="A296" s="7">
        <v>43107</v>
      </c>
      <c r="B296" s="2">
        <v>0.125</v>
      </c>
      <c r="C296" s="8"/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9.6437291666666685</v>
      </c>
      <c r="M296" s="59">
        <f>+F14161</f>
        <v>2.5030000000000001</v>
      </c>
      <c r="N296" s="59">
        <f>+G14161</f>
        <v>18.960999999999999</v>
      </c>
      <c r="O296" s="59">
        <f>+H14161</f>
        <v>5.1145611061035661</v>
      </c>
      <c r="P296" s="59">
        <f>+I14161</f>
        <v>16.457999999999998</v>
      </c>
      <c r="Q296" s="48">
        <f t="shared" si="24"/>
        <v>8.6296071428571413</v>
      </c>
      <c r="R296" s="48">
        <f t="shared" si="25"/>
        <v>2.2117142857142857</v>
      </c>
      <c r="S296" s="48">
        <f t="shared" si="26"/>
        <v>14.630285714285714</v>
      </c>
    </row>
    <row r="297" spans="1:19" x14ac:dyDescent="0.25">
      <c r="A297" s="7">
        <v>43107</v>
      </c>
      <c r="B297" s="2">
        <v>0.14583333333575865</v>
      </c>
      <c r="C297" s="8"/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5.1654791666666657</v>
      </c>
      <c r="M297" s="59">
        <f>+F14209</f>
        <v>-2.363</v>
      </c>
      <c r="N297" s="59">
        <f>+G14209</f>
        <v>14.409000000000001</v>
      </c>
      <c r="O297" s="59">
        <f>+H14209</f>
        <v>5.8773515239201863</v>
      </c>
      <c r="P297" s="59">
        <f>+I14209</f>
        <v>16.772000000000002</v>
      </c>
      <c r="Q297" s="48">
        <f t="shared" si="24"/>
        <v>7.3607976190476183</v>
      </c>
      <c r="R297" s="48">
        <f t="shared" si="25"/>
        <v>1.5701428571428571</v>
      </c>
      <c r="S297" s="48">
        <f t="shared" si="26"/>
        <v>13.602428571428572</v>
      </c>
    </row>
    <row r="298" spans="1:19" x14ac:dyDescent="0.25">
      <c r="A298" s="7">
        <v>43107</v>
      </c>
      <c r="B298" s="2">
        <v>0.16666666666424135</v>
      </c>
      <c r="C298" s="8"/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4.9789583333333338</v>
      </c>
      <c r="M298" s="59">
        <f>+F14257</f>
        <v>-5.2329999999999997</v>
      </c>
      <c r="N298" s="59">
        <f>+G14257</f>
        <v>17.463000000000001</v>
      </c>
      <c r="O298" s="59">
        <f>+H14257</f>
        <v>7.4385118877776835</v>
      </c>
      <c r="P298" s="59">
        <f>+I14257</f>
        <v>22.696000000000002</v>
      </c>
      <c r="Q298" s="48">
        <f t="shared" si="24"/>
        <v>6.9986577380952371</v>
      </c>
      <c r="R298" s="48">
        <f t="shared" si="25"/>
        <v>0.46871428571428569</v>
      </c>
      <c r="S298" s="48">
        <f t="shared" si="26"/>
        <v>14.299714285714288</v>
      </c>
    </row>
    <row r="299" spans="1:19" x14ac:dyDescent="0.25">
      <c r="A299" s="7">
        <v>43107</v>
      </c>
      <c r="B299" s="2">
        <v>0.1875</v>
      </c>
      <c r="C299" s="8"/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11.193375000000001</v>
      </c>
      <c r="M299" s="59">
        <f>+F14305</f>
        <v>1.044</v>
      </c>
      <c r="N299" s="59">
        <f>+G14305</f>
        <v>23.04</v>
      </c>
      <c r="O299" s="59">
        <f>+H14305</f>
        <v>8.1870677930424147</v>
      </c>
      <c r="P299" s="59">
        <f>+I14305</f>
        <v>21.995999999999999</v>
      </c>
      <c r="Q299" s="48">
        <f t="shared" si="24"/>
        <v>7.5617142857142854</v>
      </c>
      <c r="R299" s="48">
        <f t="shared" si="25"/>
        <v>0.24871428571428572</v>
      </c>
      <c r="S299" s="48">
        <f t="shared" si="26"/>
        <v>15.780000000000001</v>
      </c>
    </row>
    <row r="300" spans="1:19" x14ac:dyDescent="0.25">
      <c r="A300" s="7">
        <v>43107</v>
      </c>
      <c r="B300" s="2">
        <v>0.20833333333575865</v>
      </c>
      <c r="C300" s="8"/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3.787104166666666</v>
      </c>
      <c r="M300" s="59">
        <f>+F14353</f>
        <v>-1.1000000000000001</v>
      </c>
      <c r="N300" s="59">
        <f>+G14353</f>
        <v>8.4939999999999998</v>
      </c>
      <c r="O300" s="59">
        <f>+H14353</f>
        <v>3.0319286344235725</v>
      </c>
      <c r="P300" s="59">
        <f>+I14353</f>
        <v>9.5939999999999994</v>
      </c>
      <c r="Q300" s="48">
        <f t="shared" si="24"/>
        <v>7.1917351190476193</v>
      </c>
      <c r="R300" s="48">
        <f t="shared" si="25"/>
        <v>-0.20471428571428563</v>
      </c>
      <c r="S300" s="48">
        <f t="shared" si="26"/>
        <v>15.617428571428572</v>
      </c>
    </row>
    <row r="301" spans="1:19" x14ac:dyDescent="0.25">
      <c r="A301" s="7">
        <v>43107</v>
      </c>
      <c r="B301" s="2">
        <v>0.22916666666424135</v>
      </c>
      <c r="C301" s="8"/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-1.2185416666666666</v>
      </c>
      <c r="M301" s="59">
        <f>+F14401</f>
        <v>-7.0259999999999998</v>
      </c>
      <c r="N301" s="59">
        <f>+G14401</f>
        <v>6.1280000000000001</v>
      </c>
      <c r="O301" s="59">
        <f>+H14401</f>
        <v>4.3659677534034609</v>
      </c>
      <c r="P301" s="59">
        <f>+I14401</f>
        <v>13.154</v>
      </c>
      <c r="Q301" s="48">
        <f t="shared" si="24"/>
        <v>6.2864523809523813</v>
      </c>
      <c r="R301" s="48">
        <f t="shared" si="25"/>
        <v>-0.8167142857142855</v>
      </c>
      <c r="S301" s="48">
        <f t="shared" si="26"/>
        <v>14.993999999999998</v>
      </c>
    </row>
    <row r="302" spans="1:19" x14ac:dyDescent="0.25">
      <c r="A302" s="7">
        <v>43107</v>
      </c>
      <c r="B302" s="2">
        <v>0.25</v>
      </c>
      <c r="C302" s="8"/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0.70041666666666647</v>
      </c>
      <c r="M302" s="59">
        <f>+F14449</f>
        <v>-8.6969999999999992</v>
      </c>
      <c r="N302" s="59">
        <f>+G14449</f>
        <v>9.3119999999999994</v>
      </c>
      <c r="O302" s="59">
        <f>+H14449</f>
        <v>6.5048311794971951</v>
      </c>
      <c r="P302" s="59">
        <f>+I14449</f>
        <v>18.009</v>
      </c>
      <c r="Q302" s="48">
        <f t="shared" si="24"/>
        <v>4.8929315476190487</v>
      </c>
      <c r="R302" s="48">
        <f t="shared" si="25"/>
        <v>-2.9817142857142858</v>
      </c>
      <c r="S302" s="48">
        <f t="shared" si="26"/>
        <v>13.972428571428569</v>
      </c>
    </row>
    <row r="303" spans="1:19" x14ac:dyDescent="0.25">
      <c r="A303" s="7">
        <v>43107</v>
      </c>
      <c r="B303" s="2">
        <v>0.27083333333575865</v>
      </c>
      <c r="C303" s="8"/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-4.3017916666666656</v>
      </c>
      <c r="M303" s="59">
        <f>+F14497</f>
        <v>-11.218</v>
      </c>
      <c r="N303" s="59">
        <f>+G14497</f>
        <v>1.153</v>
      </c>
      <c r="O303" s="59">
        <f>+H14497</f>
        <v>3.8760186085139088</v>
      </c>
      <c r="P303" s="59">
        <f>+I14497</f>
        <v>12.371</v>
      </c>
      <c r="Q303" s="48">
        <f t="shared" si="24"/>
        <v>2.9007142857142854</v>
      </c>
      <c r="R303" s="48">
        <f t="shared" si="25"/>
        <v>-4.9418571428571436</v>
      </c>
      <c r="S303" s="48">
        <f t="shared" si="26"/>
        <v>11.42842857142857</v>
      </c>
    </row>
    <row r="304" spans="1:19" x14ac:dyDescent="0.25">
      <c r="A304" s="7">
        <v>43107</v>
      </c>
      <c r="B304" s="2">
        <v>0.29166666666424135</v>
      </c>
      <c r="C304" s="8"/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-5.0751041666666667</v>
      </c>
      <c r="M304" s="59">
        <f>+F14545</f>
        <v>-14.667</v>
      </c>
      <c r="N304" s="59">
        <f>+G14545</f>
        <v>6.077</v>
      </c>
      <c r="O304" s="59">
        <f>+H14545</f>
        <v>7.2397194557129794</v>
      </c>
      <c r="P304" s="59">
        <f>+I14545</f>
        <v>20.744</v>
      </c>
      <c r="Q304" s="48">
        <f t="shared" si="24"/>
        <v>1.4377738095238095</v>
      </c>
      <c r="R304" s="48">
        <f t="shared" si="25"/>
        <v>-6.6995714285714296</v>
      </c>
      <c r="S304" s="48">
        <f t="shared" si="26"/>
        <v>10.238142857142858</v>
      </c>
    </row>
    <row r="305" spans="1:19" x14ac:dyDescent="0.25">
      <c r="A305" s="7">
        <v>43107</v>
      </c>
      <c r="B305" s="2">
        <v>0.3125</v>
      </c>
      <c r="C305" s="8"/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-0.19447916666666701</v>
      </c>
      <c r="M305" s="59">
        <f>+F14593</f>
        <v>-10.092000000000001</v>
      </c>
      <c r="N305" s="59">
        <f>+G14593</f>
        <v>13.112</v>
      </c>
      <c r="O305" s="59">
        <f>+H14593</f>
        <v>7.9982584141256154</v>
      </c>
      <c r="P305" s="59">
        <f>+I14593</f>
        <v>23.204000000000001</v>
      </c>
      <c r="Q305" s="48">
        <f t="shared" si="24"/>
        <v>0.69871130952380955</v>
      </c>
      <c r="R305" s="48">
        <f t="shared" si="25"/>
        <v>-7.3937142857142861</v>
      </c>
      <c r="S305" s="48">
        <f t="shared" si="26"/>
        <v>9.6165714285714277</v>
      </c>
    </row>
    <row r="306" spans="1:19" x14ac:dyDescent="0.25">
      <c r="A306" s="7">
        <v>43107</v>
      </c>
      <c r="B306" s="2">
        <v>0.33333333333575865</v>
      </c>
      <c r="C306" s="8"/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1.417020833333333</v>
      </c>
      <c r="M306" s="59">
        <f>+F14641</f>
        <v>-6.9619999999999997</v>
      </c>
      <c r="N306" s="59">
        <f>+G14641</f>
        <v>13.233000000000001</v>
      </c>
      <c r="O306" s="59">
        <f>+H14641</f>
        <v>6.8166437754410252</v>
      </c>
      <c r="P306" s="59">
        <f>+I14641</f>
        <v>20.195</v>
      </c>
      <c r="Q306" s="48">
        <f t="shared" si="24"/>
        <v>-0.69791071428571438</v>
      </c>
      <c r="R306" s="48">
        <f t="shared" si="25"/>
        <v>-8.5374285714285723</v>
      </c>
      <c r="S306" s="48">
        <f t="shared" si="26"/>
        <v>8.2155714285714279</v>
      </c>
    </row>
    <row r="307" spans="1:19" x14ac:dyDescent="0.25">
      <c r="A307" s="7">
        <v>43107</v>
      </c>
      <c r="B307" s="2">
        <v>0.35416666666424135</v>
      </c>
      <c r="C307" s="8"/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1.6993541666666674</v>
      </c>
      <c r="M307" s="59">
        <f>+F14689</f>
        <v>-8.0660000000000007</v>
      </c>
      <c r="N307" s="59">
        <f>+G14689</f>
        <v>14.457000000000001</v>
      </c>
      <c r="O307" s="59">
        <f>+H14689</f>
        <v>7.3711683259113299</v>
      </c>
      <c r="P307" s="59">
        <f>+I14689</f>
        <v>22.523000000000003</v>
      </c>
      <c r="Q307" s="48">
        <f t="shared" si="24"/>
        <v>-0.99616071428571451</v>
      </c>
      <c r="R307" s="48">
        <f t="shared" si="25"/>
        <v>-9.532571428571428</v>
      </c>
      <c r="S307" s="48">
        <f t="shared" si="26"/>
        <v>9.0674285714285716</v>
      </c>
    </row>
    <row r="308" spans="1:19" x14ac:dyDescent="0.25">
      <c r="A308" s="7">
        <v>43107</v>
      </c>
      <c r="B308" s="2">
        <v>0.375</v>
      </c>
      <c r="C308" s="8"/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5.4746875000000017</v>
      </c>
      <c r="M308" s="59">
        <f>+F14737</f>
        <v>-3.7770000000000001</v>
      </c>
      <c r="N308" s="59">
        <f>+G14737</f>
        <v>18.033000000000001</v>
      </c>
      <c r="O308" s="59">
        <f>+H14737</f>
        <v>7.8555992692467047</v>
      </c>
      <c r="P308" s="59">
        <f>+I14737</f>
        <v>21.810000000000002</v>
      </c>
      <c r="Q308" s="48">
        <f t="shared" si="24"/>
        <v>-3.9985119047618846E-2</v>
      </c>
      <c r="R308" s="48">
        <f t="shared" si="25"/>
        <v>-9.0684285714285711</v>
      </c>
      <c r="S308" s="48">
        <f t="shared" si="26"/>
        <v>10.768142857142859</v>
      </c>
    </row>
    <row r="309" spans="1:19" x14ac:dyDescent="0.25">
      <c r="A309" s="7">
        <v>43107</v>
      </c>
      <c r="B309" s="2">
        <v>0.39583333333575865</v>
      </c>
      <c r="C309" s="8"/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6.0362708333333321</v>
      </c>
      <c r="M309" s="59">
        <f>+F14785</f>
        <v>-2.2759999999999998</v>
      </c>
      <c r="N309" s="59">
        <f>+G14785</f>
        <v>18.343</v>
      </c>
      <c r="O309" s="59">
        <f>+H14785</f>
        <v>7.2484187174729424</v>
      </c>
      <c r="P309" s="59">
        <f>+I14785</f>
        <v>20.619</v>
      </c>
      <c r="Q309" s="48">
        <f t="shared" si="24"/>
        <v>0.72227976190476195</v>
      </c>
      <c r="R309" s="48">
        <f t="shared" si="25"/>
        <v>-8.1511428571428564</v>
      </c>
      <c r="S309" s="48">
        <f t="shared" si="26"/>
        <v>12.058285714285715</v>
      </c>
    </row>
    <row r="310" spans="1:19" x14ac:dyDescent="0.25">
      <c r="A310" s="7">
        <v>43107</v>
      </c>
      <c r="B310" s="2">
        <v>0.41666666666424135</v>
      </c>
      <c r="C310" s="8"/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8.058937499999999</v>
      </c>
      <c r="M310" s="59">
        <f>+F14833</f>
        <v>-1.0429999999999999</v>
      </c>
      <c r="N310" s="59">
        <f>+G14833</f>
        <v>20.198</v>
      </c>
      <c r="O310" s="59">
        <f>+H14833</f>
        <v>7.4935335539163503</v>
      </c>
      <c r="P310" s="59">
        <f>+I14833</f>
        <v>21.241</v>
      </c>
      <c r="Q310" s="48">
        <f t="shared" si="24"/>
        <v>2.488098214285714</v>
      </c>
      <c r="R310" s="48">
        <f t="shared" si="25"/>
        <v>-6.697571428571429</v>
      </c>
      <c r="S310" s="48">
        <f t="shared" si="26"/>
        <v>14.779</v>
      </c>
    </row>
    <row r="311" spans="1:19" x14ac:dyDescent="0.25">
      <c r="A311" s="7">
        <v>43107</v>
      </c>
      <c r="B311" s="2">
        <v>0.4375</v>
      </c>
      <c r="C311" s="8"/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7.7435000000000009</v>
      </c>
      <c r="M311" s="59">
        <f>+F14881</f>
        <v>-1.0149999999999999</v>
      </c>
      <c r="N311" s="59">
        <f>+G14881</f>
        <v>17.795999999999999</v>
      </c>
      <c r="O311" s="59">
        <f>+H14881</f>
        <v>6.152066679216988</v>
      </c>
      <c r="P311" s="59">
        <f>+I14881</f>
        <v>18.811</v>
      </c>
      <c r="Q311" s="48">
        <f t="shared" si="24"/>
        <v>4.3193273809523811</v>
      </c>
      <c r="R311" s="48">
        <f t="shared" si="25"/>
        <v>-4.7472857142857157</v>
      </c>
      <c r="S311" s="48">
        <f t="shared" si="26"/>
        <v>16.453142857142858</v>
      </c>
    </row>
    <row r="312" spans="1:19" x14ac:dyDescent="0.25">
      <c r="A312" s="7">
        <v>43107</v>
      </c>
      <c r="B312" s="2">
        <v>0.45833333333575865</v>
      </c>
      <c r="C312" s="8"/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2.8929583333333331</v>
      </c>
      <c r="M312" s="59">
        <f>+F14929</f>
        <v>-5.3570000000000002</v>
      </c>
      <c r="N312" s="59">
        <f>+G14929</f>
        <v>13.762</v>
      </c>
      <c r="O312" s="59">
        <f>+H14929</f>
        <v>6.4970323797028886</v>
      </c>
      <c r="P312" s="59">
        <f>+I14929</f>
        <v>19.119</v>
      </c>
      <c r="Q312" s="48">
        <f t="shared" si="24"/>
        <v>4.7603898809523812</v>
      </c>
      <c r="R312" s="48">
        <f t="shared" si="25"/>
        <v>-4.0708571428571423</v>
      </c>
      <c r="S312" s="48">
        <f t="shared" si="26"/>
        <v>16.545999999999999</v>
      </c>
    </row>
    <row r="313" spans="1:19" x14ac:dyDescent="0.25">
      <c r="A313" s="7">
        <v>43107</v>
      </c>
      <c r="B313" s="2">
        <v>0.47916666666424135</v>
      </c>
      <c r="C313" s="8"/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5.0300416666666665</v>
      </c>
      <c r="M313" s="59">
        <f>+F14977</f>
        <v>-4.6210000000000004</v>
      </c>
      <c r="N313" s="59">
        <f>+G14977</f>
        <v>19.364999999999998</v>
      </c>
      <c r="O313" s="59">
        <f>+H14977</f>
        <v>8.1988369464712907</v>
      </c>
      <c r="P313" s="59">
        <f>+I14977</f>
        <v>23.985999999999997</v>
      </c>
      <c r="Q313" s="48">
        <f t="shared" si="24"/>
        <v>5.2765357142857141</v>
      </c>
      <c r="R313" s="48">
        <f t="shared" si="25"/>
        <v>-3.7364285714285717</v>
      </c>
      <c r="S313" s="48">
        <f t="shared" si="26"/>
        <v>17.422000000000001</v>
      </c>
    </row>
    <row r="314" spans="1:19" x14ac:dyDescent="0.25">
      <c r="A314" s="7">
        <v>43107</v>
      </c>
      <c r="B314" s="2">
        <v>0.5</v>
      </c>
      <c r="C314" s="8"/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7.4041041666666656</v>
      </c>
      <c r="M314" s="59">
        <f>+F15025</f>
        <v>-0.98599999999999999</v>
      </c>
      <c r="N314" s="59">
        <f>+G15025</f>
        <v>19.079999999999998</v>
      </c>
      <c r="O314" s="59">
        <f>+H15025</f>
        <v>6.8908593486869618</v>
      </c>
      <c r="P314" s="59">
        <f>+I15025</f>
        <v>20.065999999999999</v>
      </c>
      <c r="Q314" s="48">
        <f t="shared" si="24"/>
        <v>6.091499999999999</v>
      </c>
      <c r="R314" s="48">
        <f t="shared" si="25"/>
        <v>-2.7250000000000001</v>
      </c>
      <c r="S314" s="48">
        <f t="shared" si="26"/>
        <v>18.082428571428572</v>
      </c>
    </row>
    <row r="315" spans="1:19" x14ac:dyDescent="0.25">
      <c r="A315" s="7">
        <v>43107</v>
      </c>
      <c r="B315" s="2">
        <v>0.52083333333575865</v>
      </c>
      <c r="C315" s="8"/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8.3749374999999979</v>
      </c>
      <c r="M315" s="59">
        <f>+F15073</f>
        <v>1.262</v>
      </c>
      <c r="N315" s="59">
        <f>+G15073</f>
        <v>17.463000000000001</v>
      </c>
      <c r="O315" s="59">
        <f>+H15073</f>
        <v>5.716382345825922</v>
      </c>
      <c r="P315" s="59">
        <f>+I15073</f>
        <v>16.201000000000001</v>
      </c>
      <c r="Q315" s="48">
        <f t="shared" si="24"/>
        <v>6.5058214285714273</v>
      </c>
      <c r="R315" s="48">
        <f t="shared" si="25"/>
        <v>-2.0051428571428569</v>
      </c>
      <c r="S315" s="48">
        <f t="shared" si="26"/>
        <v>18.000999999999998</v>
      </c>
    </row>
    <row r="316" spans="1:19" x14ac:dyDescent="0.25">
      <c r="A316" s="7">
        <v>43107</v>
      </c>
      <c r="B316" s="2">
        <v>0.54166666666424135</v>
      </c>
      <c r="C316" s="8"/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3.6122291666666668</v>
      </c>
      <c r="M316" s="59">
        <f>+F15121</f>
        <v>-3.8069999999999999</v>
      </c>
      <c r="N316" s="59">
        <f>+G15121</f>
        <v>13.185</v>
      </c>
      <c r="O316" s="59">
        <f>+H15121</f>
        <v>5.2199534735009063</v>
      </c>
      <c r="P316" s="59">
        <f>+I15121</f>
        <v>16.992000000000001</v>
      </c>
      <c r="Q316" s="48">
        <f t="shared" si="24"/>
        <v>6.1595297619047615</v>
      </c>
      <c r="R316" s="48">
        <f t="shared" si="25"/>
        <v>-2.2238571428571432</v>
      </c>
      <c r="S316" s="48">
        <f t="shared" si="26"/>
        <v>17.264142857142854</v>
      </c>
    </row>
    <row r="317" spans="1:19" x14ac:dyDescent="0.25">
      <c r="A317" s="7">
        <v>43107</v>
      </c>
      <c r="B317" s="2">
        <v>0.5625</v>
      </c>
      <c r="C317" s="8"/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5.7069166666666655</v>
      </c>
      <c r="M317" s="59">
        <f>+F15169</f>
        <v>-2.9180000000000001</v>
      </c>
      <c r="N317" s="59">
        <f>+G15169</f>
        <v>16.867999999999999</v>
      </c>
      <c r="O317" s="59">
        <f>+H15169</f>
        <v>6.8355733617888381</v>
      </c>
      <c r="P317" s="59">
        <f>+I15169</f>
        <v>19.785999999999998</v>
      </c>
      <c r="Q317" s="48">
        <f t="shared" si="24"/>
        <v>5.8235267857142849</v>
      </c>
      <c r="R317" s="48">
        <f t="shared" si="25"/>
        <v>-2.4917142857142855</v>
      </c>
      <c r="S317" s="48">
        <f t="shared" si="26"/>
        <v>16.788428571428572</v>
      </c>
    </row>
    <row r="318" spans="1:19" x14ac:dyDescent="0.25">
      <c r="A318" s="7">
        <v>43107</v>
      </c>
      <c r="B318" s="2">
        <v>0.58333333333575865</v>
      </c>
      <c r="C318" s="8"/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5.3650416666666656</v>
      </c>
      <c r="M318" s="59">
        <f>+F15217</f>
        <v>-3.0350000000000001</v>
      </c>
      <c r="N318" s="59">
        <f>+G15217</f>
        <v>16.414999999999999</v>
      </c>
      <c r="O318" s="59">
        <f>+H15217</f>
        <v>6.5895931975248105</v>
      </c>
      <c r="P318" s="59">
        <f>+I15217</f>
        <v>19.45</v>
      </c>
      <c r="Q318" s="48">
        <f t="shared" si="24"/>
        <v>5.4837470238095225</v>
      </c>
      <c r="R318" s="48">
        <f t="shared" si="25"/>
        <v>-2.7802857142857147</v>
      </c>
      <c r="S318" s="48">
        <f t="shared" si="26"/>
        <v>16.591142857142852</v>
      </c>
    </row>
    <row r="319" spans="1:19" x14ac:dyDescent="0.25">
      <c r="A319" s="7">
        <v>43107</v>
      </c>
      <c r="B319" s="2">
        <v>0.60416666666424135</v>
      </c>
      <c r="C319" s="8"/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4.7086041666666665</v>
      </c>
      <c r="M319" s="59">
        <f>+F15265</f>
        <v>-1.9</v>
      </c>
      <c r="N319" s="59">
        <f>+G15265</f>
        <v>12.798999999999999</v>
      </c>
      <c r="O319" s="59">
        <f>+H15265</f>
        <v>5.0639881043337107</v>
      </c>
      <c r="P319" s="59">
        <f>+I15265</f>
        <v>14.699</v>
      </c>
      <c r="Q319" s="48">
        <f t="shared" si="24"/>
        <v>5.7431249999999991</v>
      </c>
      <c r="R319" s="48">
        <f t="shared" si="25"/>
        <v>-2.2864285714285715</v>
      </c>
      <c r="S319" s="48">
        <f t="shared" si="26"/>
        <v>16.453571428571426</v>
      </c>
    </row>
    <row r="320" spans="1:19" x14ac:dyDescent="0.25">
      <c r="A320" s="7">
        <v>43107</v>
      </c>
      <c r="B320" s="2">
        <v>0.625</v>
      </c>
      <c r="C320" s="8"/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8.1421666666666663</v>
      </c>
      <c r="M320" s="59">
        <f>+F15313</f>
        <v>0.38400000000000001</v>
      </c>
      <c r="N320" s="59">
        <f>+G15313</f>
        <v>15.127000000000001</v>
      </c>
      <c r="O320" s="59">
        <f>+H15313</f>
        <v>4.7243255077890343</v>
      </c>
      <c r="P320" s="59">
        <f>+I15313</f>
        <v>14.743</v>
      </c>
      <c r="Q320" s="48">
        <f t="shared" si="24"/>
        <v>6.1877142857142848</v>
      </c>
      <c r="R320" s="48">
        <f t="shared" si="25"/>
        <v>-1.5714285714285714</v>
      </c>
      <c r="S320" s="48">
        <f t="shared" si="26"/>
        <v>15.848142857142857</v>
      </c>
    </row>
    <row r="321" spans="1:19" x14ac:dyDescent="0.25">
      <c r="A321" s="7">
        <v>43107</v>
      </c>
      <c r="B321" s="2">
        <v>0.64583333333575865</v>
      </c>
      <c r="C321" s="8"/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6.4066041666666669</v>
      </c>
      <c r="M321" s="59">
        <f>+F15361</f>
        <v>0.32900000000000001</v>
      </c>
      <c r="N321" s="59">
        <f>+G15361</f>
        <v>13.329000000000001</v>
      </c>
      <c r="O321" s="59">
        <f>+H15361</f>
        <v>3.8372533158751767</v>
      </c>
      <c r="P321" s="59">
        <f>+I15361</f>
        <v>13</v>
      </c>
      <c r="Q321" s="48">
        <f t="shared" si="24"/>
        <v>6.0452142857142857</v>
      </c>
      <c r="R321" s="48">
        <f t="shared" si="25"/>
        <v>-1.3835714285714287</v>
      </c>
      <c r="S321" s="48">
        <f t="shared" si="26"/>
        <v>15.02657142857143</v>
      </c>
    </row>
    <row r="322" spans="1:19" x14ac:dyDescent="0.25">
      <c r="A322" s="7">
        <v>43107</v>
      </c>
      <c r="B322" s="2">
        <v>0.66666666666424135</v>
      </c>
      <c r="C322" s="8"/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8.2130833333333317</v>
      </c>
      <c r="M322" s="59">
        <f>+F15409</f>
        <v>-0.28299999999999997</v>
      </c>
      <c r="N322" s="59">
        <f>+G15409</f>
        <v>18.556999999999999</v>
      </c>
      <c r="O322" s="59">
        <f>+H15409</f>
        <v>6.7250950474445421</v>
      </c>
      <c r="P322" s="59">
        <f>+I15409</f>
        <v>18.84</v>
      </c>
      <c r="Q322" s="48">
        <f t="shared" si="24"/>
        <v>6.0220922619047608</v>
      </c>
      <c r="R322" s="48">
        <f t="shared" si="25"/>
        <v>-1.6042857142857141</v>
      </c>
      <c r="S322" s="48">
        <f t="shared" si="26"/>
        <v>15.182857142857141</v>
      </c>
    </row>
    <row r="323" spans="1:19" x14ac:dyDescent="0.25">
      <c r="A323" s="7">
        <v>43107</v>
      </c>
      <c r="B323" s="2">
        <v>0.6875</v>
      </c>
      <c r="C323" s="8"/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9.9526666666666674</v>
      </c>
      <c r="M323" s="59">
        <f>+F15457</f>
        <v>-4.0000000000000001E-3</v>
      </c>
      <c r="N323" s="59">
        <f>+G15457</f>
        <v>19.745999999999999</v>
      </c>
      <c r="O323" s="59">
        <f>+H15457</f>
        <v>6.1832625979016855</v>
      </c>
      <c r="P323" s="59">
        <f>+I15457</f>
        <v>19.75</v>
      </c>
      <c r="Q323" s="48">
        <f t="shared" si="24"/>
        <v>6.9278690476190468</v>
      </c>
      <c r="R323" s="48">
        <f t="shared" si="25"/>
        <v>-1.0609999999999999</v>
      </c>
      <c r="S323" s="48">
        <f t="shared" si="26"/>
        <v>16.120142857142859</v>
      </c>
    </row>
    <row r="324" spans="1:19" x14ac:dyDescent="0.25">
      <c r="A324" s="7">
        <v>43107</v>
      </c>
      <c r="B324" s="2">
        <v>0.70833333333575865</v>
      </c>
      <c r="C324" s="8"/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8.3145416666666652</v>
      </c>
      <c r="M324" s="59">
        <f>+F15505</f>
        <v>3.2480000000000002</v>
      </c>
      <c r="N324" s="59">
        <f>+G15505</f>
        <v>14.194000000000001</v>
      </c>
      <c r="O324" s="59">
        <f>+H15505</f>
        <v>3.3763695910323959</v>
      </c>
      <c r="P324" s="59">
        <f>+I15505</f>
        <v>10.946000000000002</v>
      </c>
      <c r="Q324" s="48">
        <f t="shared" si="24"/>
        <v>7.3003869047619032</v>
      </c>
      <c r="R324" s="48">
        <f t="shared" si="25"/>
        <v>-0.18014285714285716</v>
      </c>
      <c r="S324" s="48">
        <f t="shared" si="26"/>
        <v>15.738142857142858</v>
      </c>
    </row>
    <row r="325" spans="1:19" x14ac:dyDescent="0.25">
      <c r="A325" s="7">
        <v>43107</v>
      </c>
      <c r="B325" s="2">
        <v>0.72916666666424135</v>
      </c>
      <c r="C325" s="8"/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2.3952708333333335</v>
      </c>
      <c r="M325" s="59">
        <f>+F15553</f>
        <v>-4.7430000000000003</v>
      </c>
      <c r="N325" s="59">
        <f>+G15553</f>
        <v>9.2620000000000005</v>
      </c>
      <c r="O325" s="59">
        <f>+H15553</f>
        <v>3.6523953593852445</v>
      </c>
      <c r="P325" s="59">
        <f>+I15553</f>
        <v>14.005000000000001</v>
      </c>
      <c r="Q325" s="48">
        <f t="shared" si="24"/>
        <v>6.876133928571428</v>
      </c>
      <c r="R325" s="48">
        <f t="shared" si="25"/>
        <v>-0.42414285714285721</v>
      </c>
      <c r="S325" s="48">
        <f t="shared" si="26"/>
        <v>14.716285714285714</v>
      </c>
    </row>
    <row r="326" spans="1:19" x14ac:dyDescent="0.25">
      <c r="A326" s="7">
        <v>43107</v>
      </c>
      <c r="B326" s="2">
        <v>0.75</v>
      </c>
      <c r="C326" s="8"/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-2.2482291666666665</v>
      </c>
      <c r="M326" s="59">
        <f>+F15601</f>
        <v>-7.1550000000000002</v>
      </c>
      <c r="N326" s="59">
        <f>+G15601</f>
        <v>5.36</v>
      </c>
      <c r="O326" s="59">
        <f>+H15601</f>
        <v>3.6861683920366897</v>
      </c>
      <c r="P326" s="59">
        <f>+I15601</f>
        <v>12.515000000000001</v>
      </c>
      <c r="Q326" s="48">
        <f t="shared" si="24"/>
        <v>5.8823005952380942</v>
      </c>
      <c r="R326" s="48">
        <f t="shared" si="25"/>
        <v>-1.1748571428571428</v>
      </c>
      <c r="S326" s="48">
        <f t="shared" si="26"/>
        <v>13.653571428571428</v>
      </c>
    </row>
    <row r="327" spans="1:19" x14ac:dyDescent="0.25">
      <c r="A327" s="7">
        <v>43107</v>
      </c>
      <c r="B327" s="2">
        <v>0.77083333333575865</v>
      </c>
      <c r="C327" s="8"/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-0.22193749999999945</v>
      </c>
      <c r="M327" s="59">
        <f>+F15649</f>
        <v>-7.968</v>
      </c>
      <c r="N327" s="59">
        <f>+G15649</f>
        <v>10.074999999999999</v>
      </c>
      <c r="O327" s="59">
        <f>+H15649</f>
        <v>6.1445969083596852</v>
      </c>
      <c r="P327" s="59">
        <f>+I15649</f>
        <v>18.042999999999999</v>
      </c>
      <c r="Q327" s="48">
        <f t="shared" si="24"/>
        <v>4.6874285714285699</v>
      </c>
      <c r="R327" s="48">
        <f t="shared" si="25"/>
        <v>-2.3679999999999999</v>
      </c>
      <c r="S327" s="48">
        <f t="shared" si="26"/>
        <v>12.931857142857142</v>
      </c>
    </row>
    <row r="328" spans="1:19" x14ac:dyDescent="0.25">
      <c r="A328" s="7">
        <v>43107</v>
      </c>
      <c r="B328" s="2">
        <v>0.79166666666424135</v>
      </c>
      <c r="C328" s="8"/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1.4703333333333328</v>
      </c>
      <c r="M328" s="59">
        <f>+F15697</f>
        <v>-7.1550000000000002</v>
      </c>
      <c r="N328" s="59">
        <f>+G15697</f>
        <v>12.92</v>
      </c>
      <c r="O328" s="59">
        <f>+H15697</f>
        <v>6.3539094393232087</v>
      </c>
      <c r="P328" s="59">
        <f>+I15697</f>
        <v>20.074999999999999</v>
      </c>
      <c r="Q328" s="48">
        <f t="shared" si="24"/>
        <v>3.9822470238095238</v>
      </c>
      <c r="R328" s="48">
        <f t="shared" si="25"/>
        <v>-3.4371428571428573</v>
      </c>
      <c r="S328" s="48">
        <f t="shared" si="26"/>
        <v>12.873428571428573</v>
      </c>
    </row>
    <row r="329" spans="1:19" x14ac:dyDescent="0.25">
      <c r="A329" s="7">
        <v>43107</v>
      </c>
      <c r="B329" s="2">
        <v>0.8125</v>
      </c>
      <c r="C329" s="8"/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3.7983541666666665</v>
      </c>
      <c r="M329" s="59">
        <f>+F15745</f>
        <v>-2.742</v>
      </c>
      <c r="N329" s="59">
        <f>+G15745</f>
        <v>10.443</v>
      </c>
      <c r="O329" s="59">
        <f>+H15745</f>
        <v>4.2245210353695892</v>
      </c>
      <c r="P329" s="59">
        <f>+I15745</f>
        <v>13.184999999999999</v>
      </c>
      <c r="Q329" s="48">
        <f t="shared" si="24"/>
        <v>3.3515714285714289</v>
      </c>
      <c r="R329" s="48">
        <f t="shared" si="25"/>
        <v>-3.7884285714285717</v>
      </c>
      <c r="S329" s="48">
        <f t="shared" si="26"/>
        <v>11.714285714285714</v>
      </c>
    </row>
    <row r="330" spans="1:19" x14ac:dyDescent="0.25">
      <c r="A330" s="7">
        <v>43107</v>
      </c>
      <c r="B330" s="2">
        <v>0.83333333333575865</v>
      </c>
      <c r="C330" s="8"/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-1.3081666666666667</v>
      </c>
      <c r="M330" s="59">
        <f>+F15793</f>
        <v>-3.7469999999999999</v>
      </c>
      <c r="N330" s="59">
        <f>+G15793</f>
        <v>1.5609999999999999</v>
      </c>
      <c r="O330" s="59">
        <f>+H15793</f>
        <v>1.4829369842615634</v>
      </c>
      <c r="P330" s="59">
        <f>+I15793</f>
        <v>5.3079999999999998</v>
      </c>
      <c r="Q330" s="48">
        <f t="shared" si="24"/>
        <v>1.7428809523809521</v>
      </c>
      <c r="R330" s="48">
        <f t="shared" si="25"/>
        <v>-4.3231428571428578</v>
      </c>
      <c r="S330" s="48">
        <f t="shared" si="26"/>
        <v>9.1164285714285729</v>
      </c>
    </row>
    <row r="331" spans="1:19" x14ac:dyDescent="0.25">
      <c r="A331" s="7">
        <v>43107</v>
      </c>
      <c r="B331" s="2">
        <v>0.85416666666424135</v>
      </c>
      <c r="C331" s="8"/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-2.4284583333333343</v>
      </c>
      <c r="M331" s="59">
        <f>+F15841</f>
        <v>-3.7469999999999999</v>
      </c>
      <c r="N331" s="59">
        <f>+G15841</f>
        <v>0.16300000000000001</v>
      </c>
      <c r="O331" s="59">
        <f>+H15841</f>
        <v>1.1543415173389873</v>
      </c>
      <c r="P331" s="59">
        <f>+I15841</f>
        <v>3.9099999999999997</v>
      </c>
      <c r="Q331" s="48">
        <f t="shared" si="24"/>
        <v>0.20816666666666656</v>
      </c>
      <c r="R331" s="48">
        <f t="shared" si="25"/>
        <v>-5.3224285714285724</v>
      </c>
      <c r="S331" s="48">
        <f t="shared" si="26"/>
        <v>7.1119999999999992</v>
      </c>
    </row>
    <row r="332" spans="1:19" x14ac:dyDescent="0.25">
      <c r="A332" s="7">
        <v>43107</v>
      </c>
      <c r="B332" s="2">
        <v>0.875</v>
      </c>
      <c r="C332" s="8"/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-0.78841666666666654</v>
      </c>
      <c r="M332" s="59">
        <f>+F15889</f>
        <v>-7.7060000000000004</v>
      </c>
      <c r="N332" s="59">
        <f>+G15889</f>
        <v>2.61</v>
      </c>
      <c r="O332" s="59">
        <f>+H15889</f>
        <v>2.5931220797655046</v>
      </c>
      <c r="P332" s="59">
        <f>+I15889</f>
        <v>10.316000000000001</v>
      </c>
      <c r="Q332" s="48">
        <f t="shared" si="24"/>
        <v>-0.2466458333333334</v>
      </c>
      <c r="R332" s="48">
        <f t="shared" si="25"/>
        <v>-5.7457142857142864</v>
      </c>
      <c r="S332" s="48">
        <f t="shared" si="26"/>
        <v>6.1617142857142841</v>
      </c>
    </row>
    <row r="333" spans="1:19" x14ac:dyDescent="0.25">
      <c r="A333" s="7">
        <v>43107</v>
      </c>
      <c r="B333" s="2">
        <v>0.89583333333575865</v>
      </c>
      <c r="C333" s="8"/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-6.6390208333333325</v>
      </c>
      <c r="M333" s="59">
        <f>+F15937</f>
        <v>-12.233000000000001</v>
      </c>
      <c r="N333" s="59">
        <f>+G15937</f>
        <v>-2.625</v>
      </c>
      <c r="O333" s="59">
        <f>+H15937</f>
        <v>3.6623991874271993</v>
      </c>
      <c r="P333" s="59">
        <f>+I15937</f>
        <v>9.6080000000000005</v>
      </c>
      <c r="Q333" s="48">
        <f t="shared" ref="Q333:Q366" si="28">IF(L333="","",(AVERAGE(L327:L333)))</f>
        <v>-0.87390178571428578</v>
      </c>
      <c r="R333" s="48">
        <f t="shared" ref="R333:R366" si="29">IF(L333="","",(AVERAGE(M327:M333)))</f>
        <v>-6.4711428571428575</v>
      </c>
      <c r="S333" s="48">
        <f t="shared" ref="S333:S366" si="30">IF(L333="","",(AVERAGE(N327:N333)))</f>
        <v>5.020999999999999</v>
      </c>
    </row>
    <row r="334" spans="1:19" x14ac:dyDescent="0.25">
      <c r="A334" s="7">
        <v>43107</v>
      </c>
      <c r="B334" s="2">
        <v>0.91666666666424135</v>
      </c>
      <c r="C334" s="8"/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-4.5563333333333338</v>
      </c>
      <c r="M334" s="59">
        <f>+F15985</f>
        <v>-9.4049999999999994</v>
      </c>
      <c r="N334" s="59">
        <f>+G15985</f>
        <v>-2.508</v>
      </c>
      <c r="O334" s="59">
        <f>+H15985</f>
        <v>2.0464038237672137</v>
      </c>
      <c r="P334" s="59">
        <f>+I15985</f>
        <v>6.8969999999999994</v>
      </c>
      <c r="Q334" s="48">
        <f t="shared" si="28"/>
        <v>-1.4931011904761906</v>
      </c>
      <c r="R334" s="48">
        <f t="shared" si="29"/>
        <v>-6.6764285714285716</v>
      </c>
      <c r="S334" s="48">
        <f t="shared" si="30"/>
        <v>3.2234285714285713</v>
      </c>
    </row>
    <row r="335" spans="1:19" x14ac:dyDescent="0.25">
      <c r="A335" s="7">
        <v>43107</v>
      </c>
      <c r="B335" s="2">
        <v>0.9375</v>
      </c>
      <c r="C335" s="8"/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-7.6677083333333309</v>
      </c>
      <c r="M335" s="59">
        <f>+F16033</f>
        <v>-13.201000000000001</v>
      </c>
      <c r="N335" s="59">
        <f>+G16033</f>
        <v>-2.363</v>
      </c>
      <c r="O335" s="59">
        <f>+H16033</f>
        <v>3.6061199397002288</v>
      </c>
      <c r="P335" s="59">
        <f>+I16033</f>
        <v>10.838000000000001</v>
      </c>
      <c r="Q335" s="48">
        <f t="shared" si="28"/>
        <v>-2.7985357142857139</v>
      </c>
      <c r="R335" s="48">
        <f t="shared" si="29"/>
        <v>-7.5401428571428566</v>
      </c>
      <c r="S335" s="48">
        <f t="shared" si="30"/>
        <v>1.040142857142857</v>
      </c>
    </row>
    <row r="336" spans="1:19" x14ac:dyDescent="0.25">
      <c r="A336" s="7">
        <v>43107</v>
      </c>
      <c r="B336" s="2">
        <v>0.95833333333575865</v>
      </c>
      <c r="C336" s="8"/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-2.8158541666666665</v>
      </c>
      <c r="M336" s="59">
        <f>+F16081</f>
        <v>-5.8230000000000004</v>
      </c>
      <c r="N336" s="59">
        <f>+G16081</f>
        <v>-0.93</v>
      </c>
      <c r="O336" s="59">
        <f>+H16081</f>
        <v>1.6507658698324073</v>
      </c>
      <c r="P336" s="59">
        <f>+I16081</f>
        <v>4.8930000000000007</v>
      </c>
      <c r="Q336" s="48">
        <f t="shared" si="28"/>
        <v>-3.7434226190476187</v>
      </c>
      <c r="R336" s="48">
        <f t="shared" si="29"/>
        <v>-7.9802857142857144</v>
      </c>
      <c r="S336" s="48">
        <f t="shared" si="30"/>
        <v>-0.58457142857142863</v>
      </c>
    </row>
    <row r="337" spans="1:19" x14ac:dyDescent="0.25">
      <c r="A337" s="7">
        <v>43107</v>
      </c>
      <c r="B337" s="2">
        <v>0.97916666666424135</v>
      </c>
      <c r="C337" s="8"/>
      <c r="E337" s="48" t="str">
        <f>+IF(D337="","",AVERAGE(D290:D337))</f>
        <v/>
      </c>
      <c r="F337" s="48" t="str">
        <f>+IF(D337="","",MIN(D290:D337))</f>
        <v/>
      </c>
      <c r="G337" s="48" t="str">
        <f>+IF(D337="","",MAX(D290:D337))</f>
        <v/>
      </c>
      <c r="H337" s="48" t="e">
        <f>STDEV(D290:D337)</f>
        <v>#DIV/0!</v>
      </c>
      <c r="I337" s="48" t="str">
        <f>+IF(F337="","",(G337-F337))</f>
        <v/>
      </c>
      <c r="J337" s="60">
        <f t="shared" si="27"/>
        <v>336</v>
      </c>
      <c r="K337" s="67">
        <f>+A16129</f>
        <v>43436</v>
      </c>
      <c r="L337" s="59">
        <f>+E16129</f>
        <v>-0.55839583333333331</v>
      </c>
      <c r="M337" s="59">
        <f>+F16129</f>
        <v>-3.0939999999999999</v>
      </c>
      <c r="N337" s="59">
        <f>+G16129</f>
        <v>1.94</v>
      </c>
      <c r="O337" s="59">
        <f>+H16129</f>
        <v>1.631705487344171</v>
      </c>
      <c r="P337" s="59">
        <f>+I16129</f>
        <v>5.0339999999999998</v>
      </c>
      <c r="Q337" s="48">
        <f t="shared" si="28"/>
        <v>-3.6363124999999994</v>
      </c>
      <c r="R337" s="48">
        <f t="shared" si="29"/>
        <v>-7.8870000000000005</v>
      </c>
      <c r="S337" s="48">
        <f t="shared" si="30"/>
        <v>-0.53042857142857147</v>
      </c>
    </row>
    <row r="338" spans="1:19" x14ac:dyDescent="0.25">
      <c r="A338" s="7">
        <v>43108</v>
      </c>
      <c r="B338" s="2">
        <v>0</v>
      </c>
      <c r="C338" s="8"/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2.365791666666667</v>
      </c>
      <c r="M338" s="59">
        <f>+F16177</f>
        <v>-3.1240000000000001</v>
      </c>
      <c r="N338" s="59">
        <f>+G16177</f>
        <v>8.07</v>
      </c>
      <c r="O338" s="59">
        <f>+H16177</f>
        <v>3.0489379382693969</v>
      </c>
      <c r="P338" s="59">
        <f>+I16177</f>
        <v>11.194000000000001</v>
      </c>
      <c r="Q338" s="48">
        <f t="shared" si="28"/>
        <v>-2.9514196428571426</v>
      </c>
      <c r="R338" s="48">
        <f t="shared" si="29"/>
        <v>-7.7980000000000009</v>
      </c>
      <c r="S338" s="48">
        <f t="shared" si="30"/>
        <v>0.59914285714285731</v>
      </c>
    </row>
    <row r="339" spans="1:19" x14ac:dyDescent="0.25">
      <c r="A339" s="7">
        <v>43108</v>
      </c>
      <c r="B339" s="2">
        <v>2.0833333335758653E-2</v>
      </c>
      <c r="C339" s="8"/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-2.920458333333332</v>
      </c>
      <c r="M339" s="59">
        <f>+F16225</f>
        <v>-6.6420000000000003</v>
      </c>
      <c r="N339" s="59">
        <f>+G16225</f>
        <v>-0.81699999999999995</v>
      </c>
      <c r="O339" s="59">
        <f>+H16225</f>
        <v>2.1439512037787636</v>
      </c>
      <c r="P339" s="59">
        <f>+I16225</f>
        <v>5.8250000000000002</v>
      </c>
      <c r="Q339" s="48">
        <f t="shared" si="28"/>
        <v>-3.2559970238095235</v>
      </c>
      <c r="R339" s="48">
        <f t="shared" si="29"/>
        <v>-7.6460000000000008</v>
      </c>
      <c r="S339" s="48">
        <f t="shared" si="30"/>
        <v>0.10957142857142853</v>
      </c>
    </row>
    <row r="340" spans="1:19" x14ac:dyDescent="0.25">
      <c r="A340" s="7">
        <v>43108</v>
      </c>
      <c r="B340" s="2">
        <v>4.1666666664241347E-2</v>
      </c>
      <c r="C340" s="8"/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-0.87941666666666674</v>
      </c>
      <c r="M340" s="59">
        <f>+F16273</f>
        <v>-1.986</v>
      </c>
      <c r="N340" s="59">
        <f>+G16273</f>
        <v>0.439</v>
      </c>
      <c r="O340" s="59">
        <f>+H16273</f>
        <v>0.70548476869826782</v>
      </c>
      <c r="P340" s="59">
        <f>+I16273</f>
        <v>2.4249999999999998</v>
      </c>
      <c r="Q340" s="48">
        <f t="shared" si="28"/>
        <v>-2.4331964285714283</v>
      </c>
      <c r="R340" s="48">
        <f t="shared" si="29"/>
        <v>-6.1821428571428578</v>
      </c>
      <c r="S340" s="48">
        <f t="shared" si="30"/>
        <v>0.54728571428571426</v>
      </c>
    </row>
    <row r="341" spans="1:19" x14ac:dyDescent="0.25">
      <c r="A341" s="7">
        <v>43108</v>
      </c>
      <c r="B341" s="2">
        <v>6.25E-2</v>
      </c>
      <c r="C341" s="8"/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-0.76024999999999998</v>
      </c>
      <c r="M341" s="59">
        <f>+F16321</f>
        <v>-3.242</v>
      </c>
      <c r="N341" s="59">
        <f>+G16321</f>
        <v>2.4500000000000002</v>
      </c>
      <c r="O341" s="59">
        <f>+H16321</f>
        <v>1.8343028184537127</v>
      </c>
      <c r="P341" s="59">
        <f>+I16321</f>
        <v>5.6920000000000002</v>
      </c>
      <c r="Q341" s="48">
        <f t="shared" si="28"/>
        <v>-1.8908988095238091</v>
      </c>
      <c r="R341" s="48">
        <f t="shared" si="29"/>
        <v>-5.3017142857142847</v>
      </c>
      <c r="S341" s="48">
        <f t="shared" si="30"/>
        <v>1.2555714285714288</v>
      </c>
    </row>
    <row r="342" spans="1:19" x14ac:dyDescent="0.25">
      <c r="A342" s="7">
        <v>43108</v>
      </c>
      <c r="B342" s="2">
        <v>8.3333333335758653E-2</v>
      </c>
      <c r="C342" s="8"/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5.6223541666666668</v>
      </c>
      <c r="M342" s="59">
        <f>+F16369</f>
        <v>-0.11600000000000001</v>
      </c>
      <c r="N342" s="59">
        <f>+G16369</f>
        <v>9.7309999999999999</v>
      </c>
      <c r="O342" s="59">
        <f>+H16369</f>
        <v>2.7881648848460618</v>
      </c>
      <c r="P342" s="59">
        <f>+I16369</f>
        <v>9.8469999999999995</v>
      </c>
      <c r="Q342" s="48">
        <f t="shared" si="28"/>
        <v>7.6815476190478394E-3</v>
      </c>
      <c r="R342" s="48">
        <f t="shared" si="29"/>
        <v>-3.4324285714285714</v>
      </c>
      <c r="S342" s="48">
        <f t="shared" si="30"/>
        <v>2.9832857142857145</v>
      </c>
    </row>
    <row r="343" spans="1:19" x14ac:dyDescent="0.25">
      <c r="A343" s="7">
        <v>43108</v>
      </c>
      <c r="B343" s="2">
        <v>0.10416666666424135</v>
      </c>
      <c r="C343" s="8"/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3.8186041666666668</v>
      </c>
      <c r="M343" s="59">
        <f>+F16417</f>
        <v>2.262</v>
      </c>
      <c r="N343" s="59">
        <f>+G16417</f>
        <v>5.5650000000000004</v>
      </c>
      <c r="O343" s="59">
        <f>+H16417</f>
        <v>0.89589486321761636</v>
      </c>
      <c r="P343" s="59">
        <f>+I16417</f>
        <v>3.3030000000000004</v>
      </c>
      <c r="Q343" s="48">
        <f t="shared" si="28"/>
        <v>0.9554613095238097</v>
      </c>
      <c r="R343" s="48">
        <f t="shared" si="29"/>
        <v>-2.2774285714285716</v>
      </c>
      <c r="S343" s="48">
        <f t="shared" si="30"/>
        <v>3.9111428571428575</v>
      </c>
    </row>
    <row r="344" spans="1:19" x14ac:dyDescent="0.25">
      <c r="A344" s="7">
        <v>43108</v>
      </c>
      <c r="B344" s="2">
        <v>0.125</v>
      </c>
      <c r="C344" s="8"/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1.5899999999999999</v>
      </c>
      <c r="M344" s="59">
        <f>+F16465</f>
        <v>-2.83</v>
      </c>
      <c r="N344" s="59">
        <f>+G16465</f>
        <v>5.8979999999999997</v>
      </c>
      <c r="O344" s="59">
        <f>+H16465</f>
        <v>2.6951313314228349</v>
      </c>
      <c r="P344" s="59">
        <f>+I16465</f>
        <v>8.7279999999999998</v>
      </c>
      <c r="Q344" s="48">
        <f t="shared" si="28"/>
        <v>1.2623750000000002</v>
      </c>
      <c r="R344" s="48">
        <f t="shared" si="29"/>
        <v>-2.2397142857142858</v>
      </c>
      <c r="S344" s="48">
        <f t="shared" si="30"/>
        <v>4.476571428571428</v>
      </c>
    </row>
    <row r="345" spans="1:19" x14ac:dyDescent="0.25">
      <c r="A345" s="7">
        <v>43108</v>
      </c>
      <c r="B345" s="2">
        <v>0.14583333333575865</v>
      </c>
      <c r="C345" s="8"/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0.87175000000000014</v>
      </c>
      <c r="M345" s="59">
        <f>+F16513</f>
        <v>-4.53</v>
      </c>
      <c r="N345" s="59">
        <f>+G16513</f>
        <v>8.02</v>
      </c>
      <c r="O345" s="59">
        <f>+H16513</f>
        <v>4.0122691648322686</v>
      </c>
      <c r="P345" s="59">
        <f>+I16513</f>
        <v>12.55</v>
      </c>
      <c r="Q345" s="48">
        <f t="shared" si="28"/>
        <v>1.0489404761904766</v>
      </c>
      <c r="R345" s="48">
        <f t="shared" si="29"/>
        <v>-2.4405714285714284</v>
      </c>
      <c r="S345" s="48">
        <f t="shared" si="30"/>
        <v>4.4694285714285718</v>
      </c>
    </row>
    <row r="346" spans="1:19" x14ac:dyDescent="0.25">
      <c r="A346" s="7">
        <v>43108</v>
      </c>
      <c r="B346" s="2">
        <v>0.16666666666424135</v>
      </c>
      <c r="C346" s="8"/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5.1414583333333335</v>
      </c>
      <c r="M346" s="59">
        <f>+F16561</f>
        <v>2.101</v>
      </c>
      <c r="N346" s="59">
        <f>+G16561</f>
        <v>8.0449999999999999</v>
      </c>
      <c r="O346" s="59">
        <f>+H16561</f>
        <v>1.4230109815268823</v>
      </c>
      <c r="P346" s="59">
        <f>+I16561</f>
        <v>5.944</v>
      </c>
      <c r="Q346" s="48">
        <f t="shared" si="28"/>
        <v>2.2006428571428573</v>
      </c>
      <c r="R346" s="48">
        <f t="shared" si="29"/>
        <v>-1.1915714285714287</v>
      </c>
      <c r="S346" s="48">
        <f t="shared" si="30"/>
        <v>5.7354285714285718</v>
      </c>
    </row>
    <row r="347" spans="1:19" x14ac:dyDescent="0.25">
      <c r="A347" s="7">
        <v>43108</v>
      </c>
      <c r="B347" s="2">
        <v>0.1875</v>
      </c>
      <c r="C347" s="8"/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4.9839583333333319</v>
      </c>
      <c r="M347" s="59">
        <f>+F16609</f>
        <v>-0.11600000000000001</v>
      </c>
      <c r="N347" s="59">
        <f>+G16609</f>
        <v>7.3179999999999996</v>
      </c>
      <c r="O347" s="59">
        <f>+H16609</f>
        <v>1.9279647846869306</v>
      </c>
      <c r="P347" s="59">
        <f>+I16609</f>
        <v>7.4339999999999993</v>
      </c>
      <c r="Q347" s="48">
        <f t="shared" si="28"/>
        <v>3.0382678571428565</v>
      </c>
      <c r="R347" s="48">
        <f t="shared" si="29"/>
        <v>-0.92442857142857127</v>
      </c>
      <c r="S347" s="48">
        <f t="shared" si="30"/>
        <v>6.7181428571428574</v>
      </c>
    </row>
    <row r="348" spans="1:19" x14ac:dyDescent="0.25">
      <c r="A348" s="7">
        <v>43108</v>
      </c>
      <c r="B348" s="2">
        <v>0.20833333333575865</v>
      </c>
      <c r="C348" s="8"/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0.67097916666666679</v>
      </c>
      <c r="M348" s="59">
        <f>+F16657</f>
        <v>-0.47899999999999998</v>
      </c>
      <c r="N348" s="59">
        <f>+G16657</f>
        <v>2.423</v>
      </c>
      <c r="O348" s="59">
        <f>+H16657</f>
        <v>0.73648265538598889</v>
      </c>
      <c r="P348" s="59">
        <f>+I16657</f>
        <v>2.9020000000000001</v>
      </c>
      <c r="Q348" s="48">
        <f t="shared" si="28"/>
        <v>3.2427291666666669</v>
      </c>
      <c r="R348" s="48">
        <f t="shared" si="29"/>
        <v>-0.5297142857142858</v>
      </c>
      <c r="S348" s="48">
        <f t="shared" si="30"/>
        <v>6.7142857142857144</v>
      </c>
    </row>
    <row r="349" spans="1:19" x14ac:dyDescent="0.25">
      <c r="A349" s="7">
        <v>43108</v>
      </c>
      <c r="B349" s="2">
        <v>0.22916666666424135</v>
      </c>
      <c r="C349" s="8"/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-1.9948125000000001</v>
      </c>
      <c r="M349" s="59">
        <f>+F16705</f>
        <v>-6.3570000000000002</v>
      </c>
      <c r="N349" s="59">
        <f>+G16705</f>
        <v>0.98899999999999999</v>
      </c>
      <c r="O349" s="59">
        <f>+H16705</f>
        <v>2.381886706635032</v>
      </c>
      <c r="P349" s="59">
        <f>+I16705</f>
        <v>7.3460000000000001</v>
      </c>
      <c r="Q349" s="48">
        <f t="shared" si="28"/>
        <v>2.1545624999999999</v>
      </c>
      <c r="R349" s="48">
        <f t="shared" si="29"/>
        <v>-1.4212857142857145</v>
      </c>
      <c r="S349" s="48">
        <f t="shared" si="30"/>
        <v>5.4654285714285704</v>
      </c>
    </row>
    <row r="350" spans="1:19" x14ac:dyDescent="0.25">
      <c r="A350" s="7">
        <v>43108</v>
      </c>
      <c r="B350" s="2">
        <v>0.25</v>
      </c>
      <c r="C350" s="8"/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-5.1304375000000002</v>
      </c>
      <c r="M350" s="59">
        <f>+F16753</f>
        <v>-8.7639999999999993</v>
      </c>
      <c r="N350" s="59">
        <f>+G16753</f>
        <v>0.38400000000000001</v>
      </c>
      <c r="O350" s="59">
        <f>+H16753</f>
        <v>2.9220986695025384</v>
      </c>
      <c r="P350" s="59">
        <f>+I16753</f>
        <v>9.1479999999999997</v>
      </c>
      <c r="Q350" s="48">
        <f t="shared" si="28"/>
        <v>0.876127976190476</v>
      </c>
      <c r="R350" s="48">
        <f t="shared" si="29"/>
        <v>-2.9964285714285714</v>
      </c>
      <c r="S350" s="48">
        <f t="shared" si="30"/>
        <v>4.7252857142857136</v>
      </c>
    </row>
    <row r="351" spans="1:19" x14ac:dyDescent="0.25">
      <c r="A351" s="7">
        <v>43108</v>
      </c>
      <c r="B351" s="2">
        <v>0.27083333333575865</v>
      </c>
      <c r="C351" s="8"/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-8.5652916666666616</v>
      </c>
      <c r="M351" s="59">
        <f>+F16801</f>
        <v>-13.39</v>
      </c>
      <c r="N351" s="59">
        <f>+G16801</f>
        <v>-2.363</v>
      </c>
      <c r="O351" s="59">
        <f>+H16801</f>
        <v>3.1258196607319704</v>
      </c>
      <c r="P351" s="59">
        <f>+I16801</f>
        <v>11.027000000000001</v>
      </c>
      <c r="Q351" s="48">
        <f t="shared" si="28"/>
        <v>-0.57462797619047568</v>
      </c>
      <c r="R351" s="48">
        <f t="shared" si="29"/>
        <v>-4.5049999999999999</v>
      </c>
      <c r="S351" s="48">
        <f t="shared" si="30"/>
        <v>3.5451428571428569</v>
      </c>
    </row>
    <row r="352" spans="1:19" x14ac:dyDescent="0.25">
      <c r="A352" s="7">
        <v>43108</v>
      </c>
      <c r="B352" s="2">
        <v>0.29166666666424135</v>
      </c>
      <c r="C352" s="8"/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-10.216812500000003</v>
      </c>
      <c r="M352" s="59">
        <f>+F16849</f>
        <v>-15.506</v>
      </c>
      <c r="N352" s="59">
        <f>+G16849</f>
        <v>-4.9870000000000001</v>
      </c>
      <c r="O352" s="59">
        <f>+H16849</f>
        <v>3.7630444479552927</v>
      </c>
      <c r="P352" s="59">
        <f>+I16849</f>
        <v>10.519</v>
      </c>
      <c r="Q352" s="48">
        <f t="shared" si="28"/>
        <v>-2.1587083333333332</v>
      </c>
      <c r="R352" s="48">
        <f t="shared" si="29"/>
        <v>-6.0730000000000004</v>
      </c>
      <c r="S352" s="48">
        <f t="shared" si="30"/>
        <v>1.6870000000000005</v>
      </c>
    </row>
    <row r="353" spans="1:19" x14ac:dyDescent="0.25">
      <c r="A353" s="7">
        <v>43108</v>
      </c>
      <c r="B353" s="2">
        <v>0.3125</v>
      </c>
      <c r="C353" s="8"/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-3.514958333333333</v>
      </c>
      <c r="M353" s="59">
        <f>+F16897</f>
        <v>-9.7129999999999992</v>
      </c>
      <c r="N353" s="59">
        <f>+G16897</f>
        <v>3.089</v>
      </c>
      <c r="O353" s="59">
        <f>+H16897</f>
        <v>4.528031505784373</v>
      </c>
      <c r="P353" s="59">
        <f>+I16897</f>
        <v>12.802</v>
      </c>
      <c r="Q353" s="48">
        <f t="shared" si="28"/>
        <v>-3.3953392857142854</v>
      </c>
      <c r="R353" s="48">
        <f t="shared" si="29"/>
        <v>-7.7607142857142861</v>
      </c>
      <c r="S353" s="48">
        <f t="shared" si="30"/>
        <v>0.9790000000000002</v>
      </c>
    </row>
    <row r="354" spans="1:19" x14ac:dyDescent="0.25">
      <c r="A354" s="7">
        <v>43108</v>
      </c>
      <c r="B354" s="2">
        <v>0.33333333333575865</v>
      </c>
      <c r="C354" s="8"/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4.8373541666666666</v>
      </c>
      <c r="M354" s="59">
        <f>+F16945</f>
        <v>2.1819999999999999</v>
      </c>
      <c r="N354" s="59">
        <f>+G16945</f>
        <v>7.1159999999999997</v>
      </c>
      <c r="O354" s="59">
        <f>+H16945</f>
        <v>1.9409952425164869</v>
      </c>
      <c r="P354" s="59">
        <f>+I16945</f>
        <v>4.9339999999999993</v>
      </c>
      <c r="Q354" s="48">
        <f t="shared" si="28"/>
        <v>-3.4162827380952376</v>
      </c>
      <c r="R354" s="48">
        <f t="shared" si="29"/>
        <v>-7.4324285714285718</v>
      </c>
      <c r="S354" s="48">
        <f t="shared" si="30"/>
        <v>0.95014285714285707</v>
      </c>
    </row>
    <row r="355" spans="1:19" x14ac:dyDescent="0.25">
      <c r="A355" s="7">
        <v>43108</v>
      </c>
      <c r="B355" s="2">
        <v>0.35416666666424135</v>
      </c>
      <c r="C355" s="8"/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8.0143333333333313</v>
      </c>
      <c r="M355" s="59">
        <f>+F16993</f>
        <v>6.3819999999999997</v>
      </c>
      <c r="N355" s="59">
        <f>+G16993</f>
        <v>10.173</v>
      </c>
      <c r="O355" s="59">
        <f>+H16993</f>
        <v>1.103422804968641</v>
      </c>
      <c r="P355" s="59">
        <f>+I16993</f>
        <v>3.7910000000000004</v>
      </c>
      <c r="Q355" s="48">
        <f t="shared" si="28"/>
        <v>-2.367232142857143</v>
      </c>
      <c r="R355" s="48">
        <f t="shared" si="29"/>
        <v>-6.452285714285714</v>
      </c>
      <c r="S355" s="48">
        <f t="shared" si="30"/>
        <v>2.0572857142857144</v>
      </c>
    </row>
    <row r="356" spans="1:19" x14ac:dyDescent="0.25">
      <c r="A356" s="7">
        <v>43108</v>
      </c>
      <c r="B356" s="2">
        <v>0.375</v>
      </c>
      <c r="C356" s="8"/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9.2924166666666661</v>
      </c>
      <c r="M356" s="59">
        <f>+F17041</f>
        <v>6.1790000000000003</v>
      </c>
      <c r="N356" s="59">
        <f>+G17041</f>
        <v>12.218999999999999</v>
      </c>
      <c r="O356" s="59">
        <f>+H17041</f>
        <v>1.3508804037546125</v>
      </c>
      <c r="P356" s="59">
        <f>+I17041</f>
        <v>6.0399999999999991</v>
      </c>
      <c r="Q356" s="48">
        <f t="shared" si="28"/>
        <v>-0.75477083333333339</v>
      </c>
      <c r="R356" s="48">
        <f t="shared" si="29"/>
        <v>-4.661428571428571</v>
      </c>
      <c r="S356" s="48">
        <f t="shared" si="30"/>
        <v>3.6615714285714285</v>
      </c>
    </row>
    <row r="357" spans="1:19" x14ac:dyDescent="0.25">
      <c r="A357" s="7">
        <v>43108</v>
      </c>
      <c r="B357" s="2">
        <v>0.39583333333575865</v>
      </c>
      <c r="C357" s="8"/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4.5789583333333344</v>
      </c>
      <c r="M357" s="59">
        <f>+F17089</f>
        <v>-2.859</v>
      </c>
      <c r="N357" s="59">
        <f>+G17089</f>
        <v>13.016</v>
      </c>
      <c r="O357" s="59">
        <f>+H17089</f>
        <v>4.3146951666607523</v>
      </c>
      <c r="P357" s="59">
        <f>+I17089</f>
        <v>15.875</v>
      </c>
      <c r="Q357" s="48">
        <f t="shared" si="28"/>
        <v>0.63228571428571478</v>
      </c>
      <c r="R357" s="48">
        <f t="shared" si="29"/>
        <v>-3.8178571428571431</v>
      </c>
      <c r="S357" s="48">
        <f t="shared" si="30"/>
        <v>5.4661428571428567</v>
      </c>
    </row>
    <row r="358" spans="1:19" x14ac:dyDescent="0.25">
      <c r="A358" s="7">
        <v>43108</v>
      </c>
      <c r="B358" s="2">
        <v>0.41666666666424135</v>
      </c>
      <c r="C358" s="8"/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0.19139583333333329</v>
      </c>
      <c r="M358" s="59">
        <f>+F17137</f>
        <v>-5.2640000000000002</v>
      </c>
      <c r="N358" s="59">
        <f>+G17137</f>
        <v>3.274</v>
      </c>
      <c r="O358" s="59">
        <f>+H17137</f>
        <v>2.6160537174813951</v>
      </c>
      <c r="P358" s="59">
        <f>+I17137</f>
        <v>8.5380000000000003</v>
      </c>
      <c r="Q358" s="48">
        <f t="shared" si="28"/>
        <v>1.883241071428571</v>
      </c>
      <c r="R358" s="48">
        <f t="shared" si="29"/>
        <v>-2.657</v>
      </c>
      <c r="S358" s="48">
        <f t="shared" si="30"/>
        <v>6.2714285714285714</v>
      </c>
    </row>
    <row r="359" spans="1:19" x14ac:dyDescent="0.25">
      <c r="A359" s="7">
        <v>43108</v>
      </c>
      <c r="B359" s="2">
        <v>0.4375</v>
      </c>
      <c r="C359" s="8"/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-2.1747291666666677</v>
      </c>
      <c r="M359" s="59">
        <f>+F17185</f>
        <v>-7.8040000000000003</v>
      </c>
      <c r="N359" s="59">
        <f>+G17185</f>
        <v>3.327</v>
      </c>
      <c r="O359" s="59">
        <f>+H17185</f>
        <v>3.7408980759237949</v>
      </c>
      <c r="P359" s="59">
        <f>+I17185</f>
        <v>11.131</v>
      </c>
      <c r="Q359" s="48">
        <f t="shared" si="28"/>
        <v>3.0321101190476187</v>
      </c>
      <c r="R359" s="48">
        <f t="shared" si="29"/>
        <v>-1.5567142857142855</v>
      </c>
      <c r="S359" s="48">
        <f t="shared" si="30"/>
        <v>7.4591428571428571</v>
      </c>
    </row>
    <row r="360" spans="1:19" x14ac:dyDescent="0.25">
      <c r="A360" s="7">
        <v>43108</v>
      </c>
      <c r="B360" s="2">
        <v>0.45833333333575865</v>
      </c>
      <c r="C360" s="8"/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-2.3604166666666675</v>
      </c>
      <c r="M360" s="59">
        <f>+F17233</f>
        <v>-5.7290000000000001</v>
      </c>
      <c r="N360" s="59">
        <f>+G17233</f>
        <v>1.859</v>
      </c>
      <c r="O360" s="59">
        <f>+H17233</f>
        <v>2.5092098852481328</v>
      </c>
      <c r="P360" s="59">
        <f>+I17233</f>
        <v>7.5880000000000001</v>
      </c>
      <c r="Q360" s="48">
        <f t="shared" si="28"/>
        <v>3.1970446428571426</v>
      </c>
      <c r="R360" s="48">
        <f t="shared" si="29"/>
        <v>-0.98757142857142866</v>
      </c>
      <c r="S360" s="48">
        <f t="shared" si="30"/>
        <v>7.2834285714285718</v>
      </c>
    </row>
    <row r="361" spans="1:19" x14ac:dyDescent="0.25">
      <c r="A361" s="7">
        <v>43108</v>
      </c>
      <c r="B361" s="2">
        <v>0.47916666666424135</v>
      </c>
      <c r="C361" s="8"/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-3.4497916666666666</v>
      </c>
      <c r="M361" s="59">
        <f>+F17281</f>
        <v>-8.1319999999999997</v>
      </c>
      <c r="N361" s="59">
        <f>+G17281</f>
        <v>1.5609999999999999</v>
      </c>
      <c r="O361" s="59">
        <f>+H17281</f>
        <v>2.6750805194350682</v>
      </c>
      <c r="P361" s="59">
        <f>+I17281</f>
        <v>9.6929999999999996</v>
      </c>
      <c r="Q361" s="48">
        <f t="shared" si="28"/>
        <v>2.0131666666666668</v>
      </c>
      <c r="R361" s="48">
        <f t="shared" si="29"/>
        <v>-2.4609999999999999</v>
      </c>
      <c r="S361" s="48">
        <f t="shared" si="30"/>
        <v>6.4898571428571428</v>
      </c>
    </row>
    <row r="362" spans="1:19" x14ac:dyDescent="0.25">
      <c r="A362" s="7">
        <v>43108</v>
      </c>
      <c r="B362" s="2">
        <v>0.5</v>
      </c>
      <c r="C362" s="8"/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-4.4719166666666652</v>
      </c>
      <c r="M362" s="59">
        <f>+F17329</f>
        <v>-10.092000000000001</v>
      </c>
      <c r="N362" s="59">
        <f>+G17329</f>
        <v>1.5609999999999999</v>
      </c>
      <c r="O362" s="59">
        <f>+H17329</f>
        <v>4.1219126774553816</v>
      </c>
      <c r="P362" s="59">
        <f>+I17329</f>
        <v>11.653</v>
      </c>
      <c r="Q362" s="48">
        <f t="shared" si="28"/>
        <v>0.22941666666666677</v>
      </c>
      <c r="R362" s="48">
        <f t="shared" si="29"/>
        <v>-4.8144285714285715</v>
      </c>
      <c r="S362" s="48">
        <f t="shared" si="30"/>
        <v>5.2595714285714283</v>
      </c>
    </row>
    <row r="363" spans="1:19" x14ac:dyDescent="0.25">
      <c r="A363" s="7">
        <v>43108</v>
      </c>
      <c r="B363" s="2">
        <v>0.52083333333575865</v>
      </c>
      <c r="C363" s="8"/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-1.6747708333333333</v>
      </c>
      <c r="M363" s="59">
        <f>+F17377</f>
        <v>-5.9790000000000001</v>
      </c>
      <c r="N363" s="59">
        <f>+G17377</f>
        <v>2.903</v>
      </c>
      <c r="O363" s="59">
        <f>+H17377</f>
        <v>2.961197480890684</v>
      </c>
      <c r="P363" s="59">
        <f>+I17377</f>
        <v>8.8819999999999997</v>
      </c>
      <c r="Q363" s="48">
        <f t="shared" si="28"/>
        <v>-1.3373244047619046</v>
      </c>
      <c r="R363" s="48">
        <f t="shared" si="29"/>
        <v>-6.5512857142857142</v>
      </c>
      <c r="S363" s="48">
        <f t="shared" si="30"/>
        <v>3.9287142857142854</v>
      </c>
    </row>
    <row r="364" spans="1:19" x14ac:dyDescent="0.25">
      <c r="A364" s="7">
        <v>43108</v>
      </c>
      <c r="B364" s="2">
        <v>0.54166666666424135</v>
      </c>
      <c r="C364" s="8"/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1.5056666666666663</v>
      </c>
      <c r="M364" s="59">
        <f>+F17425</f>
        <v>-0.45100000000000001</v>
      </c>
      <c r="N364" s="59">
        <f>+G17425</f>
        <v>5.5650000000000004</v>
      </c>
      <c r="O364" s="59">
        <f>+H17425</f>
        <v>2.1011849173115613</v>
      </c>
      <c r="P364" s="59">
        <f>+I17425</f>
        <v>6.016</v>
      </c>
      <c r="Q364" s="48">
        <f t="shared" si="28"/>
        <v>-1.7763660714285714</v>
      </c>
      <c r="R364" s="48">
        <f t="shared" si="29"/>
        <v>-6.2072857142857147</v>
      </c>
      <c r="S364" s="48">
        <f t="shared" si="30"/>
        <v>2.8642857142857143</v>
      </c>
    </row>
    <row r="365" spans="1:19" x14ac:dyDescent="0.25">
      <c r="A365" s="7">
        <v>43108</v>
      </c>
      <c r="B365" s="2">
        <v>0.5625</v>
      </c>
      <c r="C365" s="8"/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-7.1166666666666753E-2</v>
      </c>
      <c r="M365" s="59">
        <f>+F17473</f>
        <v>-3.4790000000000001</v>
      </c>
      <c r="N365" s="59">
        <f>+G17473</f>
        <v>3.7490000000000001</v>
      </c>
      <c r="O365" s="59">
        <f>+H17473</f>
        <v>1.8185232298732543</v>
      </c>
      <c r="P365" s="59">
        <f>+I17473</f>
        <v>7.2279999999999998</v>
      </c>
      <c r="Q365" s="48">
        <f t="shared" si="28"/>
        <v>-1.8138749999999999</v>
      </c>
      <c r="R365" s="48">
        <f t="shared" si="29"/>
        <v>-5.952285714285714</v>
      </c>
      <c r="S365" s="48">
        <f t="shared" si="30"/>
        <v>2.9321428571428569</v>
      </c>
    </row>
    <row r="366" spans="1:19" x14ac:dyDescent="0.25">
      <c r="A366" s="7">
        <v>43108</v>
      </c>
      <c r="B366" s="2">
        <v>0.58333333333575865</v>
      </c>
      <c r="C366" s="8"/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4.0280208333333336</v>
      </c>
      <c r="M366" s="59">
        <f>+F17521</f>
        <v>-2.83</v>
      </c>
      <c r="N366" s="59">
        <f>+G17521</f>
        <v>9.8539999999999992</v>
      </c>
      <c r="O366" s="59">
        <f>+H17521</f>
        <v>3.9178799710611134</v>
      </c>
      <c r="P366" s="59">
        <f>+I17521</f>
        <v>12.683999999999999</v>
      </c>
      <c r="Q366" s="48">
        <f t="shared" si="28"/>
        <v>-0.92776785714285703</v>
      </c>
      <c r="R366" s="48">
        <f t="shared" si="29"/>
        <v>-5.241714285714286</v>
      </c>
      <c r="S366" s="48">
        <f t="shared" si="30"/>
        <v>3.8645714285714283</v>
      </c>
    </row>
    <row r="367" spans="1:19" x14ac:dyDescent="0.25">
      <c r="A367" s="7">
        <v>43108</v>
      </c>
      <c r="B367" s="2">
        <v>0.60416666666424135</v>
      </c>
      <c r="C367" s="8"/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/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6.5094604007633627</v>
      </c>
      <c r="M368" s="48">
        <f t="shared" si="32"/>
        <v>-0.48141984732824333</v>
      </c>
      <c r="N368" s="48">
        <f t="shared" si="32"/>
        <v>14.208564885496179</v>
      </c>
      <c r="O368" s="48"/>
      <c r="P368" s="48">
        <f t="shared" si="32"/>
        <v>14.689984732824428</v>
      </c>
      <c r="Q368" s="48">
        <f t="shared" si="32"/>
        <v>6.9138111342087702</v>
      </c>
      <c r="R368" s="48">
        <f t="shared" si="32"/>
        <v>-0.251169647400945</v>
      </c>
      <c r="S368" s="48">
        <f t="shared" si="32"/>
        <v>14.775757542711737</v>
      </c>
    </row>
    <row r="369" spans="1:19" x14ac:dyDescent="0.25">
      <c r="A369" s="7">
        <v>43108</v>
      </c>
      <c r="B369" s="2">
        <v>0.64583333333575865</v>
      </c>
      <c r="C369" s="8"/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-10.216812500000003</v>
      </c>
      <c r="M369" s="48">
        <f t="shared" si="33"/>
        <v>-15.506</v>
      </c>
      <c r="N369" s="48">
        <f t="shared" si="33"/>
        <v>-4.9870000000000001</v>
      </c>
      <c r="O369" s="48"/>
      <c r="P369" s="48">
        <f t="shared" si="33"/>
        <v>2.4249999999999998</v>
      </c>
      <c r="Q369" s="48">
        <f t="shared" si="33"/>
        <v>-3.7434226190476187</v>
      </c>
      <c r="R369" s="48">
        <f t="shared" si="33"/>
        <v>-9.532571428571428</v>
      </c>
      <c r="S369" s="48">
        <f t="shared" si="33"/>
        <v>-0.58457142857142863</v>
      </c>
    </row>
    <row r="370" spans="1:19" x14ac:dyDescent="0.25">
      <c r="A370" s="7">
        <v>43108</v>
      </c>
      <c r="B370" s="2">
        <v>0.66666666666424135</v>
      </c>
      <c r="C370" s="8"/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23.481687499999992</v>
      </c>
      <c r="M370" s="48">
        <f t="shared" si="34"/>
        <v>15.605</v>
      </c>
      <c r="N370" s="48">
        <f t="shared" si="34"/>
        <v>35.048999999999999</v>
      </c>
      <c r="O370" s="48"/>
      <c r="P370" s="48">
        <f t="shared" si="34"/>
        <v>29.048999999999999</v>
      </c>
      <c r="Q370" s="48">
        <f t="shared" si="34"/>
        <v>21.370821428571421</v>
      </c>
      <c r="R370" s="48">
        <f t="shared" si="34"/>
        <v>10.669285714285715</v>
      </c>
      <c r="S370" s="48">
        <f t="shared" si="34"/>
        <v>32.369857142857143</v>
      </c>
    </row>
    <row r="371" spans="1:19" x14ac:dyDescent="0.25">
      <c r="A371" s="7">
        <v>43108</v>
      </c>
      <c r="B371" s="2">
        <v>0.6875</v>
      </c>
      <c r="C371" s="8"/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7.6206729163551694</v>
      </c>
      <c r="M371" s="48">
        <f t="shared" si="35"/>
        <v>6.4142959274926801</v>
      </c>
      <c r="N371" s="48">
        <f t="shared" si="35"/>
        <v>9.7833819927932524</v>
      </c>
      <c r="O371" s="48"/>
      <c r="P371" s="48">
        <f t="shared" si="35"/>
        <v>6.4155317148604851</v>
      </c>
      <c r="Q371" s="48">
        <f t="shared" si="35"/>
        <v>7.02191061793161</v>
      </c>
      <c r="R371" s="48">
        <f t="shared" si="35"/>
        <v>5.4829422819788425</v>
      </c>
      <c r="S371" s="48">
        <f t="shared" si="35"/>
        <v>9.0278505102275055</v>
      </c>
    </row>
    <row r="372" spans="1:19" x14ac:dyDescent="0.25">
      <c r="A372" s="7">
        <v>43108</v>
      </c>
      <c r="B372" s="2">
        <v>0.70833333333575865</v>
      </c>
      <c r="C372" s="8"/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/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131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/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/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96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/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/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/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/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/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/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/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/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/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/>
      <c r="E385" s="48" t="str">
        <f>+IF(D385="","",AVERAGE(D338:D385))</f>
        <v/>
      </c>
      <c r="F385" s="48" t="str">
        <f>+IF(D385="","",MIN(D338:D385))</f>
        <v/>
      </c>
      <c r="G385" s="48" t="str">
        <f>+IF(D385="","",MAX(D338:D385))</f>
        <v/>
      </c>
      <c r="H385" s="48" t="e">
        <f>STDEV(D338:D385)</f>
        <v>#DIV/0!</v>
      </c>
      <c r="I385" s="48" t="str">
        <f>+IF(F385="","",(G385-F385))</f>
        <v/>
      </c>
    </row>
    <row r="386" spans="1:9" x14ac:dyDescent="0.25">
      <c r="A386" s="7">
        <v>43109</v>
      </c>
      <c r="B386" s="2">
        <v>0</v>
      </c>
      <c r="C386" s="8"/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/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/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/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/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/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/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/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/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/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/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/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/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/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/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/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/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/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/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/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/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/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/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/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/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/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/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/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/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/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/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/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/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/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/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/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/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/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/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/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/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/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/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/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/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/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/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/>
      <c r="E433" s="48" t="str">
        <f>+IF(D433="","",AVERAGE(D386:D433))</f>
        <v/>
      </c>
      <c r="F433" s="48" t="str">
        <f>+IF(D433="","",MIN(D386:D433))</f>
        <v/>
      </c>
      <c r="G433" s="48" t="str">
        <f>+IF(D433="","",MAX(D386:D433))</f>
        <v/>
      </c>
      <c r="H433" s="48" t="e">
        <f>STDEV(D386:D433)</f>
        <v>#DIV/0!</v>
      </c>
      <c r="I433" s="48" t="str">
        <f>+IF(F433="","",(G433-F433))</f>
        <v/>
      </c>
    </row>
    <row r="434" spans="1:9" x14ac:dyDescent="0.25">
      <c r="A434" s="7">
        <v>43110</v>
      </c>
      <c r="B434" s="2">
        <v>0</v>
      </c>
      <c r="C434" s="8"/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/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/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/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/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/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/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/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/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/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/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/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/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/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/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/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/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/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/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/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/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/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/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/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/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/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/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/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/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/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/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/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/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/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/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/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/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/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/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/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/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/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/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/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/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/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/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/>
      <c r="E481" s="48" t="str">
        <f>+IF(D481="","",AVERAGE(D434:D481))</f>
        <v/>
      </c>
      <c r="F481" s="48" t="str">
        <f>+IF(D481="","",MIN(D434:D481))</f>
        <v/>
      </c>
      <c r="G481" s="48" t="str">
        <f>+IF(D481="","",MAX(D434:D481))</f>
        <v/>
      </c>
      <c r="H481" s="48" t="e">
        <f>STDEV(D434:D481)</f>
        <v>#DIV/0!</v>
      </c>
      <c r="I481" s="48" t="str">
        <f>+IF(F481="","",(G481-F481))</f>
        <v/>
      </c>
    </row>
    <row r="482" spans="1:9" x14ac:dyDescent="0.25">
      <c r="A482" s="7">
        <v>43111</v>
      </c>
      <c r="B482" s="2">
        <v>0</v>
      </c>
      <c r="C482" s="8"/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/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/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/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/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/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/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/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/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/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/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/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/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/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/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/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/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/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/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/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/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/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/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/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/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/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/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/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/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/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/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/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/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/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/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/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/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/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/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/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/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/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/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/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/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/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/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/>
      <c r="E529" s="48" t="str">
        <f>+IF(D529="","",AVERAGE(D482:D529))</f>
        <v/>
      </c>
      <c r="F529" s="48" t="str">
        <f>+IF(D529="","",MIN(D482:D529))</f>
        <v/>
      </c>
      <c r="G529" s="48" t="str">
        <f>+IF(D529="","",MAX(D482:D529))</f>
        <v/>
      </c>
      <c r="H529" s="48" t="e">
        <f>STDEV(D482:D529)</f>
        <v>#DIV/0!</v>
      </c>
      <c r="I529" s="48" t="str">
        <f>+IF(F529="","",(G529-F529))</f>
        <v/>
      </c>
    </row>
    <row r="530" spans="1:9" x14ac:dyDescent="0.25">
      <c r="A530" s="7">
        <v>43112</v>
      </c>
      <c r="B530" s="2">
        <v>0</v>
      </c>
      <c r="C530" s="8"/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/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/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/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/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/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/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/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/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/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/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/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/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/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/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/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/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/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/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/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/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/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/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/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/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/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/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/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/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/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/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/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/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/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/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/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/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/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/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/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/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/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/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/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/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/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/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/>
      <c r="E577" s="48" t="str">
        <f>+IF(D577="","",AVERAGE(D530:D577))</f>
        <v/>
      </c>
      <c r="F577" s="48" t="str">
        <f>+IF(D577="","",MIN(D530:D577))</f>
        <v/>
      </c>
      <c r="G577" s="48" t="str">
        <f>+IF(D577="","",MAX(D530:D577))</f>
        <v/>
      </c>
      <c r="H577" s="48" t="e">
        <f>STDEV(D530:D577)</f>
        <v>#DIV/0!</v>
      </c>
      <c r="I577" s="48" t="str">
        <f>+IF(F577="","",(G577-F577))</f>
        <v/>
      </c>
    </row>
    <row r="578" spans="1:9" x14ac:dyDescent="0.25">
      <c r="A578" s="7">
        <v>43113</v>
      </c>
      <c r="B578" s="2">
        <v>0</v>
      </c>
      <c r="C578" s="8"/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/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/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/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/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/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/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/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/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/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/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/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/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/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/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/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/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/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/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/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/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/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/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/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/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/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/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/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/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/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/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/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/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/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/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/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/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/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/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/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/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/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/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/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/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/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/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/>
      <c r="E625" s="48" t="str">
        <f>+IF(D625="","",AVERAGE(D578:D625))</f>
        <v/>
      </c>
      <c r="F625" s="48" t="str">
        <f>+IF(D625="","",MIN(D578:D625))</f>
        <v/>
      </c>
      <c r="G625" s="48" t="str">
        <f>+IF(D625="","",MAX(D578:D625))</f>
        <v/>
      </c>
      <c r="H625" s="48" t="e">
        <f>STDEV(D578:D625)</f>
        <v>#DIV/0!</v>
      </c>
      <c r="I625" s="48" t="str">
        <f>+IF(F625="","",(G625-F625))</f>
        <v/>
      </c>
    </row>
    <row r="626" spans="1:9" x14ac:dyDescent="0.25">
      <c r="A626" s="7">
        <v>43114</v>
      </c>
      <c r="B626" s="2">
        <v>0</v>
      </c>
      <c r="C626" s="8"/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/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/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/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/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/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/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/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/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/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/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/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/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/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/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/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/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/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/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/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/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/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/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/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/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/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/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/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/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/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/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/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/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/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/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/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/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/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/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/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/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/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/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/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/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/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/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/>
      <c r="E673" s="48" t="str">
        <f>+IF(D673="","",AVERAGE(D626:D673))</f>
        <v/>
      </c>
      <c r="F673" s="48" t="str">
        <f>+IF(D673="","",MIN(D626:D673))</f>
        <v/>
      </c>
      <c r="G673" s="48" t="str">
        <f>+IF(D673="","",MAX(D626:D673))</f>
        <v/>
      </c>
      <c r="H673" s="48" t="e">
        <f>STDEV(D626:D673)</f>
        <v>#DIV/0!</v>
      </c>
      <c r="I673" s="48" t="str">
        <f>+IF(F673="","",(G673-F673))</f>
        <v/>
      </c>
    </row>
    <row r="674" spans="1:9" x14ac:dyDescent="0.25">
      <c r="A674" s="7">
        <v>43115</v>
      </c>
      <c r="B674" s="2">
        <v>0</v>
      </c>
      <c r="C674" s="8"/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/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/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/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/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/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/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/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/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/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/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/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/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/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/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/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/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/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/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/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/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/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/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/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/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/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/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/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/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/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/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/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/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/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/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/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/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/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/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/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/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/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/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/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/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/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/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/>
      <c r="E721" s="48" t="str">
        <f>+IF(D721="","",AVERAGE(D674:D721))</f>
        <v/>
      </c>
      <c r="F721" s="48" t="str">
        <f>+IF(D721="","",MIN(D674:D721))</f>
        <v/>
      </c>
      <c r="G721" s="48" t="str">
        <f>+IF(D721="","",MAX(D674:D721))</f>
        <v/>
      </c>
      <c r="H721" s="48" t="e">
        <f>STDEV(D674:D721)</f>
        <v>#DIV/0!</v>
      </c>
      <c r="I721" s="48" t="str">
        <f>+IF(F721="","",(G721-F721))</f>
        <v/>
      </c>
    </row>
    <row r="722" spans="1:9" x14ac:dyDescent="0.25">
      <c r="A722" s="7">
        <v>43116</v>
      </c>
      <c r="B722" s="2">
        <v>0</v>
      </c>
      <c r="C722" s="8"/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/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/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/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/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/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/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/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/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/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/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/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/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/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/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/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/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/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/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/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/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/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/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/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/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/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/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/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/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/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/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/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/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/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/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/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/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/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/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/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/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/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/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/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/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/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/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/>
      <c r="E769" s="48" t="str">
        <f>+IF(D769="","",AVERAGE(D722:D769))</f>
        <v/>
      </c>
      <c r="F769" s="48" t="str">
        <f>+IF(D769="","",MIN(D722:D769))</f>
        <v/>
      </c>
      <c r="G769" s="48" t="str">
        <f>+IF(D769="","",MAX(D722:D769))</f>
        <v/>
      </c>
      <c r="H769" s="48" t="e">
        <f>STDEV(D722:D769)</f>
        <v>#DIV/0!</v>
      </c>
      <c r="I769" s="48" t="str">
        <f>+IF(F769="","",(G769-F769))</f>
        <v/>
      </c>
    </row>
    <row r="770" spans="1:9" x14ac:dyDescent="0.25">
      <c r="A770" s="7">
        <v>43117</v>
      </c>
      <c r="B770" s="2">
        <v>0</v>
      </c>
      <c r="C770" s="8"/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/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/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/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/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/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/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/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/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/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/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/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/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/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/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/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/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/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/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/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/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/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/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/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/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/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/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/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/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/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/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/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/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/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/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/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/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/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/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/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/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/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/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/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/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/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/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/>
      <c r="E817" s="48" t="str">
        <f>+IF(D817="","",AVERAGE(D770:D817))</f>
        <v/>
      </c>
      <c r="F817" s="48" t="str">
        <f>+IF(D817="","",MIN(D770:D817))</f>
        <v/>
      </c>
      <c r="G817" s="48" t="str">
        <f>+IF(D817="","",MAX(D770:D817))</f>
        <v/>
      </c>
      <c r="H817" s="48" t="e">
        <f>STDEV(D770:D817)</f>
        <v>#DIV/0!</v>
      </c>
      <c r="I817" s="48" t="str">
        <f>+IF(F817="","",(G817-F817))</f>
        <v/>
      </c>
    </row>
    <row r="818" spans="1:9" x14ac:dyDescent="0.25">
      <c r="A818" s="7">
        <v>43118</v>
      </c>
      <c r="B818" s="2">
        <v>0</v>
      </c>
      <c r="C818" s="8"/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/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/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/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/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/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/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/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/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/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/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/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/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/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/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/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/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/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/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/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/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/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/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/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/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/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/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/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/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/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/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/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/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/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/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/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/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/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/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/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/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/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/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/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/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/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/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/>
      <c r="E865" s="48" t="str">
        <f>+IF(D865="","",AVERAGE(D818:D865))</f>
        <v/>
      </c>
      <c r="F865" s="48" t="str">
        <f>+IF(D865="","",MIN(D818:D865))</f>
        <v/>
      </c>
      <c r="G865" s="48" t="str">
        <f>+IF(D865="","",MAX(D818:D865))</f>
        <v/>
      </c>
      <c r="H865" s="48" t="e">
        <f>STDEV(D818:D865)</f>
        <v>#DIV/0!</v>
      </c>
      <c r="I865" s="48" t="str">
        <f>+IF(F865="","",(G865-F865))</f>
        <v/>
      </c>
    </row>
    <row r="866" spans="1:9" x14ac:dyDescent="0.25">
      <c r="A866" s="7">
        <v>43119</v>
      </c>
      <c r="B866" s="2">
        <v>0</v>
      </c>
      <c r="C866" s="8"/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/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/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/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/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/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/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/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/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/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/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/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/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/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/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/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/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/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/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/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/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/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/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/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/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/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/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/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/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/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/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/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/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/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/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/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/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/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/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/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/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/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/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/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/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/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/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/>
      <c r="E913" s="48" t="str">
        <f>+IF(D913="","",AVERAGE(D866:D913))</f>
        <v/>
      </c>
      <c r="F913" s="48" t="str">
        <f>+IF(D913="","",MIN(D866:D913))</f>
        <v/>
      </c>
      <c r="G913" s="48" t="str">
        <f>+IF(D913="","",MAX(D866:D913))</f>
        <v/>
      </c>
      <c r="H913" s="48" t="e">
        <f>STDEV(D866:D913)</f>
        <v>#DIV/0!</v>
      </c>
      <c r="I913" s="48" t="str">
        <f>+IF(F913="","",(G913-F913))</f>
        <v/>
      </c>
    </row>
    <row r="914" spans="1:9" x14ac:dyDescent="0.25">
      <c r="A914" s="7">
        <v>43120</v>
      </c>
      <c r="B914" s="2">
        <v>0</v>
      </c>
      <c r="C914" s="8"/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/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/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/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/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/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/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/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/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/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/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/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/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/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/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/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/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/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/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/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/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/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/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/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/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/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/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/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/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/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/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/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/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/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/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/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/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/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/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/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/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/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/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/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/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/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/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/>
      <c r="E961" s="48" t="str">
        <f>+IF(D961="","",AVERAGE(D914:D961))</f>
        <v/>
      </c>
      <c r="F961" s="48" t="str">
        <f>+IF(D961="","",MIN(D914:D961))</f>
        <v/>
      </c>
      <c r="G961" s="48" t="str">
        <f>+IF(D961="","",MAX(D914:D961))</f>
        <v/>
      </c>
      <c r="H961" s="48" t="e">
        <f>STDEV(D914:D961)</f>
        <v>#DIV/0!</v>
      </c>
      <c r="I961" s="48" t="str">
        <f>+IF(F961="","",(G961-F961))</f>
        <v/>
      </c>
    </row>
    <row r="962" spans="1:9" x14ac:dyDescent="0.25">
      <c r="A962" s="7">
        <v>43121</v>
      </c>
      <c r="B962" s="2">
        <v>0</v>
      </c>
      <c r="C962" s="8"/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/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/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/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/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/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/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/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/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/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/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/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/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/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/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/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/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/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/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/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/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/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/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/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/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/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/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/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/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/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/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/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/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/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/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/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/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/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/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/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/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/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/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/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/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/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/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/>
      <c r="E1009" s="48" t="str">
        <f>+IF(D1009="","",AVERAGE(D962:D1009))</f>
        <v/>
      </c>
      <c r="F1009" s="48" t="str">
        <f>+IF(D1009="","",MIN(D962:D1009))</f>
        <v/>
      </c>
      <c r="G1009" s="48" t="str">
        <f>+IF(D1009="","",MAX(D962:D1009))</f>
        <v/>
      </c>
      <c r="H1009" s="48" t="e">
        <f>STDEV(D962:D1009)</f>
        <v>#DIV/0!</v>
      </c>
      <c r="I1009" s="48" t="str">
        <f>+IF(F1009="","",(G1009-F1009))</f>
        <v/>
      </c>
    </row>
    <row r="1010" spans="1:9" x14ac:dyDescent="0.25">
      <c r="A1010" s="7">
        <v>43122</v>
      </c>
      <c r="B1010" s="2">
        <v>0</v>
      </c>
      <c r="C1010" s="8"/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/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/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/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/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/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/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/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/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/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/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/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/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/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/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/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/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/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/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/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/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/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/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/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/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/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/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/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/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/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/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/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/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/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/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/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/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/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/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/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/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/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/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/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/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/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/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/>
      <c r="E1057" s="48" t="str">
        <f>+IF(D1057="","",AVERAGE(D1010:D1057))</f>
        <v/>
      </c>
      <c r="F1057" s="48" t="str">
        <f>+IF(D1057="","",MIN(D1010:D1057))</f>
        <v/>
      </c>
      <c r="G1057" s="48" t="str">
        <f>+IF(D1057="","",MAX(D1010:D1057))</f>
        <v/>
      </c>
      <c r="H1057" s="48" t="e">
        <f>STDEV(D1010:D1057)</f>
        <v>#DIV/0!</v>
      </c>
      <c r="I1057" s="48" t="str">
        <f>+IF(F1057="","",(G1057-F1057))</f>
        <v/>
      </c>
    </row>
    <row r="1058" spans="1:9" x14ac:dyDescent="0.25">
      <c r="A1058" s="7">
        <v>43123</v>
      </c>
      <c r="B1058" s="2">
        <v>0</v>
      </c>
      <c r="C1058" s="8"/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/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/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/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/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/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/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/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/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/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/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/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/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/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/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/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/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/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/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/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/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/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/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/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/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/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/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/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/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/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/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/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/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/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/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/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/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/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/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/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/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/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/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/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/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/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/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/>
      <c r="E1105" s="48" t="str">
        <f>+IF(D1105="","",AVERAGE(D1058:D1105))</f>
        <v/>
      </c>
      <c r="F1105" s="48" t="str">
        <f>+IF(D1105="","",MIN(D1058:D1105))</f>
        <v/>
      </c>
      <c r="G1105" s="48" t="str">
        <f>+IF(D1105="","",MAX(D1058:D1105))</f>
        <v/>
      </c>
      <c r="H1105" s="48" t="e">
        <f>STDEV(D1058:D1105)</f>
        <v>#DIV/0!</v>
      </c>
      <c r="I1105" s="48" t="str">
        <f>+IF(F1105="","",(G1105-F1105))</f>
        <v/>
      </c>
    </row>
    <row r="1106" spans="1:9" x14ac:dyDescent="0.25">
      <c r="A1106" s="7">
        <v>43124</v>
      </c>
      <c r="B1106" s="2">
        <v>0</v>
      </c>
      <c r="C1106" s="8"/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/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/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/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/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/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/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/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/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/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/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/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/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/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/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/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/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/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/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/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/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/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/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/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/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/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/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/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/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/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/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/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/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/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/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/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/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/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/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/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/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/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/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/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/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/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/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/>
      <c r="E1153" s="48" t="str">
        <f>+IF(D1153="","",AVERAGE(D1106:D1153))</f>
        <v/>
      </c>
      <c r="F1153" s="48" t="str">
        <f>+IF(D1153="","",MIN(D1106:D1153))</f>
        <v/>
      </c>
      <c r="G1153" s="48" t="str">
        <f>+IF(D1153="","",MAX(D1106:D1153))</f>
        <v/>
      </c>
      <c r="H1153" s="48" t="e">
        <f>STDEV(D1106:D1153)</f>
        <v>#DIV/0!</v>
      </c>
      <c r="I1153" s="48" t="str">
        <f>+IF(F1153="","",(G1153-F1153))</f>
        <v/>
      </c>
    </row>
    <row r="1154" spans="1:9" x14ac:dyDescent="0.25">
      <c r="A1154" s="7">
        <v>43125</v>
      </c>
      <c r="B1154" s="2">
        <v>0</v>
      </c>
      <c r="C1154" s="8"/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/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/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/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/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/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/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/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/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/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/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/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/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/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/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/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/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/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/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/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/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/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/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/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/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/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/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/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/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/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/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/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/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/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/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/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/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/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/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/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/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/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/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/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/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/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/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/>
      <c r="E1201" s="48" t="str">
        <f>+IF(D1201="","",AVERAGE(D1154:D1201))</f>
        <v/>
      </c>
      <c r="F1201" s="48" t="str">
        <f>+IF(D1201="","",MIN(D1154:D1201))</f>
        <v/>
      </c>
      <c r="G1201" s="48" t="str">
        <f>+IF(D1201="","",MAX(D1154:D1201))</f>
        <v/>
      </c>
      <c r="H1201" s="48" t="e">
        <f>STDEV(D1154:D1201)</f>
        <v>#DIV/0!</v>
      </c>
      <c r="I1201" s="48" t="str">
        <f>+IF(F1201="","",(G1201-F1201))</f>
        <v/>
      </c>
    </row>
    <row r="1202" spans="1:9" x14ac:dyDescent="0.25">
      <c r="A1202" s="7">
        <v>43126</v>
      </c>
      <c r="B1202" s="2">
        <v>0</v>
      </c>
      <c r="C1202" s="8"/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/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/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/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/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/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/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/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/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/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/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/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/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/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/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/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/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/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/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/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/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/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/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/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/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/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/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/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/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/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/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/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/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/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/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/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/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/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/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/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/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/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/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/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/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/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/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/>
      <c r="E1249" s="48" t="str">
        <f>+IF(D1249="","",AVERAGE(D1202:D1249))</f>
        <v/>
      </c>
      <c r="F1249" s="48" t="str">
        <f>+IF(D1249="","",MIN(D1202:D1249))</f>
        <v/>
      </c>
      <c r="G1249" s="48" t="str">
        <f>+IF(D1249="","",MAX(D1202:D1249))</f>
        <v/>
      </c>
      <c r="H1249" s="48" t="e">
        <f>STDEV(D1202:D1249)</f>
        <v>#DIV/0!</v>
      </c>
      <c r="I1249" s="48" t="str">
        <f>+IF(F1249="","",(G1249-F1249))</f>
        <v/>
      </c>
    </row>
    <row r="1250" spans="1:9" x14ac:dyDescent="0.25">
      <c r="A1250" s="7">
        <v>43127</v>
      </c>
      <c r="B1250" s="2">
        <v>0</v>
      </c>
      <c r="C1250" s="8"/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/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/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/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/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/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/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/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/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/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/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/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/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/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/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/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/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/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/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/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/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/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/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/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/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/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/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/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/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/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/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/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/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/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/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/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/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/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/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/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/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/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/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/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/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/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/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/>
      <c r="E1297" s="48" t="str">
        <f>+IF(D1297="","",AVERAGE(D1250:D1297))</f>
        <v/>
      </c>
      <c r="F1297" s="48" t="str">
        <f>+IF(D1297="","",MIN(D1250:D1297))</f>
        <v/>
      </c>
      <c r="G1297" s="48" t="str">
        <f>+IF(D1297="","",MAX(D1250:D1297))</f>
        <v/>
      </c>
      <c r="H1297" s="48" t="e">
        <f>STDEV(D1250:D1297)</f>
        <v>#DIV/0!</v>
      </c>
      <c r="I1297" s="48" t="str">
        <f>+IF(F1297="","",(G1297-F1297))</f>
        <v/>
      </c>
    </row>
    <row r="1298" spans="1:9" x14ac:dyDescent="0.25">
      <c r="A1298" s="7">
        <v>43128</v>
      </c>
      <c r="B1298" s="2">
        <v>0</v>
      </c>
      <c r="C1298" s="8"/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/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/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/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/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/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/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/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/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/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/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/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/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/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/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/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/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/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/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/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/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/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/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/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/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/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/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/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/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/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/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/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/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/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/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/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/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/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/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/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/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/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/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/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/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/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/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/>
      <c r="E1345" s="48" t="str">
        <f>+IF(D1345="","",AVERAGE(D1298:D1345))</f>
        <v/>
      </c>
      <c r="F1345" s="48" t="str">
        <f>+IF(D1345="","",MIN(D1298:D1345))</f>
        <v/>
      </c>
      <c r="G1345" s="48" t="str">
        <f>+IF(D1345="","",MAX(D1298:D1345))</f>
        <v/>
      </c>
      <c r="H1345" s="48" t="e">
        <f>STDEV(D1298:D1345)</f>
        <v>#DIV/0!</v>
      </c>
      <c r="I1345" s="48" t="str">
        <f>+IF(F1345="","",(G1345-F1345))</f>
        <v/>
      </c>
    </row>
    <row r="1346" spans="1:9" x14ac:dyDescent="0.25">
      <c r="A1346" s="7">
        <v>43129</v>
      </c>
      <c r="B1346" s="2">
        <v>0</v>
      </c>
      <c r="C1346" s="8"/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/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/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/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/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/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/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/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/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/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/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/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/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/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/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/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/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/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/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/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/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/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/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/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/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/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/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/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/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/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/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/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/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/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/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/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/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/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/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/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/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/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/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/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/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/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/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/>
      <c r="E1393" s="48" t="str">
        <f>+IF(D1393="","",AVERAGE(D1346:D1393))</f>
        <v/>
      </c>
      <c r="F1393" s="48" t="str">
        <f>+IF(D1393="","",MIN(D1346:D1393))</f>
        <v/>
      </c>
      <c r="G1393" s="48" t="str">
        <f>+IF(D1393="","",MAX(D1346:D1393))</f>
        <v/>
      </c>
      <c r="H1393" s="48" t="e">
        <f>STDEV(D1346:D1393)</f>
        <v>#DIV/0!</v>
      </c>
      <c r="I1393" s="48" t="str">
        <f>+IF(F1393="","",(G1393-F1393))</f>
        <v/>
      </c>
    </row>
    <row r="1394" spans="1:9" x14ac:dyDescent="0.25">
      <c r="A1394" s="7">
        <v>43130</v>
      </c>
      <c r="B1394" s="2">
        <v>0</v>
      </c>
      <c r="C1394" s="8"/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/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/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/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/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/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/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/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/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/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/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/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/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/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/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/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/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/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/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/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/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/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/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/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/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/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/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/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/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/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/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/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/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/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/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/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/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/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/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/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/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/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/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/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/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/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/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/>
      <c r="E1441" s="48" t="str">
        <f>+IF(D1441="","",AVERAGE(D1394:D1441))</f>
        <v/>
      </c>
      <c r="F1441" s="48" t="str">
        <f>+IF(D1441="","",MIN(D1394:D1441))</f>
        <v/>
      </c>
      <c r="G1441" s="48" t="str">
        <f>+IF(D1441="","",MAX(D1394:D1441))</f>
        <v/>
      </c>
      <c r="H1441" s="48" t="e">
        <f>STDEV(D1394:D1441)</f>
        <v>#DIV/0!</v>
      </c>
      <c r="I1441" s="48" t="str">
        <f>+IF(F1441="","",(G1441-F1441))</f>
        <v/>
      </c>
    </row>
    <row r="1442" spans="1:9" x14ac:dyDescent="0.25">
      <c r="A1442" s="7">
        <v>43131</v>
      </c>
      <c r="B1442" s="2">
        <v>0</v>
      </c>
      <c r="C1442" s="8"/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/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/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/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/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/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/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/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/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/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/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/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/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/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/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/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/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/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/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/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/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/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/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/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/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/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/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/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/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/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/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/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/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/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/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/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/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/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/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/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/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/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/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/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/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/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/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/>
      <c r="E1489" s="48" t="str">
        <f>+IF(D1489="","",AVERAGE(D1442:D1489))</f>
        <v/>
      </c>
      <c r="F1489" s="48" t="str">
        <f>+IF(D1489="","",MIN(D1442:D1489))</f>
        <v/>
      </c>
      <c r="G1489" s="48" t="str">
        <f>+IF(D1489="","",MAX(D1442:D1489))</f>
        <v/>
      </c>
      <c r="H1489" s="48" t="e">
        <f>STDEV(D1442:D1489)</f>
        <v>#DIV/0!</v>
      </c>
      <c r="I1489" s="48" t="str">
        <f>+IF(F1489="","",(G1489-F1489))</f>
        <v/>
      </c>
    </row>
    <row r="1490" spans="1:9" x14ac:dyDescent="0.25">
      <c r="A1490" s="7">
        <v>43132</v>
      </c>
      <c r="B1490" s="2">
        <v>0</v>
      </c>
      <c r="C1490" s="8"/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/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/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/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/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/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/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/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/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/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/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/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/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/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/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/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/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/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/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/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/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/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/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/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/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/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/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/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/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/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/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/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/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/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/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/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/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/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/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/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/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/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/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/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/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/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/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/>
      <c r="E1537" s="48" t="str">
        <f>+IF(D1537="","",AVERAGE(D1490:D1537))</f>
        <v/>
      </c>
      <c r="F1537" s="48" t="str">
        <f>+IF(D1537="","",MIN(D1490:D1537))</f>
        <v/>
      </c>
      <c r="G1537" s="48" t="str">
        <f>+IF(D1537="","",MAX(D1490:D1537))</f>
        <v/>
      </c>
      <c r="H1537" s="48" t="e">
        <f>STDEV(D1490:D1537)</f>
        <v>#DIV/0!</v>
      </c>
      <c r="I1537" s="48" t="str">
        <f>+IF(F1537="","",(G1537-F1537))</f>
        <v/>
      </c>
    </row>
    <row r="1538" spans="1:9" x14ac:dyDescent="0.25">
      <c r="A1538" s="7">
        <v>43133</v>
      </c>
      <c r="B1538" s="2">
        <v>0</v>
      </c>
      <c r="C1538" s="8"/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/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/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/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/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/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/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/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/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/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/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/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/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/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/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/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/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/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/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/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/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/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/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/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/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/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/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/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/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/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/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/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/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/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/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/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/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/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/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/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/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/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/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/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/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/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/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/>
      <c r="E1585" s="48" t="str">
        <f>+IF(D1585="","",AVERAGE(D1538:D1585))</f>
        <v/>
      </c>
      <c r="F1585" s="48" t="str">
        <f>+IF(D1585="","",MIN(D1538:D1585))</f>
        <v/>
      </c>
      <c r="G1585" s="48" t="str">
        <f>+IF(D1585="","",MAX(D1538:D1585))</f>
        <v/>
      </c>
      <c r="H1585" s="48" t="e">
        <f>STDEV(D1538:D1585)</f>
        <v>#DIV/0!</v>
      </c>
      <c r="I1585" s="48" t="str">
        <f>+IF(F1585="","",(G1585-F1585))</f>
        <v/>
      </c>
    </row>
    <row r="1586" spans="1:9" x14ac:dyDescent="0.25">
      <c r="A1586" s="7">
        <v>43134</v>
      </c>
      <c r="B1586" s="2">
        <v>0</v>
      </c>
      <c r="C1586" s="8"/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/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/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/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/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/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/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/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/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/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/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/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/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/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/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/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/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/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/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/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/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/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/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/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/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/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/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/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/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/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/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/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/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/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/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/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/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/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/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/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/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/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/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/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/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/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/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/>
      <c r="E1633" s="48" t="str">
        <f>+IF(D1633="","",AVERAGE(D1586:D1633))</f>
        <v/>
      </c>
      <c r="F1633" s="48" t="str">
        <f>+IF(D1633="","",MIN(D1586:D1633))</f>
        <v/>
      </c>
      <c r="G1633" s="48" t="str">
        <f>+IF(D1633="","",MAX(D1586:D1633))</f>
        <v/>
      </c>
      <c r="H1633" s="48" t="e">
        <f>STDEV(D1586:D1633)</f>
        <v>#DIV/0!</v>
      </c>
      <c r="I1633" s="48" t="str">
        <f>+IF(F1633="","",(G1633-F1633))</f>
        <v/>
      </c>
    </row>
    <row r="1634" spans="1:9" x14ac:dyDescent="0.25">
      <c r="A1634" s="7">
        <v>43135</v>
      </c>
      <c r="B1634" s="2">
        <v>0</v>
      </c>
      <c r="C1634" s="8"/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/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/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/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/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/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/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/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/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/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/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/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/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/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/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/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/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/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/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/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/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/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/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/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/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/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/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/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/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/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/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/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/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/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/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/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/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/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/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/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/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/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/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/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/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/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/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/>
      <c r="E1681" s="48" t="str">
        <f>+IF(D1681="","",AVERAGE(D1634:D1681))</f>
        <v/>
      </c>
      <c r="F1681" s="48" t="str">
        <f>+IF(D1681="","",MIN(D1634:D1681))</f>
        <v/>
      </c>
      <c r="G1681" s="48" t="str">
        <f>+IF(D1681="","",MAX(D1634:D1681))</f>
        <v/>
      </c>
      <c r="H1681" s="48" t="e">
        <f>STDEV(D1634:D1681)</f>
        <v>#DIV/0!</v>
      </c>
      <c r="I1681" s="48" t="str">
        <f>+IF(F1681="","",(G1681-F1681))</f>
        <v/>
      </c>
    </row>
    <row r="1682" spans="1:9" x14ac:dyDescent="0.25">
      <c r="A1682" s="7">
        <v>43136</v>
      </c>
      <c r="B1682" s="2">
        <v>0</v>
      </c>
      <c r="C1682" s="8"/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/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/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/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/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/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/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/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/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/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/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/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/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/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/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/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/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/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/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/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/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/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/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/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/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/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/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/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/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/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/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/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/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/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/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/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/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/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/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/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/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/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/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/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/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/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/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/>
      <c r="E1729" s="48" t="str">
        <f>+IF(D1729="","",AVERAGE(D1682:D1729))</f>
        <v/>
      </c>
      <c r="F1729" s="48" t="str">
        <f>+IF(D1729="","",MIN(D1682:D1729))</f>
        <v/>
      </c>
      <c r="G1729" s="48" t="str">
        <f>+IF(D1729="","",MAX(D1682:D1729))</f>
        <v/>
      </c>
      <c r="H1729" s="48" t="e">
        <f>STDEV(D1682:D1729)</f>
        <v>#DIV/0!</v>
      </c>
      <c r="I1729" s="48" t="str">
        <f>+IF(F1729="","",(G1729-F1729))</f>
        <v/>
      </c>
    </row>
    <row r="1730" spans="1:9" x14ac:dyDescent="0.25">
      <c r="A1730" s="7">
        <v>43137</v>
      </c>
      <c r="B1730" s="2">
        <v>0</v>
      </c>
      <c r="C1730" s="8"/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/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/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/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/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/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/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/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/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/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/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/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/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/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/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/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/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/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/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/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/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/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/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/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/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/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/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/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/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/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/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/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/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/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/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/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/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/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/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/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/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/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/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/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/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/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/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/>
      <c r="E1777" s="48" t="str">
        <f>+IF(D1777="","",AVERAGE(D1730:D1777))</f>
        <v/>
      </c>
      <c r="F1777" s="48" t="str">
        <f>+IF(D1777="","",MIN(D1730:D1777))</f>
        <v/>
      </c>
      <c r="G1777" s="48" t="str">
        <f>+IF(D1777="","",MAX(D1730:D1777))</f>
        <v/>
      </c>
      <c r="H1777" s="48" t="e">
        <f>STDEV(D1730:D1777)</f>
        <v>#DIV/0!</v>
      </c>
      <c r="I1777" s="48" t="str">
        <f>+IF(F1777="","",(G1777-F1777))</f>
        <v/>
      </c>
    </row>
    <row r="1778" spans="1:9" x14ac:dyDescent="0.25">
      <c r="A1778" s="7">
        <v>43138</v>
      </c>
      <c r="B1778" s="2">
        <v>0</v>
      </c>
      <c r="C1778" s="8"/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/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/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/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/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/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/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/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/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/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/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/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/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/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/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/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/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/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/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/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/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/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/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/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/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/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/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/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/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/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/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/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/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/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/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/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/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/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/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/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/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/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/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/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/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/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/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/>
      <c r="E1825" s="48" t="str">
        <f>+IF(D1825="","",AVERAGE(D1778:D1825))</f>
        <v/>
      </c>
      <c r="F1825" s="48" t="str">
        <f>+IF(D1825="","",MIN(D1778:D1825))</f>
        <v/>
      </c>
      <c r="G1825" s="48" t="str">
        <f>+IF(D1825="","",MAX(D1778:D1825))</f>
        <v/>
      </c>
      <c r="H1825" s="48" t="e">
        <f>STDEV(D1778:D1825)</f>
        <v>#DIV/0!</v>
      </c>
      <c r="I1825" s="48" t="str">
        <f>+IF(F1825="","",(G1825-F1825))</f>
        <v/>
      </c>
    </row>
    <row r="1826" spans="1:9" x14ac:dyDescent="0.25">
      <c r="A1826" s="7">
        <v>43139</v>
      </c>
      <c r="B1826" s="2">
        <v>0</v>
      </c>
      <c r="C1826" s="8"/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/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/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/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/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/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/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/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/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/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/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/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/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/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/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/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/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/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/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/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/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/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/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/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/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/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/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/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/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/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/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/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/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/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/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/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/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/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/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/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/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/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/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/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/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/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/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/>
      <c r="E1873" s="48" t="str">
        <f>+IF(D1873="","",AVERAGE(D1826:D1873))</f>
        <v/>
      </c>
      <c r="F1873" s="48" t="str">
        <f>+IF(D1873="","",MIN(D1826:D1873))</f>
        <v/>
      </c>
      <c r="G1873" s="48" t="str">
        <f>+IF(D1873="","",MAX(D1826:D1873))</f>
        <v/>
      </c>
      <c r="H1873" s="48" t="e">
        <f>STDEV(D1826:D1873)</f>
        <v>#DIV/0!</v>
      </c>
      <c r="I1873" s="48" t="str">
        <f>+IF(F1873="","",(G1873-F1873))</f>
        <v/>
      </c>
    </row>
    <row r="1874" spans="1:9" x14ac:dyDescent="0.25">
      <c r="A1874" s="7">
        <v>43140</v>
      </c>
      <c r="B1874" s="2">
        <v>0</v>
      </c>
      <c r="C1874" s="8"/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/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/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/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/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/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/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/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/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/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/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/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/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/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/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/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/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/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/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/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/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/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/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/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/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/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/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/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/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/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/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/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/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/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/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/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/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/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/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/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/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/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/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/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/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/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/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/>
      <c r="E1921" s="48" t="str">
        <f>+IF(D1921="","",AVERAGE(D1874:D1921))</f>
        <v/>
      </c>
      <c r="F1921" s="48" t="str">
        <f>+IF(D1921="","",MIN(D1874:D1921))</f>
        <v/>
      </c>
      <c r="G1921" s="48" t="str">
        <f>+IF(D1921="","",MAX(D1874:D1921))</f>
        <v/>
      </c>
      <c r="H1921" s="48" t="e">
        <f>STDEV(D1874:D1921)</f>
        <v>#DIV/0!</v>
      </c>
      <c r="I1921" s="48" t="str">
        <f>+IF(F1921="","",(G1921-F1921))</f>
        <v/>
      </c>
    </row>
    <row r="1922" spans="1:9" x14ac:dyDescent="0.25">
      <c r="A1922" s="7">
        <v>43141</v>
      </c>
      <c r="B1922" s="2">
        <v>0</v>
      </c>
      <c r="C1922" s="8"/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/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/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/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/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/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/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/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/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/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/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/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/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/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/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/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/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/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/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/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/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/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/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/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/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/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/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/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/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/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/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/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/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/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/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/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/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/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/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/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/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/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/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/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/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/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/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/>
      <c r="E1969" s="48" t="str">
        <f>+IF(D1969="","",AVERAGE(D1922:D1969))</f>
        <v/>
      </c>
      <c r="F1969" s="48" t="str">
        <f>+IF(D1969="","",MIN(D1922:D1969))</f>
        <v/>
      </c>
      <c r="G1969" s="48" t="str">
        <f>+IF(D1969="","",MAX(D1922:D1969))</f>
        <v/>
      </c>
      <c r="H1969" s="48" t="e">
        <f>STDEV(D1922:D1969)</f>
        <v>#DIV/0!</v>
      </c>
      <c r="I1969" s="48" t="str">
        <f>+IF(F1969="","",(G1969-F1969))</f>
        <v/>
      </c>
    </row>
    <row r="1970" spans="1:9" x14ac:dyDescent="0.25">
      <c r="A1970" s="7">
        <v>43142</v>
      </c>
      <c r="B1970" s="2">
        <v>0</v>
      </c>
      <c r="C1970" s="8"/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/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/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/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/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/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/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/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/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/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/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/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/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/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/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/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/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/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/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/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/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/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/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/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/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/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/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/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/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/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/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/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/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/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/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/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/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/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/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/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/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/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/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/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/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/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/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/>
      <c r="E2017" s="48" t="str">
        <f>+IF(D2017="","",AVERAGE(D1970:D2017))</f>
        <v/>
      </c>
      <c r="F2017" s="48" t="str">
        <f>+IF(D2017="","",MIN(D1970:D2017))</f>
        <v/>
      </c>
      <c r="G2017" s="48" t="str">
        <f>+IF(D2017="","",MAX(D1970:D2017))</f>
        <v/>
      </c>
      <c r="H2017" s="48" t="e">
        <f>STDEV(D1970:D2017)</f>
        <v>#DIV/0!</v>
      </c>
      <c r="I2017" s="48" t="str">
        <f>+IF(F2017="","",(G2017-F2017))</f>
        <v/>
      </c>
    </row>
    <row r="2018" spans="1:9" x14ac:dyDescent="0.25">
      <c r="A2018" s="7">
        <v>43143</v>
      </c>
      <c r="B2018" s="2">
        <v>0</v>
      </c>
      <c r="C2018" s="8"/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/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/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/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/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/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/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/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/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/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/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/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/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/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/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/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/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/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/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/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/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/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/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/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/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/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/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/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/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/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/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/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/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/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/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/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/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/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/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/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/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/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/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/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/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/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/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/>
      <c r="E2065" s="48" t="str">
        <f>+IF(D2065="","",AVERAGE(D2018:D2065))</f>
        <v/>
      </c>
      <c r="F2065" s="48" t="str">
        <f>+IF(D2065="","",MIN(D2018:D2065))</f>
        <v/>
      </c>
      <c r="G2065" s="48" t="str">
        <f>+IF(D2065="","",MAX(D2018:D2065))</f>
        <v/>
      </c>
      <c r="H2065" s="48" t="e">
        <f>STDEV(D2018:D2065)</f>
        <v>#DIV/0!</v>
      </c>
      <c r="I2065" s="48" t="str">
        <f>+IF(F2065="","",(G2065-F2065))</f>
        <v/>
      </c>
    </row>
    <row r="2066" spans="1:9" x14ac:dyDescent="0.25">
      <c r="A2066" s="7">
        <v>43144</v>
      </c>
      <c r="B2066" s="2">
        <v>0</v>
      </c>
      <c r="C2066" s="8"/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/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/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/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/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/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/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/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/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/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/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/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/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/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/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/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/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/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/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/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/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/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/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/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/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/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/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/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/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/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/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/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/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/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/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/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/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/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/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/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/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/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/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/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/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/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/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/>
      <c r="E2113" s="48" t="str">
        <f>+IF(D2113="","",AVERAGE(D2066:D2113))</f>
        <v/>
      </c>
      <c r="F2113" s="48" t="str">
        <f>+IF(D2113="","",MIN(D2066:D2113))</f>
        <v/>
      </c>
      <c r="G2113" s="48" t="str">
        <f>+IF(D2113="","",MAX(D2066:D2113))</f>
        <v/>
      </c>
      <c r="H2113" s="48" t="e">
        <f>STDEV(D2066:D2113)</f>
        <v>#DIV/0!</v>
      </c>
      <c r="I2113" s="48" t="str">
        <f>+IF(F2113="","",(G2113-F2113))</f>
        <v/>
      </c>
    </row>
    <row r="2114" spans="1:9" x14ac:dyDescent="0.25">
      <c r="A2114" s="7">
        <v>43145</v>
      </c>
      <c r="B2114" s="2">
        <v>0</v>
      </c>
      <c r="C2114" s="8"/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/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/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/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/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/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/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/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/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/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/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/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/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/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/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/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/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/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/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/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/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/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/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/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/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/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/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/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/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/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/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/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/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/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/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/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/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/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/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/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/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/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/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/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/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/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/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/>
      <c r="E2161" s="48" t="str">
        <f>+IF(D2161="","",AVERAGE(D2114:D2161))</f>
        <v/>
      </c>
      <c r="F2161" s="48" t="str">
        <f>+IF(D2161="","",MIN(D2114:D2161))</f>
        <v/>
      </c>
      <c r="G2161" s="48" t="str">
        <f>+IF(D2161="","",MAX(D2114:D2161))</f>
        <v/>
      </c>
      <c r="H2161" s="48" t="e">
        <f>STDEV(D2114:D2161)</f>
        <v>#DIV/0!</v>
      </c>
      <c r="I2161" s="48" t="str">
        <f>+IF(F2161="","",(G2161-F2161))</f>
        <v/>
      </c>
    </row>
    <row r="2162" spans="1:9" x14ac:dyDescent="0.25">
      <c r="A2162" s="7">
        <v>43146</v>
      </c>
      <c r="B2162" s="2">
        <v>0</v>
      </c>
      <c r="C2162" s="8"/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/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/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/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/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/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/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/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/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/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/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/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/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/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/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/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/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/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/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/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/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/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/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/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/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/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/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/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/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/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/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/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/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/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/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/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/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/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/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/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/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/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/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/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/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/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/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/>
      <c r="E2209" s="48" t="str">
        <f>+IF(D2209="","",AVERAGE(D2162:D2209))</f>
        <v/>
      </c>
      <c r="F2209" s="48" t="str">
        <f>+IF(D2209="","",MIN(D2162:D2209))</f>
        <v/>
      </c>
      <c r="G2209" s="48" t="str">
        <f>+IF(D2209="","",MAX(D2162:D2209))</f>
        <v/>
      </c>
      <c r="H2209" s="48" t="e">
        <f>STDEV(D2162:D2209)</f>
        <v>#DIV/0!</v>
      </c>
      <c r="I2209" s="48" t="str">
        <f>+IF(F2209="","",(G2209-F2209))</f>
        <v/>
      </c>
    </row>
    <row r="2210" spans="1:9" x14ac:dyDescent="0.25">
      <c r="A2210" s="7">
        <v>43147</v>
      </c>
      <c r="B2210" s="2">
        <v>0</v>
      </c>
      <c r="C2210" s="8"/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/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/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/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/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/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/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/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/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/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/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/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/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/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/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/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/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/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/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/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/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/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/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/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/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/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/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/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/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/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/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/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/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/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/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/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/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/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/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/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/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/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/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/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/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/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/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/>
      <c r="E2257" s="48" t="str">
        <f>+IF(D2257="","",AVERAGE(D2210:D2257))</f>
        <v/>
      </c>
      <c r="F2257" s="48" t="str">
        <f>+IF(D2257="","",MIN(D2210:D2257))</f>
        <v/>
      </c>
      <c r="G2257" s="48" t="str">
        <f>+IF(D2257="","",MAX(D2210:D2257))</f>
        <v/>
      </c>
      <c r="H2257" s="48" t="e">
        <f>STDEV(D2210:D2257)</f>
        <v>#DIV/0!</v>
      </c>
      <c r="I2257" s="48" t="str">
        <f>+IF(F2257="","",(G2257-F2257))</f>
        <v/>
      </c>
    </row>
    <row r="2258" spans="1:9" x14ac:dyDescent="0.25">
      <c r="A2258" s="7">
        <v>43148</v>
      </c>
      <c r="B2258" s="2">
        <v>0</v>
      </c>
      <c r="C2258" s="8"/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/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/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/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/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/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/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/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/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/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/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/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/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/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/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/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/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/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/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/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/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/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/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/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/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/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/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/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/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/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/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/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/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/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/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/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/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/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/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/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/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/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/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/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/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/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/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/>
      <c r="E2305" s="48" t="str">
        <f>+IF(D2305="","",AVERAGE(D2258:D2305))</f>
        <v/>
      </c>
      <c r="F2305" s="48" t="str">
        <f>+IF(D2305="","",MIN(D2258:D2305))</f>
        <v/>
      </c>
      <c r="G2305" s="48" t="str">
        <f>+IF(D2305="","",MAX(D2258:D2305))</f>
        <v/>
      </c>
      <c r="H2305" s="48" t="e">
        <f>STDEV(D2258:D2305)</f>
        <v>#DIV/0!</v>
      </c>
      <c r="I2305" s="48" t="str">
        <f>+IF(F2305="","",(G2305-F2305))</f>
        <v/>
      </c>
    </row>
    <row r="2306" spans="1:9" x14ac:dyDescent="0.25">
      <c r="A2306" s="7">
        <v>43149</v>
      </c>
      <c r="B2306" s="2">
        <v>0</v>
      </c>
      <c r="C2306" s="8"/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/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/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/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/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/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/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/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/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/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/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/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/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/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/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/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/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/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/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/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/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/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/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/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/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/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/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/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/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/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/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/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/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/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/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/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/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/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/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/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/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/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/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/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/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/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/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/>
      <c r="E2353" s="48" t="str">
        <f>+IF(D2353="","",AVERAGE(D2306:D2353))</f>
        <v/>
      </c>
      <c r="F2353" s="48" t="str">
        <f>+IF(D2353="","",MIN(D2306:D2353))</f>
        <v/>
      </c>
      <c r="G2353" s="48" t="str">
        <f>+IF(D2353="","",MAX(D2306:D2353))</f>
        <v/>
      </c>
      <c r="H2353" s="48" t="e">
        <f>STDEV(D2306:D2353)</f>
        <v>#DIV/0!</v>
      </c>
      <c r="I2353" s="48" t="str">
        <f>+IF(F2353="","",(G2353-F2353))</f>
        <v/>
      </c>
    </row>
    <row r="2354" spans="1:9" x14ac:dyDescent="0.25">
      <c r="A2354" s="7">
        <v>43150</v>
      </c>
      <c r="B2354" s="2">
        <v>0</v>
      </c>
      <c r="C2354" s="8"/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/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/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/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/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/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/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/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/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/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/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/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/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/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/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/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/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/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/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/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/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/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/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/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/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/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/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/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/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/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/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/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/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/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/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/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/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/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/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/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/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/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/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/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/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/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/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/>
      <c r="E2401" s="48" t="str">
        <f>+IF(D2401="","",AVERAGE(D2354:D2401))</f>
        <v/>
      </c>
      <c r="F2401" s="48" t="str">
        <f>+IF(D2401="","",MIN(D2354:D2401))</f>
        <v/>
      </c>
      <c r="G2401" s="48" t="str">
        <f>+IF(D2401="","",MAX(D2354:D2401))</f>
        <v/>
      </c>
      <c r="H2401" s="48" t="e">
        <f>STDEV(D2354:D2401)</f>
        <v>#DIV/0!</v>
      </c>
      <c r="I2401" s="48" t="str">
        <f>+IF(F2401="","",(G2401-F2401))</f>
        <v/>
      </c>
    </row>
    <row r="2402" spans="1:9" x14ac:dyDescent="0.25">
      <c r="A2402" s="7">
        <v>43151</v>
      </c>
      <c r="B2402" s="2">
        <v>0</v>
      </c>
      <c r="C2402" s="8"/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/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/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/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/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/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/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/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/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/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/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/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/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/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/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/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/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/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/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/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/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/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/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/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/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/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/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/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/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/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/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/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/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/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/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/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/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/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/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/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/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/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/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/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/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/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/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/>
      <c r="E2449" s="48" t="str">
        <f>+IF(D2449="","",AVERAGE(D2402:D2449))</f>
        <v/>
      </c>
      <c r="F2449" s="48" t="str">
        <f>+IF(D2449="","",MIN(D2402:D2449))</f>
        <v/>
      </c>
      <c r="G2449" s="48" t="str">
        <f>+IF(D2449="","",MAX(D2402:D2449))</f>
        <v/>
      </c>
      <c r="H2449" s="48" t="e">
        <f>STDEV(D2402:D2449)</f>
        <v>#DIV/0!</v>
      </c>
      <c r="I2449" s="48" t="str">
        <f>+IF(F2449="","",(G2449-F2449))</f>
        <v/>
      </c>
    </row>
    <row r="2450" spans="1:9" x14ac:dyDescent="0.25">
      <c r="A2450" s="7">
        <v>43152</v>
      </c>
      <c r="B2450" s="2">
        <v>0</v>
      </c>
      <c r="C2450" s="8"/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/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/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/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/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/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/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/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/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/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/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/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/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/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/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/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/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/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/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/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/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/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/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/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/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/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/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/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/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/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/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/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/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/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/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/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/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/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/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/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/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/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/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/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/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/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/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/>
      <c r="E2497" s="48" t="str">
        <f>+IF(D2497="","",AVERAGE(D2450:D2497))</f>
        <v/>
      </c>
      <c r="F2497" s="48" t="str">
        <f>+IF(D2497="","",MIN(D2450:D2497))</f>
        <v/>
      </c>
      <c r="G2497" s="48" t="str">
        <f>+IF(D2497="","",MAX(D2450:D2497))</f>
        <v/>
      </c>
      <c r="H2497" s="48" t="e">
        <f>STDEV(D2450:D2497)</f>
        <v>#DIV/0!</v>
      </c>
      <c r="I2497" s="48" t="str">
        <f>+IF(F2497="","",(G2497-F2497))</f>
        <v/>
      </c>
    </row>
    <row r="2498" spans="1:9" x14ac:dyDescent="0.25">
      <c r="A2498" s="7">
        <v>43153</v>
      </c>
      <c r="B2498" s="2">
        <v>0</v>
      </c>
      <c r="C2498" s="8"/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/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/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/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/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/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/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/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/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/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/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/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/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/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/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/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/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/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/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/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/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/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/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/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/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/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/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/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/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/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/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/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/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/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/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/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/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/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/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/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/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/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/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/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/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/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/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/>
      <c r="E2545" s="48" t="str">
        <f>+IF(D2545="","",AVERAGE(D2498:D2545))</f>
        <v/>
      </c>
      <c r="F2545" s="48" t="str">
        <f>+IF(D2545="","",MIN(D2498:D2545))</f>
        <v/>
      </c>
      <c r="G2545" s="48" t="str">
        <f>+IF(D2545="","",MAX(D2498:D2545))</f>
        <v/>
      </c>
      <c r="H2545" s="48" t="e">
        <f>STDEV(D2498:D2545)</f>
        <v>#DIV/0!</v>
      </c>
      <c r="I2545" s="48" t="str">
        <f>+IF(F2545="","",(G2545-F2545))</f>
        <v/>
      </c>
    </row>
    <row r="2546" spans="1:9" x14ac:dyDescent="0.25">
      <c r="A2546" s="7">
        <v>43154</v>
      </c>
      <c r="B2546" s="2">
        <v>0</v>
      </c>
      <c r="C2546" s="8"/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/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/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/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/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/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/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/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/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/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/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/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/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/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/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/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/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/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/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/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/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/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/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/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/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/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/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/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/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/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/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/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/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/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/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/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/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/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/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/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/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/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/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/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/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/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/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/>
      <c r="E2593" s="48" t="str">
        <f>+IF(D2593="","",AVERAGE(D2546:D2593))</f>
        <v/>
      </c>
      <c r="F2593" s="48" t="str">
        <f>+IF(D2593="","",MIN(D2546:D2593))</f>
        <v/>
      </c>
      <c r="G2593" s="48" t="str">
        <f>+IF(D2593="","",MAX(D2546:D2593))</f>
        <v/>
      </c>
      <c r="H2593" s="48" t="e">
        <f>STDEV(D2546:D2593)</f>
        <v>#DIV/0!</v>
      </c>
      <c r="I2593" s="48" t="str">
        <f>+IF(F2593="","",(G2593-F2593))</f>
        <v/>
      </c>
    </row>
    <row r="2594" spans="1:9" x14ac:dyDescent="0.25">
      <c r="A2594" s="7">
        <v>43155</v>
      </c>
      <c r="B2594" s="2">
        <v>0</v>
      </c>
      <c r="C2594" s="8"/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/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/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/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/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/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/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/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/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/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/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/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/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/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/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/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/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/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/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/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/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/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/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/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/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/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/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/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/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/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/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/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/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/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/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/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/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/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/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/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/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/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/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/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/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/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/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/>
      <c r="E2641" s="48" t="str">
        <f>+IF(D2641="","",AVERAGE(D2594:D2641))</f>
        <v/>
      </c>
      <c r="F2641" s="48" t="str">
        <f>+IF(D2641="","",MIN(D2594:D2641))</f>
        <v/>
      </c>
      <c r="G2641" s="48" t="str">
        <f>+IF(D2641="","",MAX(D2594:D2641))</f>
        <v/>
      </c>
      <c r="H2641" s="48" t="e">
        <f>STDEV(D2594:D2641)</f>
        <v>#DIV/0!</v>
      </c>
      <c r="I2641" s="48" t="str">
        <f>+IF(F2641="","",(G2641-F2641))</f>
        <v/>
      </c>
    </row>
    <row r="2642" spans="1:9" x14ac:dyDescent="0.25">
      <c r="A2642" s="7">
        <v>43156</v>
      </c>
      <c r="B2642" s="2">
        <v>0</v>
      </c>
      <c r="C2642" s="8"/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/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/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/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/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/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/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/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/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/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/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/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/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/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/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/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/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/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/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/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/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/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/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/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/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/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/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/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/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/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/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/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/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/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/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/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/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/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/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/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/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/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/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/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/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/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/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/>
      <c r="E2689" s="48" t="str">
        <f>+IF(D2689="","",AVERAGE(D2642:D2689))</f>
        <v/>
      </c>
      <c r="F2689" s="48" t="str">
        <f>+IF(D2689="","",MIN(D2642:D2689))</f>
        <v/>
      </c>
      <c r="G2689" s="48" t="str">
        <f>+IF(D2689="","",MAX(D2642:D2689))</f>
        <v/>
      </c>
      <c r="H2689" s="48" t="e">
        <f>STDEV(D2642:D2689)</f>
        <v>#DIV/0!</v>
      </c>
      <c r="I2689" s="48" t="str">
        <f>+IF(F2689="","",(G2689-F2689))</f>
        <v/>
      </c>
    </row>
    <row r="2690" spans="1:9" x14ac:dyDescent="0.25">
      <c r="A2690" s="7">
        <v>43157</v>
      </c>
      <c r="B2690" s="2">
        <v>0</v>
      </c>
      <c r="C2690" s="8"/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/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/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/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/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/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/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/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/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/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/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/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/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/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/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/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/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/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/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/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/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/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/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/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/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/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/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/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/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/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/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/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/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/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/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/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/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/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/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/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/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/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/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/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/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/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/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/>
      <c r="E2737" s="48" t="str">
        <f>+IF(D2737="","",AVERAGE(D2690:D2737))</f>
        <v/>
      </c>
      <c r="F2737" s="48" t="str">
        <f>+IF(D2737="","",MIN(D2690:D2737))</f>
        <v/>
      </c>
      <c r="G2737" s="48" t="str">
        <f>+IF(D2737="","",MAX(D2690:D2737))</f>
        <v/>
      </c>
      <c r="H2737" s="48" t="e">
        <f>STDEV(D2690:D2737)</f>
        <v>#DIV/0!</v>
      </c>
      <c r="I2737" s="48" t="str">
        <f>+IF(F2737="","",(G2737-F2737))</f>
        <v/>
      </c>
    </row>
    <row r="2738" spans="1:9" x14ac:dyDescent="0.25">
      <c r="A2738" s="7">
        <v>43158</v>
      </c>
      <c r="B2738" s="2">
        <v>0</v>
      </c>
      <c r="C2738" s="8"/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/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/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/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/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/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/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/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/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/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/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/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/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/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/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/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/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/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/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/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/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/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/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/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/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/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/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/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/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/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/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/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/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/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/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/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/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/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/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/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/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/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/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/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/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/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/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/>
      <c r="E2785" s="48" t="str">
        <f>+IF(D2785="","",AVERAGE(D2738:D2785))</f>
        <v/>
      </c>
      <c r="F2785" s="48" t="str">
        <f>+IF(D2785="","",MIN(D2738:D2785))</f>
        <v/>
      </c>
      <c r="G2785" s="48" t="str">
        <f>+IF(D2785="","",MAX(D2738:D2785))</f>
        <v/>
      </c>
      <c r="H2785" s="48" t="e">
        <f>STDEV(D2738:D2785)</f>
        <v>#DIV/0!</v>
      </c>
      <c r="I2785" s="48" t="str">
        <f>+IF(F2785="","",(G2785-F2785))</f>
        <v/>
      </c>
    </row>
    <row r="2786" spans="1:9" x14ac:dyDescent="0.25">
      <c r="A2786" s="7">
        <v>43159</v>
      </c>
      <c r="B2786" s="2">
        <v>0</v>
      </c>
      <c r="C2786" s="8"/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/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/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/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/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/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/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/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/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/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/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/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/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/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/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/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/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/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/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/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/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/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/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/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/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/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/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/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/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/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/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/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/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/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/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/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/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/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/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/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/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/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/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/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/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/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/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/>
      <c r="E2833" s="48" t="str">
        <f>+IF(D2833="","",AVERAGE(D2786:D2833))</f>
        <v/>
      </c>
      <c r="F2833" s="48" t="str">
        <f>+IF(D2833="","",MIN(D2786:D2833))</f>
        <v/>
      </c>
      <c r="G2833" s="48" t="str">
        <f>+IF(D2833="","",MAX(D2786:D2833))</f>
        <v/>
      </c>
      <c r="H2833" s="48" t="e">
        <f>STDEV(D2786:D2833)</f>
        <v>#DIV/0!</v>
      </c>
      <c r="I2833" s="48" t="str">
        <f>+IF(F2833="","",(G2833-F2833))</f>
        <v/>
      </c>
    </row>
    <row r="2834" spans="1:9" x14ac:dyDescent="0.25">
      <c r="A2834" s="7">
        <v>43160</v>
      </c>
      <c r="B2834" s="2">
        <v>0</v>
      </c>
      <c r="C2834" s="8"/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/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/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/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/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/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/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/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/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/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/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/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/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/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/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/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/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/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/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/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/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/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/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/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/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/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/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/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/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/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/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/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/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/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/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/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/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/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/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/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/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/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/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/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/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/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/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/>
      <c r="E2881" s="48" t="str">
        <f>+IF(D2881="","",AVERAGE(D2834:D2881))</f>
        <v/>
      </c>
      <c r="F2881" s="48" t="str">
        <f>+IF(D2881="","",MIN(D2834:D2881))</f>
        <v/>
      </c>
      <c r="G2881" s="48" t="str">
        <f>+IF(D2881="","",MAX(D2834:D2881))</f>
        <v/>
      </c>
      <c r="H2881" s="48" t="e">
        <f>STDEV(D2834:D2881)</f>
        <v>#DIV/0!</v>
      </c>
      <c r="I2881" s="48" t="str">
        <f>+IF(F2881="","",(G2881-F2881))</f>
        <v/>
      </c>
    </row>
    <row r="2882" spans="1:9" x14ac:dyDescent="0.25">
      <c r="A2882" s="7">
        <v>43161</v>
      </c>
      <c r="B2882" s="2">
        <v>0</v>
      </c>
      <c r="C2882" s="8"/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/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/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/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/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/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/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/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/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/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/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/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/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/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/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/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/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/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/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/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/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/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/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/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/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/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/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/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/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/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/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/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/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/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/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/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/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/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/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/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/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/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/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/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/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/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/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/>
      <c r="E2929" s="48" t="str">
        <f>+IF(D2929="","",AVERAGE(D2882:D2929))</f>
        <v/>
      </c>
      <c r="F2929" s="48" t="str">
        <f>+IF(D2929="","",MIN(D2882:D2929))</f>
        <v/>
      </c>
      <c r="G2929" s="48" t="str">
        <f>+IF(D2929="","",MAX(D2882:D2929))</f>
        <v/>
      </c>
      <c r="H2929" s="48" t="e">
        <f>STDEV(D2882:D2929)</f>
        <v>#DIV/0!</v>
      </c>
      <c r="I2929" s="48" t="str">
        <f>+IF(F2929="","",(G2929-F2929))</f>
        <v/>
      </c>
    </row>
    <row r="2930" spans="1:9" x14ac:dyDescent="0.25">
      <c r="A2930" s="7">
        <v>43162</v>
      </c>
      <c r="B2930" s="2">
        <v>0</v>
      </c>
      <c r="C2930" s="8"/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/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/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/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/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/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/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/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/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/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/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/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/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/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/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/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/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/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/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/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/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/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/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/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/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/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/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/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/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/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/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/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/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/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/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/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/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/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/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/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/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/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/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/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/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/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/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/>
      <c r="E2977" s="48" t="str">
        <f>+IF(D2977="","",AVERAGE(D2930:D2977))</f>
        <v/>
      </c>
      <c r="F2977" s="48" t="str">
        <f>+IF(D2977="","",MIN(D2930:D2977))</f>
        <v/>
      </c>
      <c r="G2977" s="48" t="str">
        <f>+IF(D2977="","",MAX(D2930:D2977))</f>
        <v/>
      </c>
      <c r="H2977" s="48" t="e">
        <f>STDEV(D2930:D2977)</f>
        <v>#DIV/0!</v>
      </c>
      <c r="I2977" s="48" t="str">
        <f>+IF(F2977="","",(G2977-F2977))</f>
        <v/>
      </c>
    </row>
    <row r="2978" spans="1:9" x14ac:dyDescent="0.25">
      <c r="A2978" s="7">
        <v>43163</v>
      </c>
      <c r="B2978" s="2">
        <v>0</v>
      </c>
      <c r="C2978" s="8"/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/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/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/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/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/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/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/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/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/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/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/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/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/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/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/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/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/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/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/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/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/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/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/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/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/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/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/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/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/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/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/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/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/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/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/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/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/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/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/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/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/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/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/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/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/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/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/>
      <c r="E3025" s="48" t="str">
        <f>+IF(D3025="","",AVERAGE(D2978:D3025))</f>
        <v/>
      </c>
      <c r="F3025" s="48" t="str">
        <f>+IF(D3025="","",MIN(D2978:D3025))</f>
        <v/>
      </c>
      <c r="G3025" s="48" t="str">
        <f>+IF(D3025="","",MAX(D2978:D3025))</f>
        <v/>
      </c>
      <c r="H3025" s="48" t="e">
        <f>STDEV(D2978:D3025)</f>
        <v>#DIV/0!</v>
      </c>
      <c r="I3025" s="48" t="str">
        <f>+IF(F3025="","",(G3025-F3025))</f>
        <v/>
      </c>
    </row>
    <row r="3026" spans="1:9" x14ac:dyDescent="0.25">
      <c r="A3026" s="7">
        <v>43164</v>
      </c>
      <c r="B3026" s="2">
        <v>0</v>
      </c>
      <c r="C3026" s="8"/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/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/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/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/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/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/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/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/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/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/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/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/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/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/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/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/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/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/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/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/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/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/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/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/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/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/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/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/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/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/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/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/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/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/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/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/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/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/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/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/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/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/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/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/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/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/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/>
      <c r="E3073" s="48" t="str">
        <f>+IF(D3073="","",AVERAGE(D3026:D3073))</f>
        <v/>
      </c>
      <c r="F3073" s="48" t="str">
        <f>+IF(D3073="","",MIN(D3026:D3073))</f>
        <v/>
      </c>
      <c r="G3073" s="48" t="str">
        <f>+IF(D3073="","",MAX(D3026:D3073))</f>
        <v/>
      </c>
      <c r="H3073" s="48" t="e">
        <f>STDEV(D3026:D3073)</f>
        <v>#DIV/0!</v>
      </c>
      <c r="I3073" s="48" t="str">
        <f>+IF(F3073="","",(G3073-F3073))</f>
        <v/>
      </c>
    </row>
    <row r="3074" spans="1:9" x14ac:dyDescent="0.25">
      <c r="A3074" s="7">
        <v>43165</v>
      </c>
      <c r="B3074" s="2">
        <v>0</v>
      </c>
      <c r="C3074" s="8"/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/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/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/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/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/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/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/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/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/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/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/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/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/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/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/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/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/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/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/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/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/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/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/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/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/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/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/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/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/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/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/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/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/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/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/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/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/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/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/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/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/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/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/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/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/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/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/>
      <c r="E3121" s="48" t="str">
        <f>+IF(D3121="","",AVERAGE(D3074:D3121))</f>
        <v/>
      </c>
      <c r="F3121" s="48" t="str">
        <f>+IF(D3121="","",MIN(D3074:D3121))</f>
        <v/>
      </c>
      <c r="G3121" s="48" t="str">
        <f>+IF(D3121="","",MAX(D3074:D3121))</f>
        <v/>
      </c>
      <c r="H3121" s="48" t="e">
        <f>STDEV(D3074:D3121)</f>
        <v>#DIV/0!</v>
      </c>
      <c r="I3121" s="48" t="str">
        <f>+IF(F3121="","",(G3121-F3121))</f>
        <v/>
      </c>
    </row>
    <row r="3122" spans="1:9" x14ac:dyDescent="0.25">
      <c r="A3122" s="7">
        <v>43166</v>
      </c>
      <c r="B3122" s="2">
        <v>0</v>
      </c>
      <c r="C3122" s="8"/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/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/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/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/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/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/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/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/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/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/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/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/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/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/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/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/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/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/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/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/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/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/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/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/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/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/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/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/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/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/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/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/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/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/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/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/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/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/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/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/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/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/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/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/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/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/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/>
      <c r="E3169" s="48" t="str">
        <f>+IF(D3169="","",AVERAGE(D3122:D3169))</f>
        <v/>
      </c>
      <c r="F3169" s="48" t="str">
        <f>+IF(D3169="","",MIN(D3122:D3169))</f>
        <v/>
      </c>
      <c r="G3169" s="48" t="str">
        <f>+IF(D3169="","",MAX(D3122:D3169))</f>
        <v/>
      </c>
      <c r="H3169" s="48" t="e">
        <f>STDEV(D3122:D3169)</f>
        <v>#DIV/0!</v>
      </c>
      <c r="I3169" s="48" t="str">
        <f>+IF(F3169="","",(G3169-F3169))</f>
        <v/>
      </c>
    </row>
    <row r="3170" spans="1:9" x14ac:dyDescent="0.25">
      <c r="A3170" s="7">
        <v>43167</v>
      </c>
      <c r="B3170" s="2">
        <v>0</v>
      </c>
      <c r="C3170" s="8"/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/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/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/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/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/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/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/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/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/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/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/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/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/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/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/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/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/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/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/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/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/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/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/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/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/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/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/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/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/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/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/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/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/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/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/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/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/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/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/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/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/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/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/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/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/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/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/>
      <c r="E3217" s="48" t="str">
        <f>+IF(D3217="","",AVERAGE(D3170:D3217))</f>
        <v/>
      </c>
      <c r="F3217" s="48" t="str">
        <f>+IF(D3217="","",MIN(D3170:D3217))</f>
        <v/>
      </c>
      <c r="G3217" s="48" t="str">
        <f>+IF(D3217="","",MAX(D3170:D3217))</f>
        <v/>
      </c>
      <c r="H3217" s="48" t="e">
        <f>STDEV(D3170:D3217)</f>
        <v>#DIV/0!</v>
      </c>
      <c r="I3217" s="48" t="str">
        <f>+IF(F3217="","",(G3217-F3217))</f>
        <v/>
      </c>
    </row>
    <row r="3218" spans="1:9" x14ac:dyDescent="0.25">
      <c r="A3218" s="7">
        <v>43168</v>
      </c>
      <c r="B3218" s="2">
        <v>0</v>
      </c>
      <c r="C3218" s="8"/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/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/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/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/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/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/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/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/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/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/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/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/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/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/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/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/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/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/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/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/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/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/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/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/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/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/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/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/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/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/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/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/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/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/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/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/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/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/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/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/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/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/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/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/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/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/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/>
      <c r="E3265" s="48" t="str">
        <f>+IF(D3265="","",AVERAGE(D3218:D3265))</f>
        <v/>
      </c>
      <c r="F3265" s="48" t="str">
        <f>+IF(D3265="","",MIN(D3218:D3265))</f>
        <v/>
      </c>
      <c r="G3265" s="48" t="str">
        <f>+IF(D3265="","",MAX(D3218:D3265))</f>
        <v/>
      </c>
      <c r="H3265" s="48" t="e">
        <f>STDEV(D3218:D3265)</f>
        <v>#DIV/0!</v>
      </c>
      <c r="I3265" s="48" t="str">
        <f>+IF(F3265="","",(G3265-F3265))</f>
        <v/>
      </c>
    </row>
    <row r="3266" spans="1:9" x14ac:dyDescent="0.25">
      <c r="A3266" s="7">
        <v>43169</v>
      </c>
      <c r="B3266" s="2">
        <v>0</v>
      </c>
      <c r="C3266" s="8"/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/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/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/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/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/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/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/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/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/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/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/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/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/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/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/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/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/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/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/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/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/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/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/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/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/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/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/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/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/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/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/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/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/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/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/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/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/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/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/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/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/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/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/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/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/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/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/>
      <c r="E3313" s="48" t="str">
        <f>+IF(D3313="","",AVERAGE(D3266:D3313))</f>
        <v/>
      </c>
      <c r="F3313" s="48" t="str">
        <f>+IF(D3313="","",MIN(D3266:D3313))</f>
        <v/>
      </c>
      <c r="G3313" s="48" t="str">
        <f>+IF(D3313="","",MAX(D3266:D3313))</f>
        <v/>
      </c>
      <c r="H3313" s="48" t="e">
        <f>STDEV(D3266:D3313)</f>
        <v>#DIV/0!</v>
      </c>
      <c r="I3313" s="48" t="str">
        <f>+IF(F3313="","",(G3313-F3313))</f>
        <v/>
      </c>
    </row>
    <row r="3314" spans="1:9" x14ac:dyDescent="0.25">
      <c r="A3314" s="7">
        <v>43170</v>
      </c>
      <c r="B3314" s="2">
        <v>0</v>
      </c>
      <c r="C3314" s="8"/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/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/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/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/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/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/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/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/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/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/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/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/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/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/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/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/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/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/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/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/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/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/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/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/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/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/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/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/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/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/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/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/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/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/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/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/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/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/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/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/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/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/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/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/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/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/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/>
      <c r="E3361" s="48" t="str">
        <f>+IF(D3361="","",AVERAGE(D3314:D3361))</f>
        <v/>
      </c>
      <c r="F3361" s="48" t="str">
        <f>+IF(D3361="","",MIN(D3314:D3361))</f>
        <v/>
      </c>
      <c r="G3361" s="48" t="str">
        <f>+IF(D3361="","",MAX(D3314:D3361))</f>
        <v/>
      </c>
      <c r="H3361" s="48" t="e">
        <f>STDEV(D3314:D3361)</f>
        <v>#DIV/0!</v>
      </c>
      <c r="I3361" s="48" t="str">
        <f>+IF(F3361="","",(G3361-F3361))</f>
        <v/>
      </c>
    </row>
    <row r="3362" spans="1:9" x14ac:dyDescent="0.25">
      <c r="A3362" s="7">
        <v>43171</v>
      </c>
      <c r="B3362" s="2">
        <v>0</v>
      </c>
      <c r="C3362" s="8"/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/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/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/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/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/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/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/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/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/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/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/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/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/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/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/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/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/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/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/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/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/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/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/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/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/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/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/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/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/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/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/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/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/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/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/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/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/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/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/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/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/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/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/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/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/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/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/>
      <c r="E3409" s="48" t="str">
        <f>+IF(D3409="","",AVERAGE(D3362:D3409))</f>
        <v/>
      </c>
      <c r="F3409" s="48" t="str">
        <f>+IF(D3409="","",MIN(D3362:D3409))</f>
        <v/>
      </c>
      <c r="G3409" s="48" t="str">
        <f>+IF(D3409="","",MAX(D3362:D3409))</f>
        <v/>
      </c>
      <c r="H3409" s="48" t="e">
        <f>STDEV(D3362:D3409)</f>
        <v>#DIV/0!</v>
      </c>
      <c r="I3409" s="48" t="str">
        <f>+IF(F3409="","",(G3409-F3409))</f>
        <v/>
      </c>
    </row>
    <row r="3410" spans="1:9" x14ac:dyDescent="0.25">
      <c r="A3410" s="7">
        <v>43172</v>
      </c>
      <c r="B3410" s="2">
        <v>0</v>
      </c>
      <c r="C3410" s="8"/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/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/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/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/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/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/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/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/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/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/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/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/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/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/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/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/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/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/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/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/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/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/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/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/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/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/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/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/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/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/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/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/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/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/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/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/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/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/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/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/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/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/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/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/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/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/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/>
      <c r="E3457" s="48" t="str">
        <f>+IF(D3457="","",AVERAGE(D3410:D3457))</f>
        <v/>
      </c>
      <c r="F3457" s="48" t="str">
        <f>+IF(D3457="","",MIN(D3410:D3457))</f>
        <v/>
      </c>
      <c r="G3457" s="48" t="str">
        <f>+IF(D3457="","",MAX(D3410:D3457))</f>
        <v/>
      </c>
      <c r="H3457" s="48" t="e">
        <f>STDEV(D3410:D3457)</f>
        <v>#DIV/0!</v>
      </c>
      <c r="I3457" s="48" t="str">
        <f>+IF(F3457="","",(G3457-F3457))</f>
        <v/>
      </c>
    </row>
    <row r="3458" spans="1:9" x14ac:dyDescent="0.25">
      <c r="A3458" s="7">
        <v>43173</v>
      </c>
      <c r="B3458" s="2">
        <v>0</v>
      </c>
      <c r="C3458" s="8"/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/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/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/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/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/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/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/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/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/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/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/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/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/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/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/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/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/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/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/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/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/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/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/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/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/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/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/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/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/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/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/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/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/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/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/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/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/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/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/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/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/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/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/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/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/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/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/>
      <c r="E3505" s="48" t="str">
        <f>+IF(D3505="","",AVERAGE(D3458:D3505))</f>
        <v/>
      </c>
      <c r="F3505" s="48" t="str">
        <f>+IF(D3505="","",MIN(D3458:D3505))</f>
        <v/>
      </c>
      <c r="G3505" s="48" t="str">
        <f>+IF(D3505="","",MAX(D3458:D3505))</f>
        <v/>
      </c>
      <c r="H3505" s="48" t="e">
        <f>STDEV(D3458:D3505)</f>
        <v>#DIV/0!</v>
      </c>
      <c r="I3505" s="48" t="str">
        <f>+IF(F3505="","",(G3505-F3505))</f>
        <v/>
      </c>
    </row>
    <row r="3506" spans="1:9" x14ac:dyDescent="0.25">
      <c r="A3506" s="7">
        <v>43174</v>
      </c>
      <c r="B3506" s="2">
        <v>0</v>
      </c>
      <c r="C3506" s="8"/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/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/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/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/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/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/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/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/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/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/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/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/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/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/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/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/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/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/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/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/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/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/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/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/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/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/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/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/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/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/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/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/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/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/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/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/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/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/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/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/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/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/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/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/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/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/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/>
      <c r="E3553" s="48" t="str">
        <f>+IF(D3553="","",AVERAGE(D3506:D3553))</f>
        <v/>
      </c>
      <c r="F3553" s="48" t="str">
        <f>+IF(D3553="","",MIN(D3506:D3553))</f>
        <v/>
      </c>
      <c r="G3553" s="48" t="str">
        <f>+IF(D3553="","",MAX(D3506:D3553))</f>
        <v/>
      </c>
      <c r="H3553" s="48" t="e">
        <f>STDEV(D3506:D3553)</f>
        <v>#DIV/0!</v>
      </c>
      <c r="I3553" s="48" t="str">
        <f>+IF(F3553="","",(G3553-F3553))</f>
        <v/>
      </c>
    </row>
    <row r="3554" spans="1:9" x14ac:dyDescent="0.25">
      <c r="A3554" s="7">
        <v>43175</v>
      </c>
      <c r="B3554" s="2">
        <v>0</v>
      </c>
      <c r="C3554" s="8"/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/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/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/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/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/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/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/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/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/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/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/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/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/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/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/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/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/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/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/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/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/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/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/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/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/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/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/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/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/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/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/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/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/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/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/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/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/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/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/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/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/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/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/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/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/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/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/>
      <c r="E3601" s="48" t="str">
        <f>+IF(D3601="","",AVERAGE(D3554:D3601))</f>
        <v/>
      </c>
      <c r="F3601" s="48" t="str">
        <f>+IF(D3601="","",MIN(D3554:D3601))</f>
        <v/>
      </c>
      <c r="G3601" s="48" t="str">
        <f>+IF(D3601="","",MAX(D3554:D3601))</f>
        <v/>
      </c>
      <c r="H3601" s="48" t="e">
        <f>STDEV(D3554:D3601)</f>
        <v>#DIV/0!</v>
      </c>
      <c r="I3601" s="48" t="str">
        <f>+IF(F3601="","",(G3601-F3601))</f>
        <v/>
      </c>
    </row>
    <row r="3602" spans="1:9" x14ac:dyDescent="0.25">
      <c r="A3602" s="7">
        <v>43176</v>
      </c>
      <c r="B3602" s="2">
        <v>0</v>
      </c>
      <c r="C3602" s="8"/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/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/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/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/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/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/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/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/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/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/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/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/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/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/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/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/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/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/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/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/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/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/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/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/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/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/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/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/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/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/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/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/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/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/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/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/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/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/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/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/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/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/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/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/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/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/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/>
      <c r="E3649" s="48" t="str">
        <f>+IF(D3649="","",AVERAGE(D3602:D3649))</f>
        <v/>
      </c>
      <c r="F3649" s="48" t="str">
        <f>+IF(D3649="","",MIN(D3602:D3649))</f>
        <v/>
      </c>
      <c r="G3649" s="48" t="str">
        <f>+IF(D3649="","",MAX(D3602:D3649))</f>
        <v/>
      </c>
      <c r="H3649" s="48" t="e">
        <f>STDEV(D3602:D3649)</f>
        <v>#DIV/0!</v>
      </c>
      <c r="I3649" s="48" t="str">
        <f>+IF(F3649="","",(G3649-F3649))</f>
        <v/>
      </c>
    </row>
    <row r="3650" spans="1:9" x14ac:dyDescent="0.25">
      <c r="A3650" s="7">
        <v>43177</v>
      </c>
      <c r="B3650" s="2">
        <v>0</v>
      </c>
      <c r="C3650" s="8"/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/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/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/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/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/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/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/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/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/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/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/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/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/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/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/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/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/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/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/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/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/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/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/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/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/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/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/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/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/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/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/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/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/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/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/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/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/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/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/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/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/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/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/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/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/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/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/>
      <c r="E3697" s="48" t="str">
        <f>+IF(D3697="","",AVERAGE(D3650:D3697))</f>
        <v/>
      </c>
      <c r="F3697" s="48" t="str">
        <f>+IF(D3697="","",MIN(D3650:D3697))</f>
        <v/>
      </c>
      <c r="G3697" s="48" t="str">
        <f>+IF(D3697="","",MAX(D3650:D3697))</f>
        <v/>
      </c>
      <c r="H3697" s="48" t="e">
        <f>STDEV(D3650:D3697)</f>
        <v>#DIV/0!</v>
      </c>
      <c r="I3697" s="48" t="str">
        <f>+IF(F3697="","",(G3697-F3697))</f>
        <v/>
      </c>
    </row>
    <row r="3698" spans="1:9" x14ac:dyDescent="0.25">
      <c r="A3698" s="7">
        <v>43178</v>
      </c>
      <c r="B3698" s="2">
        <v>0</v>
      </c>
      <c r="C3698" s="8"/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/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/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/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/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/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/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/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/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/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/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/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/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/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/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/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/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/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/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/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/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/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/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/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/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/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/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/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/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/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/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/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/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/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/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/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/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/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/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/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/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/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/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/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/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/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/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/>
      <c r="E3745" s="48" t="str">
        <f>+IF(D3745="","",AVERAGE(D3698:D3745))</f>
        <v/>
      </c>
      <c r="F3745" s="48" t="str">
        <f>+IF(D3745="","",MIN(D3698:D3745))</f>
        <v/>
      </c>
      <c r="G3745" s="48" t="str">
        <f>+IF(D3745="","",MAX(D3698:D3745))</f>
        <v/>
      </c>
      <c r="H3745" s="48" t="e">
        <f>STDEV(D3698:D3745)</f>
        <v>#DIV/0!</v>
      </c>
      <c r="I3745" s="48" t="str">
        <f>+IF(F3745="","",(G3745-F3745))</f>
        <v/>
      </c>
    </row>
    <row r="3746" spans="1:9" x14ac:dyDescent="0.25">
      <c r="A3746" s="7">
        <v>43179</v>
      </c>
      <c r="B3746" s="2">
        <v>0</v>
      </c>
      <c r="C3746" s="8"/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/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/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/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/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/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/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/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/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/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/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/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/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/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/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/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/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/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/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/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/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/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/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/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/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/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/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/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/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/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/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/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/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/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/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/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/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/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/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/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/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/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/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/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/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/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/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/>
      <c r="E3793" s="48" t="str">
        <f>+IF(D3793="","",AVERAGE(D3746:D3793))</f>
        <v/>
      </c>
      <c r="F3793" s="48" t="str">
        <f>+IF(D3793="","",MIN(D3746:D3793))</f>
        <v/>
      </c>
      <c r="G3793" s="48" t="str">
        <f>+IF(D3793="","",MAX(D3746:D3793))</f>
        <v/>
      </c>
      <c r="H3793" s="48" t="e">
        <f>STDEV(D3746:D3793)</f>
        <v>#DIV/0!</v>
      </c>
      <c r="I3793" s="48" t="str">
        <f>+IF(F3793="","",(G3793-F3793))</f>
        <v/>
      </c>
    </row>
    <row r="3794" spans="1:9" x14ac:dyDescent="0.25">
      <c r="A3794" s="7">
        <v>43180</v>
      </c>
      <c r="B3794" s="2">
        <v>0</v>
      </c>
      <c r="C3794" s="8"/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/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/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/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/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/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/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/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/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/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/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/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/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/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/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/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/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/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/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/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/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/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/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/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/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/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/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/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/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/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/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/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/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/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/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/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/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/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/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/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/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/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/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/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/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/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/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/>
      <c r="E3841" s="48" t="str">
        <f>+IF(D3841="","",AVERAGE(D3794:D3841))</f>
        <v/>
      </c>
      <c r="F3841" s="48" t="str">
        <f>+IF(D3841="","",MIN(D3794:D3841))</f>
        <v/>
      </c>
      <c r="G3841" s="48" t="str">
        <f>+IF(D3841="","",MAX(D3794:D3841))</f>
        <v/>
      </c>
      <c r="H3841" s="48" t="e">
        <f>STDEV(D3794:D3841)</f>
        <v>#DIV/0!</v>
      </c>
      <c r="I3841" s="48" t="str">
        <f>+IF(F3841="","",(G3841-F3841))</f>
        <v/>
      </c>
    </row>
    <row r="3842" spans="1:9" x14ac:dyDescent="0.25">
      <c r="A3842" s="7">
        <v>43181</v>
      </c>
      <c r="B3842" s="2">
        <v>0</v>
      </c>
      <c r="C3842" s="8"/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/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/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/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/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/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/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/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/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/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/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/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/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/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/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/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/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/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/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/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/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/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/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/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/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/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/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/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/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/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/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/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/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/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/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/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/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/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/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/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/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/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/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/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/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/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/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/>
      <c r="E3889" s="48" t="str">
        <f>+IF(D3889="","",AVERAGE(D3842:D3889))</f>
        <v/>
      </c>
      <c r="F3889" s="48" t="str">
        <f>+IF(D3889="","",MIN(D3842:D3889))</f>
        <v/>
      </c>
      <c r="G3889" s="48" t="str">
        <f>+IF(D3889="","",MAX(D3842:D3889))</f>
        <v/>
      </c>
      <c r="H3889" s="48" t="e">
        <f>STDEV(D3842:D3889)</f>
        <v>#DIV/0!</v>
      </c>
      <c r="I3889" s="48" t="str">
        <f>+IF(F3889="","",(G3889-F3889))</f>
        <v/>
      </c>
    </row>
    <row r="3890" spans="1:9" x14ac:dyDescent="0.25">
      <c r="A3890" s="7">
        <v>43182</v>
      </c>
      <c r="B3890" s="2">
        <v>0</v>
      </c>
      <c r="C3890" s="8"/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/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/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/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/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/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/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/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/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/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/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/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/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/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/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/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/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/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/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/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/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/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/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/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/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/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/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/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/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/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/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/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/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/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/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/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/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/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/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/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/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/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/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/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/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/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/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/>
      <c r="E3937" s="48" t="str">
        <f>+IF(D3937="","",AVERAGE(D3890:D3937))</f>
        <v/>
      </c>
      <c r="F3937" s="48" t="str">
        <f>+IF(D3937="","",MIN(D3890:D3937))</f>
        <v/>
      </c>
      <c r="G3937" s="48" t="str">
        <f>+IF(D3937="","",MAX(D3890:D3937))</f>
        <v/>
      </c>
      <c r="H3937" s="48" t="e">
        <f>STDEV(D3890:D3937)</f>
        <v>#DIV/0!</v>
      </c>
      <c r="I3937" s="48" t="str">
        <f>+IF(F3937="","",(G3937-F3937))</f>
        <v/>
      </c>
    </row>
    <row r="3938" spans="1:9" x14ac:dyDescent="0.25">
      <c r="A3938" s="7">
        <v>43183</v>
      </c>
      <c r="B3938" s="2">
        <v>0</v>
      </c>
      <c r="C3938" s="8"/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/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/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/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/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/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/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/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/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/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/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/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/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/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/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/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/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/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/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/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/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/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/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/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/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/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/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/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/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/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/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/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/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/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/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/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/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/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/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/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/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/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/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/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/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/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/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/>
      <c r="E3985" s="48" t="str">
        <f>+IF(D3985="","",AVERAGE(D3938:D3985))</f>
        <v/>
      </c>
      <c r="F3985" s="48" t="str">
        <f>+IF(D3985="","",MIN(D3938:D3985))</f>
        <v/>
      </c>
      <c r="G3985" s="48" t="str">
        <f>+IF(D3985="","",MAX(D3938:D3985))</f>
        <v/>
      </c>
      <c r="H3985" s="48" t="e">
        <f>STDEV(D3938:D3985)</f>
        <v>#DIV/0!</v>
      </c>
      <c r="I3985" s="48" t="str">
        <f>+IF(F3985="","",(G3985-F3985))</f>
        <v/>
      </c>
    </row>
    <row r="3986" spans="1:9" x14ac:dyDescent="0.25">
      <c r="A3986" s="7">
        <v>43184</v>
      </c>
      <c r="B3986" s="2">
        <v>0</v>
      </c>
      <c r="C3986" s="8"/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/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/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/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/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/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/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/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/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/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/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/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/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/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/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/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/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/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/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/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/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/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/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/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/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/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/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/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/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/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/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/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/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/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/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/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/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/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/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/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/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/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/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/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/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/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/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/>
      <c r="E4033" s="48" t="str">
        <f>+IF(D4033="","",AVERAGE(D3986:D4033))</f>
        <v/>
      </c>
      <c r="F4033" s="48" t="str">
        <f>+IF(D4033="","",MIN(D3986:D4033))</f>
        <v/>
      </c>
      <c r="G4033" s="48" t="str">
        <f>+IF(D4033="","",MAX(D3986:D4033))</f>
        <v/>
      </c>
      <c r="H4033" s="48" t="e">
        <f>STDEV(D3986:D4033)</f>
        <v>#DIV/0!</v>
      </c>
      <c r="I4033" s="48" t="str">
        <f>+IF(F4033="","",(G4033-F4033))</f>
        <v/>
      </c>
    </row>
    <row r="4034" spans="1:9" x14ac:dyDescent="0.25">
      <c r="A4034" s="7">
        <v>43185</v>
      </c>
      <c r="B4034" s="2">
        <v>0</v>
      </c>
      <c r="C4034" s="8"/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/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/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/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/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/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/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/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/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/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/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/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/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/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/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/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/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/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/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/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/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/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/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/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/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/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/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/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/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/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/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/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/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/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/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/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/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/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/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/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/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/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/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/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/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/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/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/>
      <c r="E4081" s="48" t="str">
        <f>+IF(D4081="","",AVERAGE(D4034:D4081))</f>
        <v/>
      </c>
      <c r="F4081" s="48" t="str">
        <f>+IF(D4081="","",MIN(D4034:D4081))</f>
        <v/>
      </c>
      <c r="G4081" s="48" t="str">
        <f>+IF(D4081="","",MAX(D4034:D4081))</f>
        <v/>
      </c>
      <c r="H4081" s="48" t="e">
        <f>STDEV(D4034:D4081)</f>
        <v>#DIV/0!</v>
      </c>
      <c r="I4081" s="48" t="str">
        <f>+IF(F4081="","",(G4081-F4081))</f>
        <v/>
      </c>
    </row>
    <row r="4082" spans="1:9" x14ac:dyDescent="0.25">
      <c r="A4082" s="7">
        <v>43186</v>
      </c>
      <c r="B4082" s="2">
        <v>0</v>
      </c>
      <c r="C4082" s="8"/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/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/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/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/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/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/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/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/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/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/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/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/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/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/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/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/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/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/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/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/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/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/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/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/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/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/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/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/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/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/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/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/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/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/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/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/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/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/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/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/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/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/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/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/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/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/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/>
      <c r="E4129" s="48" t="str">
        <f>+IF(D4129="","",AVERAGE(D4082:D4129))</f>
        <v/>
      </c>
      <c r="F4129" s="48" t="str">
        <f>+IF(D4129="","",MIN(D4082:D4129))</f>
        <v/>
      </c>
      <c r="G4129" s="48" t="str">
        <f>+IF(D4129="","",MAX(D4082:D4129))</f>
        <v/>
      </c>
      <c r="H4129" s="48" t="e">
        <f>STDEV(D4082:D4129)</f>
        <v>#DIV/0!</v>
      </c>
      <c r="I4129" s="48" t="str">
        <f>+IF(F4129="","",(G4129-F4129))</f>
        <v/>
      </c>
    </row>
    <row r="4130" spans="1:9" x14ac:dyDescent="0.25">
      <c r="A4130" s="7">
        <v>43187</v>
      </c>
      <c r="B4130" s="2">
        <v>0</v>
      </c>
      <c r="C4130" s="8"/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/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/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/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/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/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/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/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/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/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/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/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/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/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/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/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/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/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/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/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/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/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/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/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/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/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/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/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/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/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/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/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/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/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/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/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/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/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/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/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/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/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/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/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/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/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/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/>
      <c r="E4177" s="48" t="str">
        <f>+IF(D4177="","",AVERAGE(D4130:D4177))</f>
        <v/>
      </c>
      <c r="F4177" s="48" t="str">
        <f>+IF(D4177="","",MIN(D4130:D4177))</f>
        <v/>
      </c>
      <c r="G4177" s="48" t="str">
        <f>+IF(D4177="","",MAX(D4130:D4177))</f>
        <v/>
      </c>
      <c r="H4177" s="48" t="e">
        <f>STDEV(D4130:D4177)</f>
        <v>#DIV/0!</v>
      </c>
      <c r="I4177" s="48" t="str">
        <f>+IF(F4177="","",(G4177-F4177))</f>
        <v/>
      </c>
    </row>
    <row r="4178" spans="1:9" x14ac:dyDescent="0.25">
      <c r="A4178" s="7">
        <v>43188</v>
      </c>
      <c r="B4178" s="2">
        <v>0</v>
      </c>
      <c r="C4178" s="8"/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/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/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/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/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/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/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/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/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/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/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/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/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/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/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/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/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/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/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/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/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/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/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/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/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/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/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/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/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/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/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/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/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/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/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/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/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/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/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/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/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/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/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/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/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/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/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/>
      <c r="E4225" s="48" t="str">
        <f>+IF(D4225="","",AVERAGE(D4178:D4225))</f>
        <v/>
      </c>
      <c r="F4225" s="48" t="str">
        <f>+IF(D4225="","",MIN(D4178:D4225))</f>
        <v/>
      </c>
      <c r="G4225" s="48" t="str">
        <f>+IF(D4225="","",MAX(D4178:D4225))</f>
        <v/>
      </c>
      <c r="H4225" s="48" t="e">
        <f>STDEV(D4178:D4225)</f>
        <v>#DIV/0!</v>
      </c>
      <c r="I4225" s="48" t="str">
        <f>+IF(F4225="","",(G4225-F4225))</f>
        <v/>
      </c>
    </row>
    <row r="4226" spans="1:9" x14ac:dyDescent="0.25">
      <c r="A4226" s="7">
        <v>43189</v>
      </c>
      <c r="B4226" s="2">
        <v>0</v>
      </c>
      <c r="C4226" s="8"/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/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/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/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/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/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/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/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/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/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/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/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/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/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/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/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/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/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/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/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/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/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/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/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/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/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/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/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/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/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/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/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/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/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/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/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/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/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/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/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/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/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/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/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/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/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/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/>
      <c r="E4273" s="48" t="str">
        <f>+IF(D4273="","",AVERAGE(D4226:D4273))</f>
        <v/>
      </c>
      <c r="F4273" s="48" t="str">
        <f>+IF(D4273="","",MIN(D4226:D4273))</f>
        <v/>
      </c>
      <c r="G4273" s="48" t="str">
        <f>+IF(D4273="","",MAX(D4226:D4273))</f>
        <v/>
      </c>
      <c r="H4273" s="48" t="e">
        <f>STDEV(D4226:D4273)</f>
        <v>#DIV/0!</v>
      </c>
      <c r="I4273" s="48" t="str">
        <f>+IF(F4273="","",(G4273-F4273))</f>
        <v/>
      </c>
    </row>
    <row r="4274" spans="1:9" x14ac:dyDescent="0.25">
      <c r="A4274" s="7">
        <v>43190</v>
      </c>
      <c r="B4274" s="2">
        <v>0</v>
      </c>
      <c r="C4274" s="8"/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/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/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/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/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/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/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/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/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/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/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/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/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/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/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/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/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/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/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/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/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/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/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/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/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/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/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/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/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/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/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/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/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/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/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/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/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/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/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/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/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/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/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/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/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/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/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/>
      <c r="E4321" s="48" t="str">
        <f>+IF(D4321="","",AVERAGE(D4274:D4321))</f>
        <v/>
      </c>
      <c r="F4321" s="48" t="str">
        <f>+IF(D4321="","",MIN(D4274:D4321))</f>
        <v/>
      </c>
      <c r="G4321" s="48" t="str">
        <f>+IF(D4321="","",MAX(D4274:D4321))</f>
        <v/>
      </c>
      <c r="H4321" s="48" t="e">
        <f>STDEV(D4274:D4321)</f>
        <v>#DIV/0!</v>
      </c>
      <c r="I4321" s="48" t="str">
        <f>+IF(F4321="","",(G4321-F4321))</f>
        <v/>
      </c>
    </row>
    <row r="4322" spans="1:9" x14ac:dyDescent="0.25">
      <c r="A4322" s="7">
        <v>43191</v>
      </c>
      <c r="B4322" s="2">
        <v>0</v>
      </c>
      <c r="C4322" s="8"/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/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/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/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/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/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/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/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/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/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/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/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/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/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/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/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/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/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/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/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/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/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/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/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/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/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/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/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/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/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/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/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/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/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/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/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/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/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/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/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/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/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/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/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/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/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/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/>
      <c r="E4369" s="48" t="str">
        <f>+IF(D4369="","",AVERAGE(D4322:D4369))</f>
        <v/>
      </c>
      <c r="F4369" s="48" t="str">
        <f>+IF(D4369="","",MIN(D4322:D4369))</f>
        <v/>
      </c>
      <c r="G4369" s="48" t="str">
        <f>+IF(D4369="","",MAX(D4322:D4369))</f>
        <v/>
      </c>
      <c r="H4369" s="48" t="e">
        <f>STDEV(D4322:D4369)</f>
        <v>#DIV/0!</v>
      </c>
      <c r="I4369" s="48" t="str">
        <f>+IF(F4369="","",(G4369-F4369))</f>
        <v/>
      </c>
    </row>
    <row r="4370" spans="1:9" x14ac:dyDescent="0.25">
      <c r="A4370" s="7">
        <v>43192</v>
      </c>
      <c r="B4370" s="2">
        <v>0</v>
      </c>
      <c r="C4370" s="8"/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/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/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/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/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/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/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/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/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/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/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/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/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/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/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/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/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/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/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/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/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/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/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/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/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/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/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/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/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/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/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/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/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/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/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/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/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/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/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/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/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/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/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/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/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/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/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/>
      <c r="E4417" s="48" t="str">
        <f>+IF(D4417="","",AVERAGE(D4370:D4417))</f>
        <v/>
      </c>
      <c r="F4417" s="48" t="str">
        <f>+IF(D4417="","",MIN(D4370:D4417))</f>
        <v/>
      </c>
      <c r="G4417" s="48" t="str">
        <f>+IF(D4417="","",MAX(D4370:D4417))</f>
        <v/>
      </c>
      <c r="H4417" s="48" t="e">
        <f>STDEV(D4370:D4417)</f>
        <v>#DIV/0!</v>
      </c>
      <c r="I4417" s="48" t="str">
        <f>+IF(F4417="","",(G4417-F4417))</f>
        <v/>
      </c>
    </row>
    <row r="4418" spans="1:9" x14ac:dyDescent="0.25">
      <c r="A4418" s="7">
        <v>43193</v>
      </c>
      <c r="B4418" s="2">
        <v>0</v>
      </c>
      <c r="C4418" s="8"/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/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/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/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/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/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/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/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/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/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/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/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/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/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/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/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/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/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/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/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/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/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/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/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/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/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/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/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/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/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/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/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/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/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/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/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/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/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/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/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/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/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/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/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/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/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/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/>
      <c r="E4465" s="48" t="str">
        <f>+IF(D4465="","",AVERAGE(D4418:D4465))</f>
        <v/>
      </c>
      <c r="F4465" s="48" t="str">
        <f>+IF(D4465="","",MIN(D4418:D4465))</f>
        <v/>
      </c>
      <c r="G4465" s="48" t="str">
        <f>+IF(D4465="","",MAX(D4418:D4465))</f>
        <v/>
      </c>
      <c r="H4465" s="48" t="e">
        <f>STDEV(D4418:D4465)</f>
        <v>#DIV/0!</v>
      </c>
      <c r="I4465" s="48" t="str">
        <f>+IF(F4465="","",(G4465-F4465))</f>
        <v/>
      </c>
    </row>
    <row r="4466" spans="1:9" x14ac:dyDescent="0.25">
      <c r="A4466" s="7">
        <v>43194</v>
      </c>
      <c r="B4466" s="2">
        <v>0</v>
      </c>
      <c r="C4466" s="8"/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/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/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/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/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/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/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/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/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/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/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/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/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/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/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/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/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/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/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/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/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/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/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/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/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/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/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/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/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/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/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/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/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/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/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/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/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/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/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/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/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/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/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/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/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/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/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/>
      <c r="E4513" s="48" t="str">
        <f>+IF(D4513="","",AVERAGE(D4466:D4513))</f>
        <v/>
      </c>
      <c r="F4513" s="48" t="str">
        <f>+IF(D4513="","",MIN(D4466:D4513))</f>
        <v/>
      </c>
      <c r="G4513" s="48" t="str">
        <f>+IF(D4513="","",MAX(D4466:D4513))</f>
        <v/>
      </c>
      <c r="H4513" s="48" t="e">
        <f>STDEV(D4466:D4513)</f>
        <v>#DIV/0!</v>
      </c>
      <c r="I4513" s="48" t="str">
        <f>+IF(F4513="","",(G4513-F4513))</f>
        <v/>
      </c>
    </row>
    <row r="4514" spans="1:9" x14ac:dyDescent="0.25">
      <c r="A4514" s="7">
        <v>43195</v>
      </c>
      <c r="B4514" s="2">
        <v>0</v>
      </c>
      <c r="C4514" s="8"/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/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/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/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/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/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/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/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/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/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/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/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/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/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/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/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/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/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/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/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/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/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/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/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/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/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/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/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/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/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/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/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/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/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/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/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/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/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/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/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/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/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/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/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/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/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/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/>
      <c r="E4561" s="48" t="str">
        <f>+IF(D4561="","",AVERAGE(D4514:D4561))</f>
        <v/>
      </c>
      <c r="F4561" s="48" t="str">
        <f>+IF(D4561="","",MIN(D4514:D4561))</f>
        <v/>
      </c>
      <c r="G4561" s="48" t="str">
        <f>+IF(D4561="","",MAX(D4514:D4561))</f>
        <v/>
      </c>
      <c r="H4561" s="48" t="e">
        <f>STDEV(D4514:D4561)</f>
        <v>#DIV/0!</v>
      </c>
      <c r="I4561" s="48" t="str">
        <f>+IF(F4561="","",(G4561-F4561))</f>
        <v/>
      </c>
    </row>
    <row r="4562" spans="1:9" x14ac:dyDescent="0.25">
      <c r="A4562" s="7">
        <v>43196</v>
      </c>
      <c r="B4562" s="2">
        <v>0</v>
      </c>
      <c r="C4562" s="8"/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/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/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/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/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/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/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/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/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/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/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/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/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/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/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/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/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/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/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/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/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/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/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/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/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/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/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/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/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/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/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/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/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/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/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/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/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/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/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/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/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/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/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/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/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/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/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/>
      <c r="E4609" s="48" t="str">
        <f>+IF(D4609="","",AVERAGE(D4562:D4609))</f>
        <v/>
      </c>
      <c r="F4609" s="48" t="str">
        <f>+IF(D4609="","",MIN(D4562:D4609))</f>
        <v/>
      </c>
      <c r="G4609" s="48" t="str">
        <f>+IF(D4609="","",MAX(D4562:D4609))</f>
        <v/>
      </c>
      <c r="H4609" s="48" t="e">
        <f>STDEV(D4562:D4609)</f>
        <v>#DIV/0!</v>
      </c>
      <c r="I4609" s="48" t="str">
        <f>+IF(F4609="","",(G4609-F4609))</f>
        <v/>
      </c>
    </row>
    <row r="4610" spans="1:9" x14ac:dyDescent="0.25">
      <c r="A4610" s="7">
        <v>43197</v>
      </c>
      <c r="B4610" s="2">
        <v>0</v>
      </c>
      <c r="C4610" s="8"/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/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/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/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/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/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/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/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/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/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/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/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/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/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/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/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/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/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/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/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/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/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/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/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/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/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/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/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/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/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/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/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/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/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/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/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/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/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/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/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/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/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/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/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/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/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/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/>
      <c r="E4657" s="48" t="str">
        <f>+IF(D4657="","",AVERAGE(D4610:D4657))</f>
        <v/>
      </c>
      <c r="F4657" s="48" t="str">
        <f>+IF(D4657="","",MIN(D4610:D4657))</f>
        <v/>
      </c>
      <c r="G4657" s="48" t="str">
        <f>+IF(D4657="","",MAX(D4610:D4657))</f>
        <v/>
      </c>
      <c r="H4657" s="48" t="e">
        <f>STDEV(D4610:D4657)</f>
        <v>#DIV/0!</v>
      </c>
      <c r="I4657" s="48" t="str">
        <f>+IF(F4657="","",(G4657-F4657))</f>
        <v/>
      </c>
    </row>
    <row r="4658" spans="1:9" x14ac:dyDescent="0.25">
      <c r="A4658" s="7">
        <v>43198</v>
      </c>
      <c r="B4658" s="2">
        <v>0</v>
      </c>
      <c r="C4658" s="8"/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/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/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/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/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/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/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/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/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/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/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/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/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/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/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/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/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/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/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/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/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/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/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/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/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/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/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/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/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/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/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/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/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/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/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/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/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/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/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/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/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/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/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/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/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/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/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/>
      <c r="E4705" s="48" t="str">
        <f>+IF(D4705="","",AVERAGE(D4658:D4705))</f>
        <v/>
      </c>
      <c r="F4705" s="48" t="str">
        <f>+IF(D4705="","",MIN(D4658:D4705))</f>
        <v/>
      </c>
      <c r="G4705" s="48" t="str">
        <f>+IF(D4705="","",MAX(D4658:D4705))</f>
        <v/>
      </c>
      <c r="H4705" s="48" t="e">
        <f>STDEV(D4658:D4705)</f>
        <v>#DIV/0!</v>
      </c>
      <c r="I4705" s="48" t="str">
        <f>+IF(F4705="","",(G4705-F4705))</f>
        <v/>
      </c>
    </row>
    <row r="4706" spans="1:9" x14ac:dyDescent="0.25">
      <c r="A4706" s="7">
        <v>43199</v>
      </c>
      <c r="B4706" s="2">
        <v>0</v>
      </c>
      <c r="C4706" s="8"/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/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/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/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/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/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/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/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/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/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/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/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/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/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/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/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/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/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/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/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/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/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/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/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/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/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/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/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/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/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/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/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/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/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/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/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/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/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/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/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/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/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/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/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/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/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/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/>
      <c r="E4753" s="48" t="str">
        <f>+IF(D4753="","",AVERAGE(D4706:D4753))</f>
        <v/>
      </c>
      <c r="F4753" s="48" t="str">
        <f>+IF(D4753="","",MIN(D4706:D4753))</f>
        <v/>
      </c>
      <c r="G4753" s="48" t="str">
        <f>+IF(D4753="","",MAX(D4706:D4753))</f>
        <v/>
      </c>
      <c r="H4753" s="48" t="e">
        <f>STDEV(D4706:D4753)</f>
        <v>#DIV/0!</v>
      </c>
      <c r="I4753" s="48" t="str">
        <f>+IF(F4753="","",(G4753-F4753))</f>
        <v/>
      </c>
    </row>
    <row r="4754" spans="1:9" x14ac:dyDescent="0.25">
      <c r="A4754" s="7">
        <v>43200</v>
      </c>
      <c r="B4754" s="2">
        <v>0</v>
      </c>
      <c r="C4754" s="8"/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/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/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/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/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/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/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/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/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/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/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/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/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/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/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/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/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/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/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/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/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/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/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/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/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/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/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/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/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/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/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/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/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/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/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/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/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/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/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/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/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/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/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/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/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/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/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/>
      <c r="E4801" s="48" t="str">
        <f>+IF(D4801="","",AVERAGE(D4754:D4801))</f>
        <v/>
      </c>
      <c r="F4801" s="48" t="str">
        <f>+IF(D4801="","",MIN(D4754:D4801))</f>
        <v/>
      </c>
      <c r="G4801" s="48" t="str">
        <f>+IF(D4801="","",MAX(D4754:D4801))</f>
        <v/>
      </c>
      <c r="H4801" s="48" t="e">
        <f>STDEV(D4754:D4801)</f>
        <v>#DIV/0!</v>
      </c>
      <c r="I4801" s="48" t="str">
        <f>+IF(F4801="","",(G4801-F4801))</f>
        <v/>
      </c>
    </row>
    <row r="4802" spans="1:9" x14ac:dyDescent="0.25">
      <c r="A4802" s="7">
        <v>43201</v>
      </c>
      <c r="B4802" s="2">
        <v>0</v>
      </c>
      <c r="C4802" s="8"/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/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/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/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/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/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/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/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/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/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/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/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/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/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/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/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/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/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/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/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/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/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/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/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/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/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/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/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/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/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/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/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/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/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/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/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/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/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/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/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/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/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/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/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/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/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/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/>
      <c r="E4849" s="48" t="str">
        <f>+IF(D4849="","",AVERAGE(D4802:D4849))</f>
        <v/>
      </c>
      <c r="F4849" s="48" t="str">
        <f>+IF(D4849="","",MIN(D4802:D4849))</f>
        <v/>
      </c>
      <c r="G4849" s="48" t="str">
        <f>+IF(D4849="","",MAX(D4802:D4849))</f>
        <v/>
      </c>
      <c r="H4849" s="48" t="e">
        <f>STDEV(D4802:D4849)</f>
        <v>#DIV/0!</v>
      </c>
      <c r="I4849" s="48" t="str">
        <f>+IF(F4849="","",(G4849-F4849))</f>
        <v/>
      </c>
    </row>
    <row r="4850" spans="1:9" x14ac:dyDescent="0.25">
      <c r="A4850" s="7">
        <v>43202</v>
      </c>
      <c r="B4850" s="2">
        <v>0</v>
      </c>
      <c r="C4850" s="8"/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/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/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/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/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/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/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/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/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/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/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/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/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/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/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/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/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/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/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/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/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/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/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/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/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/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/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/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/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/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/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/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/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/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/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/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/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/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/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/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/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/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/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/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/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/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/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/>
      <c r="E4897" s="48" t="str">
        <f>+IF(D4897="","",AVERAGE(D4850:D4897))</f>
        <v/>
      </c>
      <c r="F4897" s="48" t="str">
        <f>+IF(D4897="","",MIN(D4850:D4897))</f>
        <v/>
      </c>
      <c r="G4897" s="48" t="str">
        <f>+IF(D4897="","",MAX(D4850:D4897))</f>
        <v/>
      </c>
      <c r="H4897" s="48" t="e">
        <f>STDEV(D4850:D4897)</f>
        <v>#DIV/0!</v>
      </c>
      <c r="I4897" s="48" t="str">
        <f>+IF(F4897="","",(G4897-F4897))</f>
        <v/>
      </c>
    </row>
    <row r="4898" spans="1:9" x14ac:dyDescent="0.25">
      <c r="A4898" s="7">
        <v>43203</v>
      </c>
      <c r="B4898" s="2">
        <v>0</v>
      </c>
      <c r="C4898" s="8"/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/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/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/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/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/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/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/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/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/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/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/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/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/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/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/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/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/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/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/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/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/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/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/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/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/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/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/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/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/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/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/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/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/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/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/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/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/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/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/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/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/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/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/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/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/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/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/>
      <c r="E4945" s="48" t="str">
        <f>+IF(D4945="","",AVERAGE(D4898:D4945))</f>
        <v/>
      </c>
      <c r="F4945" s="48" t="str">
        <f>+IF(D4945="","",MIN(D4898:D4945))</f>
        <v/>
      </c>
      <c r="G4945" s="48" t="str">
        <f>+IF(D4945="","",MAX(D4898:D4945))</f>
        <v/>
      </c>
      <c r="H4945" s="48" t="e">
        <f>STDEV(D4898:D4945)</f>
        <v>#DIV/0!</v>
      </c>
      <c r="I4945" s="48" t="str">
        <f>+IF(F4945="","",(G4945-F4945))</f>
        <v/>
      </c>
    </row>
    <row r="4946" spans="1:9" x14ac:dyDescent="0.25">
      <c r="A4946" s="7">
        <v>43204</v>
      </c>
      <c r="B4946" s="2">
        <v>0</v>
      </c>
      <c r="C4946" s="8"/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/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/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/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/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/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/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/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/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/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/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/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/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/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/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/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/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/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/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/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/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/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/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/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/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/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/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/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/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/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/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/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/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/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/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/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/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/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/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/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/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/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/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/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/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/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/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/>
      <c r="E4993" s="48" t="str">
        <f>+IF(D4993="","",AVERAGE(D4946:D4993))</f>
        <v/>
      </c>
      <c r="F4993" s="48" t="str">
        <f>+IF(D4993="","",MIN(D4946:D4993))</f>
        <v/>
      </c>
      <c r="G4993" s="48" t="str">
        <f>+IF(D4993="","",MAX(D4946:D4993))</f>
        <v/>
      </c>
      <c r="H4993" s="48" t="e">
        <f>STDEV(D4946:D4993)</f>
        <v>#DIV/0!</v>
      </c>
      <c r="I4993" s="48" t="str">
        <f>+IF(F4993="","",(G4993-F4993))</f>
        <v/>
      </c>
    </row>
    <row r="4994" spans="1:9" x14ac:dyDescent="0.25">
      <c r="A4994" s="7">
        <v>43205</v>
      </c>
      <c r="B4994" s="2">
        <v>0</v>
      </c>
      <c r="C4994" s="8"/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/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/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/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/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/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/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/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/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/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/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/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/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/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/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/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/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/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/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/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/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/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/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/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/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/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/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/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/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/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/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/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/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/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/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/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/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/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/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/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/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/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/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/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/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/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/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/>
      <c r="E5041" s="48" t="str">
        <f>+IF(D5041="","",AVERAGE(D4994:D5041))</f>
        <v/>
      </c>
      <c r="F5041" s="48" t="str">
        <f>+IF(D5041="","",MIN(D4994:D5041))</f>
        <v/>
      </c>
      <c r="G5041" s="48" t="str">
        <f>+IF(D5041="","",MAX(D4994:D5041))</f>
        <v/>
      </c>
      <c r="H5041" s="48" t="e">
        <f>STDEV(D4994:D5041)</f>
        <v>#DIV/0!</v>
      </c>
      <c r="I5041" s="48" t="str">
        <f>+IF(F5041="","",(G5041-F5041))</f>
        <v/>
      </c>
    </row>
    <row r="5042" spans="1:9" x14ac:dyDescent="0.25">
      <c r="A5042" s="7">
        <v>43206</v>
      </c>
      <c r="B5042" s="2">
        <v>0</v>
      </c>
      <c r="C5042" s="8"/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/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/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/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/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/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/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/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/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/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/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/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/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/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/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/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/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/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/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/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/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/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/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/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/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/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/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/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/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/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/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/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/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/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/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/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/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/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/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/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/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/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/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/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/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/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/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/>
      <c r="E5089" s="48" t="str">
        <f>+IF(D5089="","",AVERAGE(D5042:D5089))</f>
        <v/>
      </c>
      <c r="F5089" s="48" t="str">
        <f>+IF(D5089="","",MIN(D5042:D5089))</f>
        <v/>
      </c>
      <c r="G5089" s="48" t="str">
        <f>+IF(D5089="","",MAX(D5042:D5089))</f>
        <v/>
      </c>
      <c r="H5089" s="48" t="e">
        <f>STDEV(D5042:D5089)</f>
        <v>#DIV/0!</v>
      </c>
      <c r="I5089" s="48" t="str">
        <f>+IF(F5089="","",(G5089-F5089))</f>
        <v/>
      </c>
    </row>
    <row r="5090" spans="1:9" x14ac:dyDescent="0.25">
      <c r="A5090" s="7">
        <v>43207</v>
      </c>
      <c r="B5090" s="2">
        <v>0</v>
      </c>
      <c r="C5090" s="8"/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/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/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/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/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/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/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/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/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/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/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/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/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/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/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/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/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/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/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/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/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/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/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/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/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/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/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/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/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/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/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/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/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/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/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/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/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/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/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/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/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/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/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/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/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/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/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/>
      <c r="E5137" s="48" t="str">
        <f>+IF(D5137="","",AVERAGE(D5090:D5137))</f>
        <v/>
      </c>
      <c r="F5137" s="48" t="str">
        <f>+IF(D5137="","",MIN(D5090:D5137))</f>
        <v/>
      </c>
      <c r="G5137" s="48" t="str">
        <f>+IF(D5137="","",MAX(D5090:D5137))</f>
        <v/>
      </c>
      <c r="H5137" s="48" t="e">
        <f>STDEV(D5090:D5137)</f>
        <v>#DIV/0!</v>
      </c>
      <c r="I5137" s="48" t="str">
        <f>+IF(F5137="","",(G5137-F5137))</f>
        <v/>
      </c>
    </row>
    <row r="5138" spans="1:9" x14ac:dyDescent="0.25">
      <c r="A5138" s="7">
        <v>43208</v>
      </c>
      <c r="B5138" s="2">
        <v>0</v>
      </c>
      <c r="C5138" s="8"/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/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/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/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/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/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/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/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/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/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/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/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/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/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/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/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/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/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/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/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/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/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/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/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/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/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/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/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/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/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/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/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/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/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/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/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/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/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/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/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/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/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/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/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/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/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/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/>
      <c r="E5185" s="48" t="str">
        <f>+IF(D5185="","",AVERAGE(D5138:D5185))</f>
        <v/>
      </c>
      <c r="F5185" s="48" t="str">
        <f>+IF(D5185="","",MIN(D5138:D5185))</f>
        <v/>
      </c>
      <c r="G5185" s="48" t="str">
        <f>+IF(D5185="","",MAX(D5138:D5185))</f>
        <v/>
      </c>
      <c r="H5185" s="48" t="e">
        <f>STDEV(D5138:D5185)</f>
        <v>#DIV/0!</v>
      </c>
      <c r="I5185" s="48" t="str">
        <f>+IF(F5185="","",(G5185-F5185))</f>
        <v/>
      </c>
    </row>
    <row r="5186" spans="1:9" x14ac:dyDescent="0.25">
      <c r="A5186" s="7">
        <v>43209</v>
      </c>
      <c r="B5186" s="2">
        <v>0</v>
      </c>
      <c r="C5186" s="8"/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/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/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/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/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/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/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/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/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/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/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/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/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/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/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/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/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/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/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/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/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/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/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/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/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/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/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/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/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/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/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/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/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/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/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/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/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/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/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/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/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/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/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/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/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/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/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/>
      <c r="E5233" s="48" t="str">
        <f>+IF(D5233="","",AVERAGE(D5186:D5233))</f>
        <v/>
      </c>
      <c r="F5233" s="48" t="str">
        <f>+IF(D5233="","",MIN(D5186:D5233))</f>
        <v/>
      </c>
      <c r="G5233" s="48" t="str">
        <f>+IF(D5233="","",MAX(D5186:D5233))</f>
        <v/>
      </c>
      <c r="H5233" s="48" t="e">
        <f>STDEV(D5186:D5233)</f>
        <v>#DIV/0!</v>
      </c>
      <c r="I5233" s="48" t="str">
        <f>+IF(F5233="","",(G5233-F5233))</f>
        <v/>
      </c>
    </row>
    <row r="5234" spans="1:9" x14ac:dyDescent="0.25">
      <c r="A5234" s="7">
        <v>43210</v>
      </c>
      <c r="B5234" s="2">
        <v>0</v>
      </c>
      <c r="C5234" s="8"/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/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/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/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/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/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/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/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/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/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/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/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/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/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/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/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/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/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/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/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/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/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/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/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/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/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/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/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/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/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/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/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/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/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/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/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/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/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/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/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/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/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/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/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/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/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/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/>
      <c r="E5281" s="48" t="str">
        <f>+IF(D5281="","",AVERAGE(D5234:D5281))</f>
        <v/>
      </c>
      <c r="F5281" s="48" t="str">
        <f>+IF(D5281="","",MIN(D5234:D5281))</f>
        <v/>
      </c>
      <c r="G5281" s="48" t="str">
        <f>+IF(D5281="","",MAX(D5234:D5281))</f>
        <v/>
      </c>
      <c r="H5281" s="48" t="e">
        <f>STDEV(D5234:D5281)</f>
        <v>#DIV/0!</v>
      </c>
      <c r="I5281" s="48" t="str">
        <f>+IF(F5281="","",(G5281-F5281))</f>
        <v/>
      </c>
    </row>
    <row r="5282" spans="1:9" x14ac:dyDescent="0.25">
      <c r="A5282" s="7">
        <v>43211</v>
      </c>
      <c r="B5282" s="2">
        <v>0</v>
      </c>
      <c r="C5282" s="8"/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/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/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/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/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/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/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/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/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/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/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/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/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/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/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/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/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/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/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/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/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/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/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/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/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/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/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/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/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/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/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/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/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/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/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/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/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/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/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/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/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/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/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/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/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/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/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/>
      <c r="E5329" s="48" t="str">
        <f>+IF(D5329="","",AVERAGE(D5282:D5329))</f>
        <v/>
      </c>
      <c r="F5329" s="48" t="str">
        <f>+IF(D5329="","",MIN(D5282:D5329))</f>
        <v/>
      </c>
      <c r="G5329" s="48" t="str">
        <f>+IF(D5329="","",MAX(D5282:D5329))</f>
        <v/>
      </c>
      <c r="H5329" s="48" t="e">
        <f>STDEV(D5282:D5329)</f>
        <v>#DIV/0!</v>
      </c>
      <c r="I5329" s="48" t="str">
        <f>+IF(F5329="","",(G5329-F5329))</f>
        <v/>
      </c>
    </row>
    <row r="5330" spans="1:9" x14ac:dyDescent="0.25">
      <c r="A5330" s="7">
        <v>43212</v>
      </c>
      <c r="B5330" s="2">
        <v>0</v>
      </c>
      <c r="C5330" s="8"/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/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/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/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/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/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/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/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/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/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/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/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/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/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/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/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/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/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/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/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/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/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/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/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/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/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/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/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/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/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/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/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/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/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/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/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/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/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/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/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/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/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/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/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/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/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/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/>
      <c r="E5377" s="48" t="str">
        <f>+IF(D5377="","",AVERAGE(D5330:D5377))</f>
        <v/>
      </c>
      <c r="F5377" s="48" t="str">
        <f>+IF(D5377="","",MIN(D5330:D5377))</f>
        <v/>
      </c>
      <c r="G5377" s="48" t="str">
        <f>+IF(D5377="","",MAX(D5330:D5377))</f>
        <v/>
      </c>
      <c r="H5377" s="48" t="e">
        <f>STDEV(D5330:D5377)</f>
        <v>#DIV/0!</v>
      </c>
      <c r="I5377" s="48" t="str">
        <f>+IF(F5377="","",(G5377-F5377))</f>
        <v/>
      </c>
    </row>
    <row r="5378" spans="1:9" x14ac:dyDescent="0.25">
      <c r="A5378" s="7">
        <v>43213</v>
      </c>
      <c r="B5378" s="2">
        <v>0</v>
      </c>
      <c r="C5378" s="8"/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/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/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/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/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/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/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/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/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/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/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/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/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/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/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/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/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/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/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/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/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/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/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/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/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/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/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/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/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/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/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/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/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/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/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/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/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/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/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/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/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/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/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/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/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/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/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/>
      <c r="E5425" s="48" t="str">
        <f>+IF(D5425="","",AVERAGE(D5378:D5425))</f>
        <v/>
      </c>
      <c r="F5425" s="48" t="str">
        <f>+IF(D5425="","",MIN(D5378:D5425))</f>
        <v/>
      </c>
      <c r="G5425" s="48" t="str">
        <f>+IF(D5425="","",MAX(D5378:D5425))</f>
        <v/>
      </c>
      <c r="H5425" s="48" t="e">
        <f>STDEV(D5378:D5425)</f>
        <v>#DIV/0!</v>
      </c>
      <c r="I5425" s="48" t="str">
        <f>+IF(F5425="","",(G5425-F5425))</f>
        <v/>
      </c>
    </row>
    <row r="5426" spans="1:9" x14ac:dyDescent="0.25">
      <c r="A5426" s="7">
        <v>43214</v>
      </c>
      <c r="B5426" s="2">
        <v>0</v>
      </c>
      <c r="C5426" s="8"/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/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/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/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/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/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/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/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/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/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/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/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/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/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/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/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/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/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/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/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/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/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/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/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/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/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/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/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/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/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/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/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/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/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/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/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/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/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/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/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/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/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/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/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/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/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/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/>
      <c r="E5473" s="48" t="str">
        <f>+IF(D5473="","",AVERAGE(D5426:D5473))</f>
        <v/>
      </c>
      <c r="F5473" s="48" t="str">
        <f>+IF(D5473="","",MIN(D5426:D5473))</f>
        <v/>
      </c>
      <c r="G5473" s="48" t="str">
        <f>+IF(D5473="","",MAX(D5426:D5473))</f>
        <v/>
      </c>
      <c r="H5473" s="48" t="e">
        <f>STDEV(D5426:D5473)</f>
        <v>#DIV/0!</v>
      </c>
      <c r="I5473" s="48" t="str">
        <f>+IF(F5473="","",(G5473-F5473))</f>
        <v/>
      </c>
    </row>
    <row r="5474" spans="1:9" x14ac:dyDescent="0.25">
      <c r="A5474" s="7">
        <v>43215</v>
      </c>
      <c r="B5474" s="2">
        <v>0</v>
      </c>
      <c r="C5474" s="8"/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/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/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/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/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/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/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/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/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/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/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/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/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/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/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/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/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/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/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/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/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/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/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/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/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/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/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/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/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/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/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/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/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/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/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/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/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/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/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/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/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/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/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/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/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/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/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/>
      <c r="E5521" s="48" t="str">
        <f>+IF(D5521="","",AVERAGE(D5474:D5521))</f>
        <v/>
      </c>
      <c r="F5521" s="48" t="str">
        <f>+IF(D5521="","",MIN(D5474:D5521))</f>
        <v/>
      </c>
      <c r="G5521" s="48" t="str">
        <f>+IF(D5521="","",MAX(D5474:D5521))</f>
        <v/>
      </c>
      <c r="H5521" s="48" t="e">
        <f>STDEV(D5474:D5521)</f>
        <v>#DIV/0!</v>
      </c>
      <c r="I5521" s="48" t="str">
        <f>+IF(F5521="","",(G5521-F5521))</f>
        <v/>
      </c>
    </row>
    <row r="5522" spans="1:9" x14ac:dyDescent="0.25">
      <c r="A5522" s="7">
        <v>43216</v>
      </c>
      <c r="B5522" s="2">
        <v>0</v>
      </c>
      <c r="C5522" s="8"/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/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/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/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/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/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/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/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/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/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/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/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/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/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/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/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/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/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/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/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/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/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/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/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/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/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/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/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/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/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/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/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/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/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/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/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/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/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/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/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/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/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/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/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/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/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/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/>
      <c r="E5569" s="48" t="str">
        <f>+IF(D5569="","",AVERAGE(D5522:D5569))</f>
        <v/>
      </c>
      <c r="F5569" s="48" t="str">
        <f>+IF(D5569="","",MIN(D5522:D5569))</f>
        <v/>
      </c>
      <c r="G5569" s="48" t="str">
        <f>+IF(D5569="","",MAX(D5522:D5569))</f>
        <v/>
      </c>
      <c r="H5569" s="48" t="e">
        <f>STDEV(D5522:D5569)</f>
        <v>#DIV/0!</v>
      </c>
      <c r="I5569" s="48" t="str">
        <f>+IF(F5569="","",(G5569-F5569))</f>
        <v/>
      </c>
    </row>
    <row r="5570" spans="1:9" x14ac:dyDescent="0.25">
      <c r="A5570" s="7">
        <v>43217</v>
      </c>
      <c r="B5570" s="2">
        <v>0</v>
      </c>
      <c r="C5570" s="8"/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/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/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/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/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/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/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/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/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/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/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/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/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/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/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/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/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/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/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/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/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/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/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/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/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/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/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/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/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/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/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/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/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/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/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/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/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/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/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/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/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/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/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/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/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/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/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/>
      <c r="E5617" s="48" t="str">
        <f>+IF(D5617="","",AVERAGE(D5570:D5617))</f>
        <v/>
      </c>
      <c r="F5617" s="48" t="str">
        <f>+IF(D5617="","",MIN(D5570:D5617))</f>
        <v/>
      </c>
      <c r="G5617" s="48" t="str">
        <f>+IF(D5617="","",MAX(D5570:D5617))</f>
        <v/>
      </c>
      <c r="H5617" s="48" t="e">
        <f>STDEV(D5570:D5617)</f>
        <v>#DIV/0!</v>
      </c>
      <c r="I5617" s="48" t="str">
        <f>+IF(F5617="","",(G5617-F5617))</f>
        <v/>
      </c>
    </row>
    <row r="5618" spans="1:9" x14ac:dyDescent="0.25">
      <c r="A5618" s="7">
        <v>43218</v>
      </c>
      <c r="B5618" s="2">
        <v>0</v>
      </c>
      <c r="C5618" s="8"/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/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/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/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/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/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/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/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/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/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/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/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/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/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/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/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/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/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/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/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/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/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/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/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/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/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/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/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/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/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/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/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/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/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/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/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/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/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/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/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/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/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/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/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/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/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/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/>
      <c r="E5665" s="48" t="str">
        <f>+IF(D5665="","",AVERAGE(D5618:D5665))</f>
        <v/>
      </c>
      <c r="F5665" s="48" t="str">
        <f>+IF(D5665="","",MIN(D5618:D5665))</f>
        <v/>
      </c>
      <c r="G5665" s="48" t="str">
        <f>+IF(D5665="","",MAX(D5618:D5665))</f>
        <v/>
      </c>
      <c r="H5665" s="48" t="e">
        <f>STDEV(D5618:D5665)</f>
        <v>#DIV/0!</v>
      </c>
      <c r="I5665" s="48" t="str">
        <f>+IF(F5665="","",(G5665-F5665))</f>
        <v/>
      </c>
    </row>
    <row r="5666" spans="1:9" x14ac:dyDescent="0.25">
      <c r="A5666" s="7">
        <v>43219</v>
      </c>
      <c r="B5666" s="2">
        <v>0</v>
      </c>
      <c r="C5666" s="8"/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/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/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/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/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/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/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/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/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/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/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/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/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/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/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/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/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/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/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/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/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/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/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/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/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/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/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/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/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/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/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/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/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/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/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/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/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/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/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/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/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/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/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/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/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/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/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/>
      <c r="E5713" s="48" t="str">
        <f>+IF(D5713="","",AVERAGE(D5666:D5713))</f>
        <v/>
      </c>
      <c r="F5713" s="48" t="str">
        <f>+IF(D5713="","",MIN(D5666:D5713))</f>
        <v/>
      </c>
      <c r="G5713" s="48" t="str">
        <f>+IF(D5713="","",MAX(D5666:D5713))</f>
        <v/>
      </c>
      <c r="H5713" s="48" t="e">
        <f>STDEV(D5666:D5713)</f>
        <v>#DIV/0!</v>
      </c>
      <c r="I5713" s="48" t="str">
        <f>+IF(F5713="","",(G5713-F5713))</f>
        <v/>
      </c>
    </row>
    <row r="5714" spans="1:9" x14ac:dyDescent="0.25">
      <c r="A5714" s="7">
        <v>43220</v>
      </c>
      <c r="B5714" s="2">
        <v>0</v>
      </c>
      <c r="C5714" s="8"/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/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/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/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/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/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/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/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/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/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/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/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/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/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/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/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/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/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/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/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/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/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/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/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/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/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/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/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/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/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/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/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/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/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/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/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/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/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/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/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/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/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/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/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/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/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/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/>
      <c r="E5761" s="48" t="str">
        <f>+IF(D5761="","",AVERAGE(D5714:D5761))</f>
        <v/>
      </c>
      <c r="F5761" s="48" t="str">
        <f>+IF(D5761="","",MIN(D5714:D5761))</f>
        <v/>
      </c>
      <c r="G5761" s="48" t="str">
        <f>+IF(D5761="","",MAX(D5714:D5761))</f>
        <v/>
      </c>
      <c r="H5761" s="48" t="e">
        <f>STDEV(D5714:D5761)</f>
        <v>#DIV/0!</v>
      </c>
      <c r="I5761" s="48" t="str">
        <f>+IF(F5761="","",(G5761-F5761))</f>
        <v/>
      </c>
    </row>
    <row r="5762" spans="1:9" x14ac:dyDescent="0.25">
      <c r="A5762" s="7">
        <v>43221</v>
      </c>
      <c r="B5762" s="2">
        <v>0</v>
      </c>
      <c r="C5762" s="8"/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/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/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/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/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/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/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/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/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/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/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/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/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/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/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/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/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/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/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/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/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/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/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/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/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/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/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/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/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/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/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/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/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/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/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/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/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/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/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/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/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/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/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/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/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/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/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/>
      <c r="E5809" s="48" t="str">
        <f>+IF(D5809="","",AVERAGE(D5762:D5809))</f>
        <v/>
      </c>
      <c r="F5809" s="48" t="str">
        <f>+IF(D5809="","",MIN(D5762:D5809))</f>
        <v/>
      </c>
      <c r="G5809" s="48" t="str">
        <f>+IF(D5809="","",MAX(D5762:D5809))</f>
        <v/>
      </c>
      <c r="H5809" s="48" t="e">
        <f>STDEV(D5762:D5809)</f>
        <v>#DIV/0!</v>
      </c>
      <c r="I5809" s="48" t="str">
        <f>+IF(F5809="","",(G5809-F5809))</f>
        <v/>
      </c>
    </row>
    <row r="5810" spans="1:9" x14ac:dyDescent="0.25">
      <c r="A5810" s="7">
        <v>43222</v>
      </c>
      <c r="B5810" s="2">
        <v>0</v>
      </c>
      <c r="C5810" s="8"/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/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/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/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/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/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/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/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/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/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/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/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/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/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/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/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/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/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/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/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/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/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/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/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/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/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/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/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/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/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/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/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/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/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/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/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/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/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/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/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/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/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/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/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/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/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/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/>
      <c r="E5857" s="48" t="str">
        <f>+IF(D5857="","",AVERAGE(D5810:D5857))</f>
        <v/>
      </c>
      <c r="F5857" s="48" t="str">
        <f>+IF(D5857="","",MIN(D5810:D5857))</f>
        <v/>
      </c>
      <c r="G5857" s="48" t="str">
        <f>+IF(D5857="","",MAX(D5810:D5857))</f>
        <v/>
      </c>
      <c r="H5857" s="48" t="e">
        <f>STDEV(D5810:D5857)</f>
        <v>#DIV/0!</v>
      </c>
      <c r="I5857" s="48" t="str">
        <f>+IF(F5857="","",(G5857-F5857))</f>
        <v/>
      </c>
    </row>
    <row r="5858" spans="1:9" x14ac:dyDescent="0.25">
      <c r="A5858" s="7">
        <v>43223</v>
      </c>
      <c r="B5858" s="2">
        <v>0</v>
      </c>
      <c r="C5858" s="8"/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/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/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/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/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/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/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/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/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/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/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/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/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/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/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/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/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/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/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/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/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/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/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/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/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/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/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/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/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/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/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/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/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/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/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/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/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/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/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/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/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/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/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/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/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/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/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/>
      <c r="E5905" s="48" t="str">
        <f>+IF(D5905="","",AVERAGE(D5858:D5905))</f>
        <v/>
      </c>
      <c r="F5905" s="48" t="str">
        <f>+IF(D5905="","",MIN(D5858:D5905))</f>
        <v/>
      </c>
      <c r="G5905" s="48" t="str">
        <f>+IF(D5905="","",MAX(D5858:D5905))</f>
        <v/>
      </c>
      <c r="H5905" s="48" t="e">
        <f>STDEV(D5858:D5905)</f>
        <v>#DIV/0!</v>
      </c>
      <c r="I5905" s="48" t="str">
        <f>+IF(F5905="","",(G5905-F5905))</f>
        <v/>
      </c>
    </row>
    <row r="5906" spans="1:9" x14ac:dyDescent="0.25">
      <c r="A5906" s="7">
        <v>43224</v>
      </c>
      <c r="B5906" s="2">
        <v>0</v>
      </c>
      <c r="C5906" s="8"/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/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/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/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/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/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/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/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/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/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/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/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/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/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/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/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/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/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/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/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/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/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/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/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/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/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/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/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/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/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/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/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/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/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/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/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/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/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/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/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/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/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/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/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/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/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/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/>
      <c r="E5953" s="48" t="str">
        <f>+IF(D5953="","",AVERAGE(D5906:D5953))</f>
        <v/>
      </c>
      <c r="F5953" s="48" t="str">
        <f>+IF(D5953="","",MIN(D5906:D5953))</f>
        <v/>
      </c>
      <c r="G5953" s="48" t="str">
        <f>+IF(D5953="","",MAX(D5906:D5953))</f>
        <v/>
      </c>
      <c r="H5953" s="48" t="e">
        <f>STDEV(D5906:D5953)</f>
        <v>#DIV/0!</v>
      </c>
      <c r="I5953" s="48" t="str">
        <f>+IF(F5953="","",(G5953-F5953))</f>
        <v/>
      </c>
    </row>
    <row r="5954" spans="1:9" x14ac:dyDescent="0.25">
      <c r="A5954" s="7">
        <v>43225</v>
      </c>
      <c r="B5954" s="2">
        <v>0</v>
      </c>
      <c r="C5954" s="8"/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/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/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/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/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/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/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/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/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/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/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/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/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/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/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/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/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/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/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/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/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/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/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/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/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/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/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/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/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/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/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/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/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/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/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/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/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/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/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/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/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/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/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/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/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/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/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/>
      <c r="E6001" s="48" t="str">
        <f>+IF(D6001="","",AVERAGE(D5954:D6001))</f>
        <v/>
      </c>
      <c r="F6001" s="48" t="str">
        <f>+IF(D6001="","",MIN(D5954:D6001))</f>
        <v/>
      </c>
      <c r="G6001" s="48" t="str">
        <f>+IF(D6001="","",MAX(D5954:D6001))</f>
        <v/>
      </c>
      <c r="H6001" s="48" t="e">
        <f>STDEV(D5954:D6001)</f>
        <v>#DIV/0!</v>
      </c>
      <c r="I6001" s="48" t="str">
        <f>+IF(F6001="","",(G6001-F6001))</f>
        <v/>
      </c>
    </row>
    <row r="6002" spans="1:9" x14ac:dyDescent="0.25">
      <c r="A6002" s="7">
        <v>43226</v>
      </c>
      <c r="B6002" s="2">
        <v>0</v>
      </c>
      <c r="C6002" s="8"/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/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/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/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/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/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/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/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/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/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/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/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/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/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/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/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/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/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/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/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/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/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/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/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/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/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/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/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/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/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/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/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/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/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/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/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/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/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/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/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/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/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/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/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/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/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/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/>
      <c r="E6049" s="48" t="str">
        <f>+IF(D6049="","",AVERAGE(D6002:D6049))</f>
        <v/>
      </c>
      <c r="F6049" s="48" t="str">
        <f>+IF(D6049="","",MIN(D6002:D6049))</f>
        <v/>
      </c>
      <c r="G6049" s="48" t="str">
        <f>+IF(D6049="","",MAX(D6002:D6049))</f>
        <v/>
      </c>
      <c r="H6049" s="48" t="e">
        <f>STDEV(D6002:D6049)</f>
        <v>#DIV/0!</v>
      </c>
      <c r="I6049" s="48" t="str">
        <f>+IF(F6049="","",(G6049-F6049))</f>
        <v/>
      </c>
    </row>
    <row r="6050" spans="1:9" x14ac:dyDescent="0.25">
      <c r="A6050" s="7">
        <v>43227</v>
      </c>
      <c r="B6050" s="2">
        <v>0</v>
      </c>
      <c r="C6050" s="8"/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/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/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/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/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/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/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/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/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/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/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/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/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/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/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/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/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/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/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/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/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/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/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/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/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/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/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/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/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/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/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/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/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/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/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/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/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/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/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/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/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/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/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/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/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/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/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/>
      <c r="E6097" s="48" t="str">
        <f>+IF(D6097="","",AVERAGE(D6050:D6097))</f>
        <v/>
      </c>
      <c r="F6097" s="48" t="str">
        <f>+IF(D6097="","",MIN(D6050:D6097))</f>
        <v/>
      </c>
      <c r="G6097" s="48" t="str">
        <f>+IF(D6097="","",MAX(D6050:D6097))</f>
        <v/>
      </c>
      <c r="H6097" s="48" t="e">
        <f>STDEV(D6050:D6097)</f>
        <v>#DIV/0!</v>
      </c>
      <c r="I6097" s="48" t="str">
        <f>+IF(F6097="","",(G6097-F6097))</f>
        <v/>
      </c>
    </row>
    <row r="6098" spans="1:9" x14ac:dyDescent="0.25">
      <c r="A6098" s="7">
        <v>43228</v>
      </c>
      <c r="B6098" s="2">
        <v>0</v>
      </c>
      <c r="C6098" s="8"/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/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/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/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/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/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/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/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/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/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/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/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/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/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/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/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/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/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/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/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/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/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/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/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/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/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/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/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/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/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/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/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/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/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/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/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/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/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/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/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/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/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/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/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/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/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/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/>
      <c r="E6145" s="48" t="str">
        <f>+IF(D6145="","",AVERAGE(D6098:D6145))</f>
        <v/>
      </c>
      <c r="F6145" s="48" t="str">
        <f>+IF(D6145="","",MIN(D6098:D6145))</f>
        <v/>
      </c>
      <c r="G6145" s="48" t="str">
        <f>+IF(D6145="","",MAX(D6098:D6145))</f>
        <v/>
      </c>
      <c r="H6145" s="48" t="e">
        <f>STDEV(D6098:D6145)</f>
        <v>#DIV/0!</v>
      </c>
      <c r="I6145" s="48" t="str">
        <f>+IF(F6145="","",(G6145-F6145))</f>
        <v/>
      </c>
    </row>
    <row r="6146" spans="1:9" x14ac:dyDescent="0.25">
      <c r="A6146" s="7">
        <v>43229</v>
      </c>
      <c r="B6146" s="2">
        <v>0</v>
      </c>
      <c r="C6146" s="8"/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/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/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/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/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/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/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/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/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/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/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/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/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/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/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/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/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/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/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/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/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/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/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/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/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/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/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/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/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/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/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/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/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/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/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/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/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/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/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/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/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/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/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/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/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/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/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/>
      <c r="E6193" s="48" t="str">
        <f>+IF(D6193="","",AVERAGE(D6146:D6193))</f>
        <v/>
      </c>
      <c r="F6193" s="48" t="str">
        <f>+IF(D6193="","",MIN(D6146:D6193))</f>
        <v/>
      </c>
      <c r="G6193" s="48" t="str">
        <f>+IF(D6193="","",MAX(D6146:D6193))</f>
        <v/>
      </c>
      <c r="H6193" s="48" t="e">
        <f>STDEV(D6146:D6193)</f>
        <v>#DIV/0!</v>
      </c>
      <c r="I6193" s="48" t="str">
        <f>+IF(F6193="","",(G6193-F6193))</f>
        <v/>
      </c>
    </row>
    <row r="6194" spans="1:9" x14ac:dyDescent="0.25">
      <c r="A6194" s="7">
        <v>43230</v>
      </c>
      <c r="B6194" s="2">
        <v>0</v>
      </c>
      <c r="C6194" s="8"/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/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/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/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/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/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/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/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/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/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/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/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/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/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/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/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/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/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/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/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/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/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/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/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/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/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/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/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/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/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/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/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/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/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/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/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/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/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/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/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/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/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/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/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/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/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/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/>
      <c r="E6241" s="48" t="str">
        <f>+IF(D6241="","",AVERAGE(D6194:D6241))</f>
        <v/>
      </c>
      <c r="F6241" s="48" t="str">
        <f>+IF(D6241="","",MIN(D6194:D6241))</f>
        <v/>
      </c>
      <c r="G6241" s="48" t="str">
        <f>+IF(D6241="","",MAX(D6194:D6241))</f>
        <v/>
      </c>
      <c r="H6241" s="48" t="e">
        <f>STDEV(D6194:D6241)</f>
        <v>#DIV/0!</v>
      </c>
      <c r="I6241" s="48" t="str">
        <f>+IF(F6241="","",(G6241-F6241))</f>
        <v/>
      </c>
    </row>
    <row r="6242" spans="1:9" x14ac:dyDescent="0.25">
      <c r="A6242" s="7">
        <v>43231</v>
      </c>
      <c r="B6242" s="2">
        <v>0</v>
      </c>
      <c r="C6242" s="8"/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/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/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/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/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/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/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/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/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/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/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/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/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/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/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/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/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/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/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/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/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/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/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/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/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/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/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/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/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/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/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/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/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/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/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/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/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/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/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/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/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/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/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/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/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/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/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/>
      <c r="E6289" s="48" t="str">
        <f>+IF(D6289="","",AVERAGE(D6242:D6289))</f>
        <v/>
      </c>
      <c r="F6289" s="48" t="str">
        <f>+IF(D6289="","",MIN(D6242:D6289))</f>
        <v/>
      </c>
      <c r="G6289" s="48" t="str">
        <f>+IF(D6289="","",MAX(D6242:D6289))</f>
        <v/>
      </c>
      <c r="H6289" s="48" t="e">
        <f>STDEV(D6242:D6289)</f>
        <v>#DIV/0!</v>
      </c>
      <c r="I6289" s="48" t="str">
        <f>+IF(F6289="","",(G6289-F6289))</f>
        <v/>
      </c>
    </row>
    <row r="6290" spans="1:9" x14ac:dyDescent="0.25">
      <c r="A6290" s="7">
        <v>43232</v>
      </c>
      <c r="B6290" s="2">
        <v>0</v>
      </c>
      <c r="C6290" s="8"/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/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/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/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/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/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/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/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/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/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/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/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/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/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/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/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/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/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/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/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/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/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/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/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/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/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/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/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/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/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/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/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/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/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/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/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/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/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/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/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/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/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/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/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/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/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/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/>
      <c r="E6337" s="48" t="str">
        <f>+IF(D6337="","",AVERAGE(D6290:D6337))</f>
        <v/>
      </c>
      <c r="F6337" s="48" t="str">
        <f>+IF(D6337="","",MIN(D6290:D6337))</f>
        <v/>
      </c>
      <c r="G6337" s="48" t="str">
        <f>+IF(D6337="","",MAX(D6290:D6337))</f>
        <v/>
      </c>
      <c r="H6337" s="48" t="e">
        <f>STDEV(D6290:D6337)</f>
        <v>#DIV/0!</v>
      </c>
      <c r="I6337" s="48" t="str">
        <f>+IF(F6337="","",(G6337-F6337))</f>
        <v/>
      </c>
    </row>
    <row r="6338" spans="1:9" x14ac:dyDescent="0.25">
      <c r="A6338" s="7">
        <v>43233</v>
      </c>
      <c r="B6338" s="2">
        <v>0</v>
      </c>
      <c r="C6338" s="8"/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/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/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/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/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/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/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/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/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/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/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/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/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/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/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/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/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/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/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/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/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/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/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/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/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/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/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/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/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/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/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/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/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/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/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/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/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/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/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/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/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/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/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/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/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/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/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/>
      <c r="E6385" s="48" t="str">
        <f>+IF(D6385="","",AVERAGE(D6338:D6385))</f>
        <v/>
      </c>
      <c r="F6385" s="48" t="str">
        <f>+IF(D6385="","",MIN(D6338:D6385))</f>
        <v/>
      </c>
      <c r="G6385" s="48" t="str">
        <f>+IF(D6385="","",MAX(D6338:D6385))</f>
        <v/>
      </c>
      <c r="H6385" s="48" t="e">
        <f>STDEV(D6338:D6385)</f>
        <v>#DIV/0!</v>
      </c>
      <c r="I6385" s="48" t="str">
        <f>+IF(F6385="","",(G6385-F6385))</f>
        <v/>
      </c>
    </row>
    <row r="6386" spans="1:9" x14ac:dyDescent="0.25">
      <c r="A6386" s="7">
        <v>43234</v>
      </c>
      <c r="B6386" s="2">
        <v>0</v>
      </c>
      <c r="C6386" s="8"/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/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/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/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/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/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/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/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/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/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/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/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/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/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/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/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/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/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/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/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/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/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/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/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/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/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/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/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/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/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/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/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/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/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/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/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/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/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/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/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/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/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/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/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/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/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/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/>
      <c r="E6433" s="48" t="str">
        <f>+IF(D6433="","",AVERAGE(D6386:D6433))</f>
        <v/>
      </c>
      <c r="F6433" s="48" t="str">
        <f>+IF(D6433="","",MIN(D6386:D6433))</f>
        <v/>
      </c>
      <c r="G6433" s="48" t="str">
        <f>+IF(D6433="","",MAX(D6386:D6433))</f>
        <v/>
      </c>
      <c r="H6433" s="48" t="e">
        <f>STDEV(D6386:D6433)</f>
        <v>#DIV/0!</v>
      </c>
      <c r="I6433" s="48" t="str">
        <f>+IF(F6433="","",(G6433-F6433))</f>
        <v/>
      </c>
    </row>
    <row r="6434" spans="1:9" x14ac:dyDescent="0.25">
      <c r="A6434" s="7">
        <v>43235</v>
      </c>
      <c r="B6434" s="2">
        <v>0</v>
      </c>
      <c r="C6434" s="8"/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/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/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/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/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/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/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/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/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/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/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/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/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/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/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/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/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/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/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/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/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/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/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/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/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/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/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/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/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/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/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/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/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/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/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/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/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/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/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/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/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/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/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/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/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/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/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/>
      <c r="E6481" s="48" t="str">
        <f>+IF(D6481="","",AVERAGE(D6434:D6481))</f>
        <v/>
      </c>
      <c r="F6481" s="48" t="str">
        <f>+IF(D6481="","",MIN(D6434:D6481))</f>
        <v/>
      </c>
      <c r="G6481" s="48" t="str">
        <f>+IF(D6481="","",MAX(D6434:D6481))</f>
        <v/>
      </c>
      <c r="H6481" s="48" t="e">
        <f>STDEV(D6434:D6481)</f>
        <v>#DIV/0!</v>
      </c>
      <c r="I6481" s="48" t="str">
        <f>+IF(F6481="","",(G6481-F6481))</f>
        <v/>
      </c>
    </row>
    <row r="6482" spans="1:9" x14ac:dyDescent="0.25">
      <c r="A6482" s="7">
        <v>43236</v>
      </c>
      <c r="B6482" s="2">
        <v>0</v>
      </c>
      <c r="C6482" s="8"/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/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/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/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/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/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/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/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/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/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/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/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/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/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/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/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/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/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/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/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/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/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/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/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/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/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/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/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/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/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/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/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/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/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/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/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/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/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/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/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/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/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/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/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/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/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/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/>
      <c r="E6529" s="48" t="str">
        <f>+IF(D6529="","",AVERAGE(D6482:D6529))</f>
        <v/>
      </c>
      <c r="F6529" s="48" t="str">
        <f>+IF(D6529="","",MIN(D6482:D6529))</f>
        <v/>
      </c>
      <c r="G6529" s="48" t="str">
        <f>+IF(D6529="","",MAX(D6482:D6529))</f>
        <v/>
      </c>
      <c r="H6529" s="48" t="e">
        <f>STDEV(D6482:D6529)</f>
        <v>#DIV/0!</v>
      </c>
      <c r="I6529" s="48" t="str">
        <f>+IF(F6529="","",(G6529-F6529))</f>
        <v/>
      </c>
    </row>
    <row r="6530" spans="1:9" x14ac:dyDescent="0.25">
      <c r="A6530" s="7">
        <v>43237</v>
      </c>
      <c r="B6530" s="2">
        <v>0</v>
      </c>
      <c r="C6530" s="8"/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/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/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/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/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/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/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/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/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/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/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/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/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/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/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/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/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/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/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/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/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/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/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/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/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/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/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/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/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/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/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/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/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/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/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/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/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/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/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/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/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/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/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/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/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/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/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/>
      <c r="E6577" s="48" t="str">
        <f>+IF(D6577="","",AVERAGE(D6530:D6577))</f>
        <v/>
      </c>
      <c r="F6577" s="48" t="str">
        <f>+IF(D6577="","",MIN(D6530:D6577))</f>
        <v/>
      </c>
      <c r="G6577" s="48" t="str">
        <f>+IF(D6577="","",MAX(D6530:D6577))</f>
        <v/>
      </c>
      <c r="H6577" s="48" t="e">
        <f>STDEV(D6530:D6577)</f>
        <v>#DIV/0!</v>
      </c>
      <c r="I6577" s="48" t="str">
        <f>+IF(F6577="","",(G6577-F6577))</f>
        <v/>
      </c>
    </row>
    <row r="6578" spans="1:9" x14ac:dyDescent="0.25">
      <c r="A6578" s="7">
        <v>43238</v>
      </c>
      <c r="B6578" s="2">
        <v>0</v>
      </c>
      <c r="C6578" s="8"/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/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/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/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/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/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/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/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/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/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/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/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/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/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/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/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/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/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/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/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/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/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/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/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/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/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/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/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/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/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/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/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/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/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/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/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/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/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/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/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/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/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/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/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/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/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/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/>
      <c r="E6625" s="48" t="str">
        <f>+IF(D6625="","",AVERAGE(D6578:D6625))</f>
        <v/>
      </c>
      <c r="F6625" s="48" t="str">
        <f>+IF(D6625="","",MIN(D6578:D6625))</f>
        <v/>
      </c>
      <c r="G6625" s="48" t="str">
        <f>+IF(D6625="","",MAX(D6578:D6625))</f>
        <v/>
      </c>
      <c r="H6625" s="48" t="e">
        <f>STDEV(D6578:D6625)</f>
        <v>#DIV/0!</v>
      </c>
      <c r="I6625" s="48" t="str">
        <f>+IF(F6625="","",(G6625-F6625))</f>
        <v/>
      </c>
    </row>
    <row r="6626" spans="1:9" x14ac:dyDescent="0.25">
      <c r="A6626" s="7">
        <v>43239</v>
      </c>
      <c r="B6626" s="2">
        <v>0</v>
      </c>
      <c r="C6626" s="8"/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/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/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/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/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/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/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/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/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/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/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/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/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/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/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/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/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/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/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/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/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/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/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/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/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/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/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/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/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/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/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/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/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/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/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/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/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/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/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/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/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/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/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/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/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/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/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/>
      <c r="E6673" s="48" t="str">
        <f>+IF(D6673="","",AVERAGE(D6626:D6673))</f>
        <v/>
      </c>
      <c r="F6673" s="48" t="str">
        <f>+IF(D6673="","",MIN(D6626:D6673))</f>
        <v/>
      </c>
      <c r="G6673" s="48" t="str">
        <f>+IF(D6673="","",MAX(D6626:D6673))</f>
        <v/>
      </c>
      <c r="H6673" s="48" t="e">
        <f>STDEV(D6626:D6673)</f>
        <v>#DIV/0!</v>
      </c>
      <c r="I6673" s="48" t="str">
        <f>+IF(F6673="","",(G6673-F6673))</f>
        <v/>
      </c>
    </row>
    <row r="6674" spans="1:9" x14ac:dyDescent="0.25">
      <c r="A6674" s="7">
        <v>43240</v>
      </c>
      <c r="B6674" s="2">
        <v>0</v>
      </c>
      <c r="C6674" s="8"/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/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/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/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/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/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/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/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/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/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/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/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/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/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/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/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/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/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/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/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/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/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/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/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/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/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/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/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/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/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/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/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/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/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/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/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/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/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/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/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/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/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/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/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/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/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/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/>
      <c r="E6721" s="48" t="str">
        <f>+IF(D6721="","",AVERAGE(D6674:D6721))</f>
        <v/>
      </c>
      <c r="F6721" s="48" t="str">
        <f>+IF(D6721="","",MIN(D6674:D6721))</f>
        <v/>
      </c>
      <c r="G6721" s="48" t="str">
        <f>+IF(D6721="","",MAX(D6674:D6721))</f>
        <v/>
      </c>
      <c r="H6721" s="48" t="e">
        <f>STDEV(D6674:D6721)</f>
        <v>#DIV/0!</v>
      </c>
      <c r="I6721" s="48" t="str">
        <f>+IF(F6721="","",(G6721-F6721))</f>
        <v/>
      </c>
    </row>
    <row r="6722" spans="1:9" x14ac:dyDescent="0.25">
      <c r="A6722" s="7">
        <v>43241</v>
      </c>
      <c r="B6722" s="2">
        <v>0</v>
      </c>
      <c r="C6722" s="8"/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/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/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/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/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/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/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/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/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/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/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/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/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/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/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/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/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/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/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/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/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/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/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/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/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/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/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/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/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/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/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/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/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/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/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/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/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/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/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/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/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/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/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/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/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/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/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/>
      <c r="E6769" s="48" t="str">
        <f>+IF(D6769="","",AVERAGE(D6722:D6769))</f>
        <v/>
      </c>
      <c r="F6769" s="48" t="str">
        <f>+IF(D6769="","",MIN(D6722:D6769))</f>
        <v/>
      </c>
      <c r="G6769" s="48" t="str">
        <f>+IF(D6769="","",MAX(D6722:D6769))</f>
        <v/>
      </c>
      <c r="H6769" s="48" t="e">
        <f>STDEV(D6722:D6769)</f>
        <v>#DIV/0!</v>
      </c>
      <c r="I6769" s="48" t="str">
        <f>+IF(F6769="","",(G6769-F6769))</f>
        <v/>
      </c>
    </row>
    <row r="6770" spans="1:9" x14ac:dyDescent="0.25">
      <c r="A6770" s="7">
        <v>43242</v>
      </c>
      <c r="B6770" s="2">
        <v>0</v>
      </c>
      <c r="C6770" s="8"/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/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/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/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/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/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/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/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/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/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/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/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/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/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/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/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/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/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/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/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/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/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/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/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/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/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/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/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/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/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/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/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/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/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/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/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/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/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/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/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/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/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/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/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/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/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/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/>
      <c r="E6817" s="48" t="str">
        <f>+IF(D6817="","",AVERAGE(D6770:D6817))</f>
        <v/>
      </c>
      <c r="F6817" s="48" t="str">
        <f>+IF(D6817="","",MIN(D6770:D6817))</f>
        <v/>
      </c>
      <c r="G6817" s="48" t="str">
        <f>+IF(D6817="","",MAX(D6770:D6817))</f>
        <v/>
      </c>
      <c r="H6817" s="48" t="e">
        <f>STDEV(D6770:D6817)</f>
        <v>#DIV/0!</v>
      </c>
      <c r="I6817" s="48" t="str">
        <f>+IF(F6817="","",(G6817-F6817))</f>
        <v/>
      </c>
    </row>
    <row r="6818" spans="1:9" x14ac:dyDescent="0.25">
      <c r="A6818" s="7">
        <v>43243</v>
      </c>
      <c r="B6818" s="2">
        <v>0</v>
      </c>
      <c r="C6818" s="8"/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/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/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/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/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/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/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/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/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/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/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/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/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/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/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/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/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/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/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/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/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/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/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/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/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/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/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/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/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/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/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/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/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/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/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/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/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/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/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/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/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/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/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/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/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/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/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/>
      <c r="E6865" s="48" t="str">
        <f>+IF(D6865="","",AVERAGE(D6818:D6865))</f>
        <v/>
      </c>
      <c r="F6865" s="48" t="str">
        <f>+IF(D6865="","",MIN(D6818:D6865))</f>
        <v/>
      </c>
      <c r="G6865" s="48" t="str">
        <f>+IF(D6865="","",MAX(D6818:D6865))</f>
        <v/>
      </c>
      <c r="H6865" s="48" t="e">
        <f>STDEV(D6818:D6865)</f>
        <v>#DIV/0!</v>
      </c>
      <c r="I6865" s="48" t="str">
        <f>+IF(F6865="","",(G6865-F6865))</f>
        <v/>
      </c>
    </row>
    <row r="6866" spans="1:9" x14ac:dyDescent="0.25">
      <c r="A6866" s="7">
        <v>43244</v>
      </c>
      <c r="B6866" s="2">
        <v>0</v>
      </c>
      <c r="C6866" s="8"/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/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/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/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/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/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/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/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/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/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/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/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/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/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/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/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/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/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/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/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/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/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/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/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/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/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/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/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/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/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/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/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/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/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/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/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/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/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/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/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/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/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/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/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/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/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/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/>
      <c r="E6913" s="48" t="str">
        <f>+IF(D6913="","",AVERAGE(D6866:D6913))</f>
        <v/>
      </c>
      <c r="F6913" s="48" t="str">
        <f>+IF(D6913="","",MIN(D6866:D6913))</f>
        <v/>
      </c>
      <c r="G6913" s="48" t="str">
        <f>+IF(D6913="","",MAX(D6866:D6913))</f>
        <v/>
      </c>
      <c r="H6913" s="48" t="e">
        <f>STDEV(D6866:D6913)</f>
        <v>#DIV/0!</v>
      </c>
      <c r="I6913" s="48" t="str">
        <f>+IF(F6913="","",(G6913-F6913))</f>
        <v/>
      </c>
    </row>
    <row r="6914" spans="1:9" x14ac:dyDescent="0.25">
      <c r="A6914" s="7">
        <v>43245</v>
      </c>
      <c r="B6914" s="2">
        <v>0</v>
      </c>
      <c r="C6914" s="8"/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/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/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/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/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/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/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/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/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/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/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/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/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/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/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/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/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/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/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/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/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/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/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/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/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/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/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/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/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/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/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/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/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/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/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/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/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/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/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/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/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/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/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/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/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/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/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/>
      <c r="E6961" s="48" t="str">
        <f>+IF(D6961="","",AVERAGE(D6914:D6961))</f>
        <v/>
      </c>
      <c r="F6961" s="48" t="str">
        <f>+IF(D6961="","",MIN(D6914:D6961))</f>
        <v/>
      </c>
      <c r="G6961" s="48" t="str">
        <f>+IF(D6961="","",MAX(D6914:D6961))</f>
        <v/>
      </c>
      <c r="H6961" s="48" t="e">
        <f>STDEV(D6914:D6961)</f>
        <v>#DIV/0!</v>
      </c>
      <c r="I6961" s="48" t="str">
        <f>+IF(F6961="","",(G6961-F6961))</f>
        <v/>
      </c>
    </row>
    <row r="6962" spans="1:9" x14ac:dyDescent="0.25">
      <c r="A6962" s="7">
        <v>43246</v>
      </c>
      <c r="B6962" s="2">
        <v>0</v>
      </c>
      <c r="C6962" s="8"/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/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/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/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/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/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/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/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/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/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/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/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/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/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/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/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/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/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/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/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/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/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/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/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/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/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/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/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/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/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/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/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/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/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/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/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/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/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/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/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/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/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/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/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/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/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/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/>
      <c r="E7009" s="48" t="str">
        <f>+IF(D7009="","",AVERAGE(D6962:D7009))</f>
        <v/>
      </c>
      <c r="F7009" s="48" t="str">
        <f>+IF(D7009="","",MIN(D6962:D7009))</f>
        <v/>
      </c>
      <c r="G7009" s="48" t="str">
        <f>+IF(D7009="","",MAX(D6962:D7009))</f>
        <v/>
      </c>
      <c r="H7009" s="48" t="e">
        <f>STDEV(D6962:D7009)</f>
        <v>#DIV/0!</v>
      </c>
      <c r="I7009" s="48" t="str">
        <f>+IF(F7009="","",(G7009-F7009))</f>
        <v/>
      </c>
    </row>
    <row r="7010" spans="1:9" x14ac:dyDescent="0.25">
      <c r="A7010" s="7">
        <v>43247</v>
      </c>
      <c r="B7010" s="2">
        <v>0</v>
      </c>
      <c r="C7010" s="8"/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/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/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/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/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/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/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/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/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/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/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/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/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/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/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/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/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/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/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/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/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/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/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/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/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/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/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/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/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/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/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/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/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/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/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/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/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/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/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/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/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/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/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/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/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/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/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/>
      <c r="E7057" s="48" t="str">
        <f>+IF(D7057="","",AVERAGE(D7010:D7057))</f>
        <v/>
      </c>
      <c r="F7057" s="48" t="str">
        <f>+IF(D7057="","",MIN(D7010:D7057))</f>
        <v/>
      </c>
      <c r="G7057" s="48" t="str">
        <f>+IF(D7057="","",MAX(D7010:D7057))</f>
        <v/>
      </c>
      <c r="H7057" s="48" t="e">
        <f>STDEV(D7010:D7057)</f>
        <v>#DIV/0!</v>
      </c>
      <c r="I7057" s="48" t="str">
        <f>+IF(F7057="","",(G7057-F7057))</f>
        <v/>
      </c>
    </row>
    <row r="7058" spans="1:9" x14ac:dyDescent="0.25">
      <c r="A7058" s="7">
        <v>43248</v>
      </c>
      <c r="B7058" s="2">
        <v>0</v>
      </c>
      <c r="C7058" s="8"/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/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/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/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/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/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/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/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/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/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/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/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/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/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/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/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/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/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/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/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/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/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/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/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/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/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/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/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/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/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/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/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/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/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/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/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/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/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/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/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/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/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/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/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/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/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/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/>
      <c r="E7105" s="48" t="str">
        <f>+IF(D7105="","",AVERAGE(D7058:D7105))</f>
        <v/>
      </c>
      <c r="F7105" s="48" t="str">
        <f>+IF(D7105="","",MIN(D7058:D7105))</f>
        <v/>
      </c>
      <c r="G7105" s="48" t="str">
        <f>+IF(D7105="","",MAX(D7058:D7105))</f>
        <v/>
      </c>
      <c r="H7105" s="48" t="e">
        <f>STDEV(D7058:D7105)</f>
        <v>#DIV/0!</v>
      </c>
      <c r="I7105" s="48" t="str">
        <f>+IF(F7105="","",(G7105-F7105))</f>
        <v/>
      </c>
    </row>
    <row r="7106" spans="1:9" x14ac:dyDescent="0.25">
      <c r="A7106" s="7">
        <v>43249</v>
      </c>
      <c r="B7106" s="2">
        <v>0</v>
      </c>
      <c r="C7106" s="8"/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/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/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/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/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/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/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/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/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/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/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/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/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/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/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/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/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/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/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/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/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/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/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/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/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/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/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/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/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/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/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/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/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/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/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/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/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/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/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/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/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/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/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/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/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/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/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/>
      <c r="E7153" s="48" t="str">
        <f>+IF(D7153="","",AVERAGE(D7106:D7153))</f>
        <v/>
      </c>
      <c r="F7153" s="48" t="str">
        <f>+IF(D7153="","",MIN(D7106:D7153))</f>
        <v/>
      </c>
      <c r="G7153" s="48" t="str">
        <f>+IF(D7153="","",MAX(D7106:D7153))</f>
        <v/>
      </c>
      <c r="H7153" s="48" t="e">
        <f>STDEV(D7106:D7153)</f>
        <v>#DIV/0!</v>
      </c>
      <c r="I7153" s="48" t="str">
        <f>+IF(F7153="","",(G7153-F7153))</f>
        <v/>
      </c>
    </row>
    <row r="7154" spans="1:9" x14ac:dyDescent="0.25">
      <c r="A7154" s="7">
        <v>43250</v>
      </c>
      <c r="B7154" s="2">
        <v>0</v>
      </c>
      <c r="C7154" s="8"/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/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/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/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/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/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/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/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/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/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/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/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/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/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/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/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/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/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/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/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/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/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/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/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/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/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/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/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/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/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/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/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/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/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/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/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/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/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/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/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/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/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/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/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/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/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/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/>
      <c r="E7201" s="48" t="str">
        <f>+IF(D7201="","",AVERAGE(D7154:D7201))</f>
        <v/>
      </c>
      <c r="F7201" s="48" t="str">
        <f>+IF(D7201="","",MIN(D7154:D7201))</f>
        <v/>
      </c>
      <c r="G7201" s="48" t="str">
        <f>+IF(D7201="","",MAX(D7154:D7201))</f>
        <v/>
      </c>
      <c r="H7201" s="48" t="e">
        <f>STDEV(D7154:D7201)</f>
        <v>#DIV/0!</v>
      </c>
      <c r="I7201" s="48" t="str">
        <f>+IF(F7201="","",(G7201-F7201))</f>
        <v/>
      </c>
    </row>
    <row r="7202" spans="1:9" x14ac:dyDescent="0.25">
      <c r="A7202" s="7">
        <v>43251</v>
      </c>
      <c r="B7202" s="2">
        <v>0</v>
      </c>
      <c r="C7202" s="8"/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/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/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/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/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/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/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/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/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/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/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/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/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/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/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/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/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/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/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/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/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/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/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/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/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/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/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/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/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/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/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/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/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/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/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/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/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/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/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/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/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/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/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/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/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/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/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/>
      <c r="E7249" s="48" t="str">
        <f>+IF(D7249="","",AVERAGE(D7202:D7249))</f>
        <v/>
      </c>
      <c r="F7249" s="48" t="str">
        <f>+IF(D7249="","",MIN(D7202:D7249))</f>
        <v/>
      </c>
      <c r="G7249" s="48" t="str">
        <f>+IF(D7249="","",MAX(D7202:D7249))</f>
        <v/>
      </c>
      <c r="H7249" s="48" t="e">
        <f>STDEV(D7202:D7249)</f>
        <v>#DIV/0!</v>
      </c>
      <c r="I7249" s="48" t="str">
        <f>+IF(F7249="","",(G7249-F7249))</f>
        <v/>
      </c>
    </row>
    <row r="7250" spans="1:9" x14ac:dyDescent="0.25">
      <c r="A7250" s="7">
        <v>43252</v>
      </c>
      <c r="B7250" s="2">
        <v>0</v>
      </c>
      <c r="C7250" s="8"/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/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/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/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/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/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/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/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/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/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/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/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/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/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/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/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/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/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/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/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/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/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/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/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/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/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/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/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/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/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/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/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/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/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/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/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/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/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/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/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/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/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/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/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/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/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/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/>
      <c r="E7297" s="48" t="str">
        <f>+IF(D7297="","",AVERAGE(D7250:D7297))</f>
        <v/>
      </c>
      <c r="F7297" s="48" t="str">
        <f>+IF(D7297="","",MIN(D7250:D7297))</f>
        <v/>
      </c>
      <c r="G7297" s="48" t="str">
        <f>+IF(D7297="","",MAX(D7250:D7297))</f>
        <v/>
      </c>
      <c r="H7297" s="48" t="e">
        <f>STDEV(D7250:D7297)</f>
        <v>#DIV/0!</v>
      </c>
      <c r="I7297" s="48" t="str">
        <f>+IF(F7297="","",(G7297-F7297))</f>
        <v/>
      </c>
    </row>
    <row r="7298" spans="1:9" x14ac:dyDescent="0.25">
      <c r="A7298" s="7">
        <v>43253</v>
      </c>
      <c r="B7298" s="2">
        <v>0</v>
      </c>
      <c r="C7298" s="8"/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/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/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/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/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/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/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/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/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/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/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/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/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/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/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/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/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/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/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/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/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/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/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/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/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/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/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/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/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/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/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/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/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/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/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/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/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/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/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/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/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/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/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/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/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/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/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/>
      <c r="E7345" s="48" t="str">
        <f>+IF(D7345="","",AVERAGE(D7298:D7345))</f>
        <v/>
      </c>
      <c r="F7345" s="48" t="str">
        <f>+IF(D7345="","",MIN(D7298:D7345))</f>
        <v/>
      </c>
      <c r="G7345" s="48" t="str">
        <f>+IF(D7345="","",MAX(D7298:D7345))</f>
        <v/>
      </c>
      <c r="H7345" s="48" t="e">
        <f>STDEV(D7298:D7345)</f>
        <v>#DIV/0!</v>
      </c>
      <c r="I7345" s="48" t="str">
        <f>+IF(F7345="","",(G7345-F7345))</f>
        <v/>
      </c>
    </row>
    <row r="7346" spans="1:9" x14ac:dyDescent="0.25">
      <c r="A7346" s="7">
        <v>43254</v>
      </c>
      <c r="B7346" s="2">
        <v>0</v>
      </c>
      <c r="C7346" s="8"/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/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/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/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/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/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/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/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/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/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/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/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/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/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/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/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/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/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/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/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/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/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/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/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/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/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/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/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/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/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/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/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/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/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/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/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/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/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/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/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/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/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/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/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/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/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/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/>
      <c r="E7393" s="48" t="str">
        <f>+IF(D7393="","",AVERAGE(D7346:D7393))</f>
        <v/>
      </c>
      <c r="F7393" s="48" t="str">
        <f>+IF(D7393="","",MIN(D7346:D7393))</f>
        <v/>
      </c>
      <c r="G7393" s="48" t="str">
        <f>+IF(D7393="","",MAX(D7346:D7393))</f>
        <v/>
      </c>
      <c r="H7393" s="48" t="e">
        <f>STDEV(D7346:D7393)</f>
        <v>#DIV/0!</v>
      </c>
      <c r="I7393" s="48" t="str">
        <f>+IF(F7393="","",(G7393-F7393))</f>
        <v/>
      </c>
    </row>
    <row r="7394" spans="1:9" x14ac:dyDescent="0.25">
      <c r="A7394" s="7">
        <v>43255</v>
      </c>
      <c r="B7394" s="2">
        <v>0</v>
      </c>
      <c r="C7394" s="8"/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/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/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/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/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/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/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/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/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/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/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/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/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/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/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/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/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/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/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/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/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/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/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/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/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/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/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/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/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/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/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/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/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/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/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/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/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/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/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/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/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/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/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/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/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/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/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/>
      <c r="E7441" s="48" t="str">
        <f>+IF(D7441="","",AVERAGE(D7394:D7441))</f>
        <v/>
      </c>
      <c r="F7441" s="48" t="str">
        <f>+IF(D7441="","",MIN(D7394:D7441))</f>
        <v/>
      </c>
      <c r="G7441" s="48" t="str">
        <f>+IF(D7441="","",MAX(D7394:D7441))</f>
        <v/>
      </c>
      <c r="H7441" s="48" t="e">
        <f>STDEV(D7394:D7441)</f>
        <v>#DIV/0!</v>
      </c>
      <c r="I7441" s="48" t="str">
        <f>+IF(F7441="","",(G7441-F7441))</f>
        <v/>
      </c>
    </row>
    <row r="7442" spans="1:9" x14ac:dyDescent="0.25">
      <c r="A7442" s="7">
        <v>43256</v>
      </c>
      <c r="B7442" s="2">
        <v>0</v>
      </c>
      <c r="C7442" s="8"/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/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/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/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/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/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/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/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/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/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/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/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/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/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/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/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/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/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/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/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/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/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/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/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/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/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/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/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/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/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/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/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/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/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/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/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/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/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/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/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/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/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/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/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/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/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/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/>
      <c r="E7489" s="48" t="str">
        <f>+IF(D7489="","",AVERAGE(D7442:D7489))</f>
        <v/>
      </c>
      <c r="F7489" s="48" t="str">
        <f>+IF(D7489="","",MIN(D7442:D7489))</f>
        <v/>
      </c>
      <c r="G7489" s="48" t="str">
        <f>+IF(D7489="","",MAX(D7442:D7489))</f>
        <v/>
      </c>
      <c r="H7489" s="48" t="e">
        <f>STDEV(D7442:D7489)</f>
        <v>#DIV/0!</v>
      </c>
      <c r="I7489" s="48" t="str">
        <f>+IF(F7489="","",(G7489-F7489))</f>
        <v/>
      </c>
    </row>
    <row r="7490" spans="1:9" x14ac:dyDescent="0.25">
      <c r="A7490" s="7">
        <v>43257</v>
      </c>
      <c r="B7490" s="2">
        <v>0</v>
      </c>
      <c r="C7490" s="8"/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/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/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/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/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/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/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/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/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/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/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/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/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/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/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/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/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/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/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/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/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/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/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/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/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/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/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/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/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/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/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/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/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/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/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/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/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/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/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/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/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/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/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/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/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/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/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/>
      <c r="E7537" s="48" t="str">
        <f>+IF(D7537="","",AVERAGE(D7490:D7537))</f>
        <v/>
      </c>
      <c r="F7537" s="48" t="str">
        <f>+IF(D7537="","",MIN(D7490:D7537))</f>
        <v/>
      </c>
      <c r="G7537" s="48" t="str">
        <f>+IF(D7537="","",MAX(D7490:D7537))</f>
        <v/>
      </c>
      <c r="H7537" s="48" t="e">
        <f>STDEV(D7490:D7537)</f>
        <v>#DIV/0!</v>
      </c>
      <c r="I7537" s="48" t="str">
        <f>+IF(F7537="","",(G7537-F7537))</f>
        <v/>
      </c>
    </row>
    <row r="7538" spans="1:9" x14ac:dyDescent="0.25">
      <c r="A7538" s="7">
        <v>43258</v>
      </c>
      <c r="B7538" s="2">
        <v>0</v>
      </c>
      <c r="C7538" s="8"/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/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/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/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/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/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/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/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/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/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/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/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/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/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/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/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/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/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/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/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/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/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/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/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/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/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/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/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/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/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/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/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/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/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/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/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/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/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/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/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/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/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/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/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/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/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/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/>
      <c r="E7585" s="48" t="str">
        <f>+IF(D7585="","",AVERAGE(D7538:D7585))</f>
        <v/>
      </c>
      <c r="F7585" s="48" t="str">
        <f>+IF(D7585="","",MIN(D7538:D7585))</f>
        <v/>
      </c>
      <c r="G7585" s="48" t="str">
        <f>+IF(D7585="","",MAX(D7538:D7585))</f>
        <v/>
      </c>
      <c r="H7585" s="48" t="e">
        <f>STDEV(D7538:D7585)</f>
        <v>#DIV/0!</v>
      </c>
      <c r="I7585" s="48" t="str">
        <f>+IF(F7585="","",(G7585-F7585))</f>
        <v/>
      </c>
    </row>
    <row r="7586" spans="1:9" x14ac:dyDescent="0.25">
      <c r="A7586" s="7">
        <v>43259</v>
      </c>
      <c r="B7586" s="2">
        <v>0</v>
      </c>
      <c r="C7586" s="8"/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/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/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/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/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/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/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/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/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/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/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/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/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/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/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/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/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/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/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/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/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/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/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/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/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/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/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/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/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/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/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/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/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/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/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/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/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/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/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/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/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/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/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/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/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/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/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/>
      <c r="E7633" s="48" t="str">
        <f>+IF(D7633="","",AVERAGE(D7586:D7633))</f>
        <v/>
      </c>
      <c r="F7633" s="48" t="str">
        <f>+IF(D7633="","",MIN(D7586:D7633))</f>
        <v/>
      </c>
      <c r="G7633" s="48" t="str">
        <f>+IF(D7633="","",MAX(D7586:D7633))</f>
        <v/>
      </c>
      <c r="H7633" s="48" t="e">
        <f>STDEV(D7586:D7633)</f>
        <v>#DIV/0!</v>
      </c>
      <c r="I7633" s="48" t="str">
        <f>+IF(F7633="","",(G7633-F7633))</f>
        <v/>
      </c>
    </row>
    <row r="7634" spans="1:9" x14ac:dyDescent="0.25">
      <c r="A7634" s="7">
        <v>43260</v>
      </c>
      <c r="B7634" s="2">
        <v>0</v>
      </c>
      <c r="C7634" s="8"/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/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/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/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/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/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/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/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/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/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/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/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/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/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/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/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/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/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/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/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/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/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/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/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/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/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/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/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/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/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/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/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/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/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/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/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/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/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/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/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/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/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/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/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/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/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/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/>
      <c r="E7681" s="48" t="str">
        <f>+IF(D7681="","",AVERAGE(D7634:D7681))</f>
        <v/>
      </c>
      <c r="F7681" s="48" t="str">
        <f>+IF(D7681="","",MIN(D7634:D7681))</f>
        <v/>
      </c>
      <c r="G7681" s="48" t="str">
        <f>+IF(D7681="","",MAX(D7634:D7681))</f>
        <v/>
      </c>
      <c r="H7681" s="48" t="e">
        <f>STDEV(D7634:D7681)</f>
        <v>#DIV/0!</v>
      </c>
      <c r="I7681" s="48" t="str">
        <f>+IF(F7681="","",(G7681-F7681))</f>
        <v/>
      </c>
    </row>
    <row r="7682" spans="1:9" x14ac:dyDescent="0.25">
      <c r="A7682" s="7">
        <v>43261</v>
      </c>
      <c r="B7682" s="2">
        <v>0</v>
      </c>
      <c r="C7682" s="8"/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/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/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/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/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/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/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/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/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/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/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/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/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/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/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/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/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/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/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/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/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/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/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/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/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/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/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/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/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/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/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/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/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/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/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/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/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/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/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/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/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/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/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/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/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/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/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/>
      <c r="E7729" s="48" t="str">
        <f>+IF(D7729="","",AVERAGE(D7682:D7729))</f>
        <v/>
      </c>
      <c r="F7729" s="48" t="str">
        <f>+IF(D7729="","",MIN(D7682:D7729))</f>
        <v/>
      </c>
      <c r="G7729" s="48" t="str">
        <f>+IF(D7729="","",MAX(D7682:D7729))</f>
        <v/>
      </c>
      <c r="H7729" s="48" t="e">
        <f>STDEV(D7682:D7729)</f>
        <v>#DIV/0!</v>
      </c>
      <c r="I7729" s="48" t="str">
        <f>+IF(F7729="","",(G7729-F7729))</f>
        <v/>
      </c>
    </row>
    <row r="7730" spans="1:9" x14ac:dyDescent="0.25">
      <c r="A7730" s="7">
        <v>43262</v>
      </c>
      <c r="B7730" s="2">
        <v>0</v>
      </c>
      <c r="C7730" s="8"/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/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/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/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/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/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/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/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/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/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/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/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/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/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/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/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/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/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/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/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/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/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/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/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/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/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/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/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/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/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/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/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/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/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/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/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/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/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/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/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/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/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/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/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/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/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/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/>
      <c r="E7777" s="48" t="str">
        <f>+IF(D7777="","",AVERAGE(D7730:D7777))</f>
        <v/>
      </c>
      <c r="F7777" s="48" t="str">
        <f>+IF(D7777="","",MIN(D7730:D7777))</f>
        <v/>
      </c>
      <c r="G7777" s="48" t="str">
        <f>+IF(D7777="","",MAX(D7730:D7777))</f>
        <v/>
      </c>
      <c r="H7777" s="48" t="e">
        <f>STDEV(D7730:D7777)</f>
        <v>#DIV/0!</v>
      </c>
      <c r="I7777" s="48" t="str">
        <f>+IF(F7777="","",(G7777-F7777))</f>
        <v/>
      </c>
    </row>
    <row r="7778" spans="1:9" x14ac:dyDescent="0.25">
      <c r="A7778" s="7">
        <v>43263</v>
      </c>
      <c r="B7778" s="2">
        <v>0</v>
      </c>
      <c r="C7778" s="8"/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/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/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/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/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/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/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/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/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/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/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/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/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/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/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/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/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/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/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/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/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/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/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/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/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/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/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/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/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/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/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/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/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/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/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/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/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/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/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/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/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/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/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/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/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/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/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/>
      <c r="E7825" s="48" t="str">
        <f>+IF(D7825="","",AVERAGE(D7778:D7825))</f>
        <v/>
      </c>
      <c r="F7825" s="48" t="str">
        <f>+IF(D7825="","",MIN(D7778:D7825))</f>
        <v/>
      </c>
      <c r="G7825" s="48" t="str">
        <f>+IF(D7825="","",MAX(D7778:D7825))</f>
        <v/>
      </c>
      <c r="H7825" s="48" t="e">
        <f>STDEV(D7778:D7825)</f>
        <v>#DIV/0!</v>
      </c>
      <c r="I7825" s="48" t="str">
        <f>+IF(F7825="","",(G7825-F7825))</f>
        <v/>
      </c>
    </row>
    <row r="7826" spans="1:9" x14ac:dyDescent="0.25">
      <c r="A7826" s="7">
        <v>43264</v>
      </c>
      <c r="B7826" s="2">
        <v>0</v>
      </c>
      <c r="C7826" s="8"/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/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/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/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/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/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/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/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/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/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/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/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/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/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/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/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/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/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/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/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/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/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/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/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/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/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/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/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/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/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/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/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/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/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/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/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/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/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/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/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/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/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/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/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/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/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/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/>
      <c r="E7873" s="48" t="str">
        <f>+IF(D7873="","",AVERAGE(D7826:D7873))</f>
        <v/>
      </c>
      <c r="F7873" s="48" t="str">
        <f>+IF(D7873="","",MIN(D7826:D7873))</f>
        <v/>
      </c>
      <c r="G7873" s="48" t="str">
        <f>+IF(D7873="","",MAX(D7826:D7873))</f>
        <v/>
      </c>
      <c r="H7873" s="48" t="e">
        <f>STDEV(D7826:D7873)</f>
        <v>#DIV/0!</v>
      </c>
      <c r="I7873" s="48" t="str">
        <f>+IF(F7873="","",(G7873-F7873))</f>
        <v/>
      </c>
    </row>
    <row r="7874" spans="1:9" x14ac:dyDescent="0.25">
      <c r="A7874" s="7">
        <v>43265</v>
      </c>
      <c r="B7874" s="2">
        <v>0</v>
      </c>
      <c r="C7874" s="8"/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/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/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/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/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/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/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/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/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/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/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/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/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/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/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/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/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/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/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/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/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/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/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/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/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/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/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/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/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/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/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/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/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/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/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/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/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/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/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/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/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/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/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/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/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/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/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/>
      <c r="E7921" s="48" t="str">
        <f>+IF(D7921="","",AVERAGE(D7874:D7921))</f>
        <v/>
      </c>
      <c r="F7921" s="48" t="str">
        <f>+IF(D7921="","",MIN(D7874:D7921))</f>
        <v/>
      </c>
      <c r="G7921" s="48" t="str">
        <f>+IF(D7921="","",MAX(D7874:D7921))</f>
        <v/>
      </c>
      <c r="H7921" s="48" t="e">
        <f>STDEV(D7874:D7921)</f>
        <v>#DIV/0!</v>
      </c>
      <c r="I7921" s="48" t="str">
        <f>+IF(F7921="","",(G7921-F7921))</f>
        <v/>
      </c>
    </row>
    <row r="7922" spans="1:9" x14ac:dyDescent="0.25">
      <c r="A7922" s="7">
        <v>43266</v>
      </c>
      <c r="B7922" s="2">
        <v>0</v>
      </c>
      <c r="C7922" s="8"/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/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/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/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/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/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/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/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/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/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/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/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/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/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/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/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/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/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/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/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/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/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/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/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/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/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/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/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/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/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/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/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/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/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/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/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/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/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/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/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/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/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/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/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/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/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/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/>
      <c r="E7969" s="48" t="str">
        <f>+IF(D7969="","",AVERAGE(D7922:D7969))</f>
        <v/>
      </c>
      <c r="F7969" s="48" t="str">
        <f>+IF(D7969="","",MIN(D7922:D7969))</f>
        <v/>
      </c>
      <c r="G7969" s="48" t="str">
        <f>+IF(D7969="","",MAX(D7922:D7969))</f>
        <v/>
      </c>
      <c r="H7969" s="48" t="e">
        <f>STDEV(D7922:D7969)</f>
        <v>#DIV/0!</v>
      </c>
      <c r="I7969" s="48" t="str">
        <f>+IF(F7969="","",(G7969-F7969))</f>
        <v/>
      </c>
    </row>
    <row r="7970" spans="1:9" x14ac:dyDescent="0.25">
      <c r="A7970" s="7">
        <v>43267</v>
      </c>
      <c r="B7970" s="2">
        <v>0</v>
      </c>
      <c r="C7970" s="8"/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/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/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/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/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/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/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/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/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/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/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/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/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/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/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/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/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/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/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/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/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/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/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/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/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/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/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/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/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/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/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/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/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/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/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/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/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/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/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/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/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/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/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/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/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/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/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/>
      <c r="E8017" s="48" t="str">
        <f>+IF(D8017="","",AVERAGE(D7970:D8017))</f>
        <v/>
      </c>
      <c r="F8017" s="48" t="str">
        <f>+IF(D8017="","",MIN(D7970:D8017))</f>
        <v/>
      </c>
      <c r="G8017" s="48" t="str">
        <f>+IF(D8017="","",MAX(D7970:D8017))</f>
        <v/>
      </c>
      <c r="H8017" s="48" t="e">
        <f>STDEV(D7970:D8017)</f>
        <v>#DIV/0!</v>
      </c>
      <c r="I8017" s="48" t="str">
        <f>+IF(F8017="","",(G8017-F8017))</f>
        <v/>
      </c>
    </row>
    <row r="8018" spans="1:9" x14ac:dyDescent="0.25">
      <c r="A8018" s="7">
        <v>43268</v>
      </c>
      <c r="B8018" s="2">
        <v>0</v>
      </c>
      <c r="C8018" s="8"/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/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/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/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/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/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/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/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/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/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/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/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/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/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/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/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/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/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/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/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/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/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/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/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/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/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/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/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/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/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/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/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/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/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/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/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/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/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/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/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/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/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/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/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/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/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/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/>
      <c r="E8065" s="48" t="str">
        <f>+IF(D8065="","",AVERAGE(D8018:D8065))</f>
        <v/>
      </c>
      <c r="F8065" s="48" t="str">
        <f>+IF(D8065="","",MIN(D8018:D8065))</f>
        <v/>
      </c>
      <c r="G8065" s="48" t="str">
        <f>+IF(D8065="","",MAX(D8018:D8065))</f>
        <v/>
      </c>
      <c r="H8065" s="48" t="e">
        <f>STDEV(D8018:D8065)</f>
        <v>#DIV/0!</v>
      </c>
      <c r="I8065" s="48" t="str">
        <f>+IF(F8065="","",(G8065-F8065))</f>
        <v/>
      </c>
    </row>
    <row r="8066" spans="1:9" x14ac:dyDescent="0.25">
      <c r="A8066" s="7">
        <v>43269</v>
      </c>
      <c r="B8066" s="2">
        <v>0</v>
      </c>
      <c r="C8066" s="8"/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/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/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/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/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/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/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/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/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/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/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/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/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/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/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/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/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/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/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/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/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/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/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/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/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/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/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/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/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/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/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/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/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/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/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/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/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/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/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/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/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/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/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/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/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/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/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/>
      <c r="E8113" s="48" t="str">
        <f>+IF(D8113="","",AVERAGE(D8066:D8113))</f>
        <v/>
      </c>
      <c r="F8113" s="48" t="str">
        <f>+IF(D8113="","",MIN(D8066:D8113))</f>
        <v/>
      </c>
      <c r="G8113" s="48" t="str">
        <f>+IF(D8113="","",MAX(D8066:D8113))</f>
        <v/>
      </c>
      <c r="H8113" s="48" t="e">
        <f>STDEV(D8066:D8113)</f>
        <v>#DIV/0!</v>
      </c>
      <c r="I8113" s="48" t="str">
        <f>+IF(F8113="","",(G8113-F8113))</f>
        <v/>
      </c>
    </row>
    <row r="8114" spans="1:9" x14ac:dyDescent="0.25">
      <c r="A8114" s="7">
        <v>43270</v>
      </c>
      <c r="B8114" s="2">
        <v>0</v>
      </c>
      <c r="C8114" s="8"/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/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/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/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/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/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/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/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/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/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/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/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/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/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/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/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/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/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/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/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/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/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/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/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/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/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/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/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/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/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/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/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/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/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/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/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/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/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/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/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/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/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/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/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/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/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/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/>
      <c r="E8161" s="48" t="str">
        <f>+IF(D8161="","",AVERAGE(D8114:D8161))</f>
        <v/>
      </c>
      <c r="F8161" s="48" t="str">
        <f>+IF(D8161="","",MIN(D8114:D8161))</f>
        <v/>
      </c>
      <c r="G8161" s="48" t="str">
        <f>+IF(D8161="","",MAX(D8114:D8161))</f>
        <v/>
      </c>
      <c r="H8161" s="48" t="e">
        <f>STDEV(D8114:D8161)</f>
        <v>#DIV/0!</v>
      </c>
      <c r="I8161" s="48" t="str">
        <f>+IF(F8161="","",(G8161-F8161))</f>
        <v/>
      </c>
    </row>
    <row r="8162" spans="1:9" x14ac:dyDescent="0.25">
      <c r="A8162" s="7">
        <v>43271</v>
      </c>
      <c r="B8162" s="2">
        <v>0</v>
      </c>
      <c r="C8162" s="8"/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/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/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/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/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/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/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/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/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/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/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/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/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/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/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/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/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/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/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/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/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/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/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/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/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/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/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/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/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/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/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/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/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/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/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/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/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/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/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/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/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/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/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/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/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/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/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/>
      <c r="E8209" s="48" t="str">
        <f>+IF(D8209="","",AVERAGE(D8162:D8209))</f>
        <v/>
      </c>
      <c r="F8209" s="48" t="str">
        <f>+IF(D8209="","",MIN(D8162:D8209))</f>
        <v/>
      </c>
      <c r="G8209" s="48" t="str">
        <f>+IF(D8209="","",MAX(D8162:D8209))</f>
        <v/>
      </c>
      <c r="H8209" s="48" t="e">
        <f>STDEV(D8162:D8209)</f>
        <v>#DIV/0!</v>
      </c>
      <c r="I8209" s="48" t="str">
        <f>+IF(F8209="","",(G8209-F8209))</f>
        <v/>
      </c>
    </row>
    <row r="8210" spans="1:9" x14ac:dyDescent="0.25">
      <c r="A8210" s="7">
        <v>43272</v>
      </c>
      <c r="B8210" s="2">
        <v>0</v>
      </c>
      <c r="C8210" s="8"/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/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/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/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/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/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/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/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/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/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/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/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/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/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/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/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/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/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/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/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/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/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/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/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/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/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/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/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/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/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/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/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/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/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/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/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/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/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/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/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/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/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/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/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/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/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/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/>
      <c r="E8257" s="48" t="str">
        <f>+IF(D8257="","",AVERAGE(D8210:D8257))</f>
        <v/>
      </c>
      <c r="F8257" s="48" t="str">
        <f>+IF(D8257="","",MIN(D8210:D8257))</f>
        <v/>
      </c>
      <c r="G8257" s="48" t="str">
        <f>+IF(D8257="","",MAX(D8210:D8257))</f>
        <v/>
      </c>
      <c r="H8257" s="48" t="e">
        <f>STDEV(D8210:D8257)</f>
        <v>#DIV/0!</v>
      </c>
      <c r="I8257" s="48" t="str">
        <f>+IF(F8257="","",(G8257-F8257))</f>
        <v/>
      </c>
    </row>
    <row r="8258" spans="1:9" x14ac:dyDescent="0.25">
      <c r="A8258" s="7">
        <v>43273</v>
      </c>
      <c r="B8258" s="2">
        <v>0</v>
      </c>
      <c r="C8258" s="8"/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/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/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/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/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/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/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/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/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/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/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/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/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/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/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/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/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/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/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/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/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/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/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/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/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/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/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/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/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/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/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/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/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/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/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/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/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/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/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/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/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/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/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/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/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/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/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/>
      <c r="E8305" s="48" t="str">
        <f>+IF(D8305="","",AVERAGE(D8258:D8305))</f>
        <v/>
      </c>
      <c r="F8305" s="48" t="str">
        <f>+IF(D8305="","",MIN(D8258:D8305))</f>
        <v/>
      </c>
      <c r="G8305" s="48" t="str">
        <f>+IF(D8305="","",MAX(D8258:D8305))</f>
        <v/>
      </c>
      <c r="H8305" s="48" t="e">
        <f>STDEV(D8258:D8305)</f>
        <v>#DIV/0!</v>
      </c>
      <c r="I8305" s="48" t="str">
        <f>+IF(F8305="","",(G8305-F8305))</f>
        <v/>
      </c>
    </row>
    <row r="8306" spans="1:9" x14ac:dyDescent="0.25">
      <c r="A8306" s="7">
        <v>43274</v>
      </c>
      <c r="B8306" s="2">
        <v>0</v>
      </c>
      <c r="C8306" s="8"/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/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/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/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/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/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/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/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/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/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/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/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/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/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/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/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/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/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/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/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/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/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/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/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/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/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/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/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/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/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/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/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/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/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/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/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/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/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/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/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/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/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/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/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/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/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/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/>
      <c r="E8353" s="48" t="str">
        <f>+IF(D8353="","",AVERAGE(D8306:D8353))</f>
        <v/>
      </c>
      <c r="F8353" s="48" t="str">
        <f>+IF(D8353="","",MIN(D8306:D8353))</f>
        <v/>
      </c>
      <c r="G8353" s="48" t="str">
        <f>+IF(D8353="","",MAX(D8306:D8353))</f>
        <v/>
      </c>
      <c r="H8353" s="48" t="e">
        <f>STDEV(D8306:D8353)</f>
        <v>#DIV/0!</v>
      </c>
      <c r="I8353" s="48" t="str">
        <f>+IF(F8353="","",(G8353-F8353))</f>
        <v/>
      </c>
    </row>
    <row r="8354" spans="1:9" x14ac:dyDescent="0.25">
      <c r="A8354" s="7">
        <v>43275</v>
      </c>
      <c r="B8354" s="2">
        <v>0</v>
      </c>
      <c r="C8354" s="8"/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/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/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/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/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/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/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/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/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/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/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/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/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/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/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/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/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/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/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/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/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/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/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/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/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/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/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/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/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/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/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/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/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/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/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/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/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/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/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/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/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/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/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/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/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/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/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/>
      <c r="E8401" s="48" t="str">
        <f>+IF(D8401="","",AVERAGE(D8354:D8401))</f>
        <v/>
      </c>
      <c r="F8401" s="48" t="str">
        <f>+IF(D8401="","",MIN(D8354:D8401))</f>
        <v/>
      </c>
      <c r="G8401" s="48" t="str">
        <f>+IF(D8401="","",MAX(D8354:D8401))</f>
        <v/>
      </c>
      <c r="H8401" s="48" t="e">
        <f>STDEV(D8354:D8401)</f>
        <v>#DIV/0!</v>
      </c>
      <c r="I8401" s="48" t="str">
        <f>+IF(F8401="","",(G8401-F8401))</f>
        <v/>
      </c>
    </row>
    <row r="8402" spans="1:9" x14ac:dyDescent="0.25">
      <c r="A8402" s="7">
        <v>43276</v>
      </c>
      <c r="B8402" s="2">
        <v>0</v>
      </c>
      <c r="C8402" s="8"/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/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/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/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/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/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/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/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/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/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/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/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/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/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/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/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/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/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/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/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/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/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/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/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/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/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/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/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/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/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/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/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/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/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/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/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/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/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/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/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/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/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/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/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/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/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/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/>
      <c r="E8449" s="48" t="str">
        <f>+IF(D8449="","",AVERAGE(D8402:D8449))</f>
        <v/>
      </c>
      <c r="F8449" s="48" t="str">
        <f>+IF(D8449="","",MIN(D8402:D8449))</f>
        <v/>
      </c>
      <c r="G8449" s="48" t="str">
        <f>+IF(D8449="","",MAX(D8402:D8449))</f>
        <v/>
      </c>
      <c r="H8449" s="48" t="e">
        <f>STDEV(D8402:D8449)</f>
        <v>#DIV/0!</v>
      </c>
      <c r="I8449" s="48" t="str">
        <f>+IF(F8449="","",(G8449-F8449))</f>
        <v/>
      </c>
    </row>
    <row r="8450" spans="1:9" x14ac:dyDescent="0.25">
      <c r="A8450" s="7">
        <v>43277</v>
      </c>
      <c r="B8450" s="2">
        <v>0</v>
      </c>
      <c r="C8450" s="8"/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/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/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/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/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/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/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/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/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/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/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/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/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/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/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/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/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/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/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/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/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/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/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/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/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/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/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/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/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/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/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/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/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/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/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/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/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/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/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/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/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/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/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/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/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/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/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/>
      <c r="E8497" s="48" t="str">
        <f>+IF(D8497="","",AVERAGE(D8450:D8497))</f>
        <v/>
      </c>
      <c r="F8497" s="48" t="str">
        <f>+IF(D8497="","",MIN(D8450:D8497))</f>
        <v/>
      </c>
      <c r="G8497" s="48" t="str">
        <f>+IF(D8497="","",MAX(D8450:D8497))</f>
        <v/>
      </c>
      <c r="H8497" s="48" t="e">
        <f>STDEV(D8450:D8497)</f>
        <v>#DIV/0!</v>
      </c>
      <c r="I8497" s="48" t="str">
        <f>+IF(F8497="","",(G8497-F8497))</f>
        <v/>
      </c>
    </row>
    <row r="8498" spans="1:9" x14ac:dyDescent="0.25">
      <c r="A8498" s="7">
        <v>43278</v>
      </c>
      <c r="B8498" s="2">
        <v>0</v>
      </c>
      <c r="C8498" s="8"/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/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/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/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/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/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/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/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/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/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/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/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/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/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/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/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/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/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/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/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/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/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/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/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/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/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/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/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/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/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/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/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/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/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/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/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/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/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/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/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/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/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/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/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/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/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/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/>
      <c r="E8545" s="48" t="str">
        <f>+IF(D8545="","",AVERAGE(D8498:D8545))</f>
        <v/>
      </c>
      <c r="F8545" s="48" t="str">
        <f>+IF(D8545="","",MIN(D8498:D8545))</f>
        <v/>
      </c>
      <c r="G8545" s="48" t="str">
        <f>+IF(D8545="","",MAX(D8498:D8545))</f>
        <v/>
      </c>
      <c r="H8545" s="48" t="e">
        <f>STDEV(D8498:D8545)</f>
        <v>#DIV/0!</v>
      </c>
      <c r="I8545" s="48" t="str">
        <f>+IF(F8545="","",(G8545-F8545))</f>
        <v/>
      </c>
    </row>
    <row r="8546" spans="1:9" x14ac:dyDescent="0.25">
      <c r="A8546" s="7">
        <v>43279</v>
      </c>
      <c r="B8546" s="2">
        <v>0</v>
      </c>
      <c r="C8546" s="8"/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/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/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/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/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/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/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/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/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/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/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/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/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/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/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/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/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/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/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/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/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/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/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/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/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/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/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/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/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/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/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/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/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/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/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/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/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/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/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/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/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/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/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/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/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/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/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/>
      <c r="E8593" s="48" t="str">
        <f>+IF(D8593="","",AVERAGE(D8546:D8593))</f>
        <v/>
      </c>
      <c r="F8593" s="48" t="str">
        <f>+IF(D8593="","",MIN(D8546:D8593))</f>
        <v/>
      </c>
      <c r="G8593" s="48" t="str">
        <f>+IF(D8593="","",MAX(D8546:D8593))</f>
        <v/>
      </c>
      <c r="H8593" s="48" t="e">
        <f>STDEV(D8546:D8593)</f>
        <v>#DIV/0!</v>
      </c>
      <c r="I8593" s="48" t="str">
        <f>+IF(F8593="","",(G8593-F8593))</f>
        <v/>
      </c>
    </row>
    <row r="8594" spans="1:9" x14ac:dyDescent="0.25">
      <c r="A8594" s="7">
        <v>43280</v>
      </c>
      <c r="B8594" s="2">
        <v>0</v>
      </c>
      <c r="C8594" s="8"/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/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/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/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/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/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/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/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/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/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/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/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/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/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/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/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/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/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/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/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/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/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/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/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/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/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/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/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/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/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/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/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/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/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/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/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/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/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/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/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/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/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/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/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/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/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/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/>
      <c r="E8641" s="48" t="str">
        <f>+IF(D8641="","",AVERAGE(D8594:D8641))</f>
        <v/>
      </c>
      <c r="F8641" s="48" t="str">
        <f>+IF(D8641="","",MIN(D8594:D8641))</f>
        <v/>
      </c>
      <c r="G8641" s="48" t="str">
        <f>+IF(D8641="","",MAX(D8594:D8641))</f>
        <v/>
      </c>
      <c r="H8641" s="48" t="e">
        <f>STDEV(D8594:D8641)</f>
        <v>#DIV/0!</v>
      </c>
      <c r="I8641" s="48" t="str">
        <f>+IF(F8641="","",(G8641-F8641))</f>
        <v/>
      </c>
    </row>
    <row r="8642" spans="1:9" x14ac:dyDescent="0.25">
      <c r="A8642" s="7">
        <v>43281</v>
      </c>
      <c r="B8642" s="2">
        <v>0</v>
      </c>
      <c r="C8642" s="8"/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/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/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/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/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/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/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/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/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/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/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/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/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/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/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/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/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/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/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/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/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/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/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/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/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/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/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/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/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/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/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/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/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/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/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/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/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/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/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/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/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/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/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/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/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/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/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/>
      <c r="E8689" s="48" t="str">
        <f>+IF(D8689="","",AVERAGE(D8642:D8689))</f>
        <v/>
      </c>
      <c r="F8689" s="48" t="str">
        <f>+IF(D8689="","",MIN(D8642:D8689))</f>
        <v/>
      </c>
      <c r="G8689" s="48" t="str">
        <f>+IF(D8689="","",MAX(D8642:D8689))</f>
        <v/>
      </c>
      <c r="H8689" s="48" t="e">
        <f>STDEV(D8642:D8689)</f>
        <v>#DIV/0!</v>
      </c>
      <c r="I8689" s="48" t="str">
        <f>+IF(F8689="","",(G8689-F8689))</f>
        <v/>
      </c>
    </row>
    <row r="8690" spans="1:9" x14ac:dyDescent="0.25">
      <c r="A8690" s="7">
        <v>43282</v>
      </c>
      <c r="B8690" s="2">
        <v>0</v>
      </c>
      <c r="C8690" s="8"/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/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/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/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/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/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/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/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/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/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/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/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/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/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/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/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/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/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/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/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/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/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/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/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/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/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/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/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/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/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/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/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/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/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/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/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/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/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/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/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/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/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/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/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/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/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/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/>
      <c r="E8737" s="48" t="str">
        <f>+IF(D8737="","",AVERAGE(D8690:D8737))</f>
        <v/>
      </c>
      <c r="F8737" s="48" t="str">
        <f>+IF(D8737="","",MIN(D8690:D8737))</f>
        <v/>
      </c>
      <c r="G8737" s="48" t="str">
        <f>+IF(D8737="","",MAX(D8690:D8737))</f>
        <v/>
      </c>
      <c r="H8737" s="48" t="e">
        <f>STDEV(D8690:D8737)</f>
        <v>#DIV/0!</v>
      </c>
      <c r="I8737" s="48" t="str">
        <f>+IF(F8737="","",(G8737-F8737))</f>
        <v/>
      </c>
    </row>
    <row r="8738" spans="1:9" x14ac:dyDescent="0.25">
      <c r="A8738" s="7">
        <v>43283</v>
      </c>
      <c r="B8738" s="2">
        <v>0</v>
      </c>
      <c r="C8738" s="8"/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/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/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/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/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/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/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/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/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/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/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/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/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/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/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/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/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/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/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/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/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/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/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/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/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/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/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/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/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/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/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/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/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/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/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/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/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/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/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/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/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/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/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/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/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/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/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/>
      <c r="E8785" s="48" t="str">
        <f>+IF(D8785="","",AVERAGE(D8738:D8785))</f>
        <v/>
      </c>
      <c r="F8785" s="48" t="str">
        <f>+IF(D8785="","",MIN(D8738:D8785))</f>
        <v/>
      </c>
      <c r="G8785" s="48" t="str">
        <f>+IF(D8785="","",MAX(D8738:D8785))</f>
        <v/>
      </c>
      <c r="H8785" s="48" t="e">
        <f>STDEV(D8738:D8785)</f>
        <v>#DIV/0!</v>
      </c>
      <c r="I8785" s="48" t="str">
        <f>+IF(F8785="","",(G8785-F8785))</f>
        <v/>
      </c>
    </row>
    <row r="8786" spans="1:9" x14ac:dyDescent="0.25">
      <c r="A8786" s="7">
        <v>43284</v>
      </c>
      <c r="B8786" s="2">
        <v>0</v>
      </c>
      <c r="C8786" s="8"/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/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/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/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/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/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/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/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/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/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/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/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/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/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/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/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/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/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/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/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/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/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/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/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/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/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/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/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/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/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/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/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/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/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/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/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/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/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/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/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/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/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/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/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/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/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/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/>
      <c r="E8833" s="48" t="str">
        <f>+IF(D8833="","",AVERAGE(D8786:D8833))</f>
        <v/>
      </c>
      <c r="F8833" s="48" t="str">
        <f>+IF(D8833="","",MIN(D8786:D8833))</f>
        <v/>
      </c>
      <c r="G8833" s="48" t="str">
        <f>+IF(D8833="","",MAX(D8786:D8833))</f>
        <v/>
      </c>
      <c r="H8833" s="48" t="e">
        <f>STDEV(D8786:D8833)</f>
        <v>#DIV/0!</v>
      </c>
      <c r="I8833" s="48" t="str">
        <f>+IF(F8833="","",(G8833-F8833))</f>
        <v/>
      </c>
    </row>
    <row r="8834" spans="1:9" x14ac:dyDescent="0.25">
      <c r="A8834" s="7">
        <v>43285</v>
      </c>
      <c r="B8834" s="2">
        <v>0</v>
      </c>
      <c r="C8834" s="8"/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/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/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/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/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/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/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/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/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/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/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/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/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/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/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/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/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/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/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/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/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/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/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/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/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/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/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/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/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/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/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/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/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/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/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/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/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/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/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/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/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/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/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/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/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/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/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/>
      <c r="E8881" s="48" t="str">
        <f>+IF(D8881="","",AVERAGE(D8834:D8881))</f>
        <v/>
      </c>
      <c r="F8881" s="48" t="str">
        <f>+IF(D8881="","",MIN(D8834:D8881))</f>
        <v/>
      </c>
      <c r="G8881" s="48" t="str">
        <f>+IF(D8881="","",MAX(D8834:D8881))</f>
        <v/>
      </c>
      <c r="H8881" s="48" t="e">
        <f>STDEV(D8834:D8881)</f>
        <v>#DIV/0!</v>
      </c>
      <c r="I8881" s="48" t="str">
        <f>+IF(F8881="","",(G8881-F8881))</f>
        <v/>
      </c>
    </row>
    <row r="8882" spans="1:9" x14ac:dyDescent="0.25">
      <c r="A8882" s="7">
        <v>43286</v>
      </c>
      <c r="B8882" s="2">
        <v>0</v>
      </c>
      <c r="C8882" s="8"/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/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/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/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/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/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/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/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/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/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/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/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/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/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/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/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/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/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/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/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/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/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/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/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/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/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/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/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/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/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/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/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/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/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/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/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/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/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/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/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/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/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/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/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/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/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/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/>
      <c r="E8929" s="48" t="str">
        <f>+IF(D8929="","",AVERAGE(D8882:D8929))</f>
        <v/>
      </c>
      <c r="F8929" s="48" t="str">
        <f>+IF(D8929="","",MIN(D8882:D8929))</f>
        <v/>
      </c>
      <c r="G8929" s="48" t="str">
        <f>+IF(D8929="","",MAX(D8882:D8929))</f>
        <v/>
      </c>
      <c r="H8929" s="48" t="e">
        <f>STDEV(D8882:D8929)</f>
        <v>#DIV/0!</v>
      </c>
      <c r="I8929" s="48" t="str">
        <f>+IF(F8929="","",(G8929-F8929))</f>
        <v/>
      </c>
    </row>
    <row r="8930" spans="1:9" x14ac:dyDescent="0.25">
      <c r="A8930" s="7">
        <v>43287</v>
      </c>
      <c r="B8930" s="2">
        <v>0</v>
      </c>
      <c r="C8930" s="8"/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/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/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/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/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/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/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/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/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/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/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/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/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/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/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/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/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/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/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/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/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/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/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/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/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/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/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/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/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/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/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/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/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/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/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/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/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/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/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/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/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/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/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/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/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/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/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/>
      <c r="E8977" s="48" t="str">
        <f>+IF(D8977="","",AVERAGE(D8930:D8977))</f>
        <v/>
      </c>
      <c r="F8977" s="48" t="str">
        <f>+IF(D8977="","",MIN(D8930:D8977))</f>
        <v/>
      </c>
      <c r="G8977" s="48" t="str">
        <f>+IF(D8977="","",MAX(D8930:D8977))</f>
        <v/>
      </c>
      <c r="H8977" s="48" t="e">
        <f>STDEV(D8930:D8977)</f>
        <v>#DIV/0!</v>
      </c>
      <c r="I8977" s="48" t="str">
        <f>+IF(F8977="","",(G8977-F8977))</f>
        <v/>
      </c>
    </row>
    <row r="8978" spans="1:9" x14ac:dyDescent="0.25">
      <c r="A8978" s="7">
        <v>43288</v>
      </c>
      <c r="B8978" s="2">
        <v>0</v>
      </c>
      <c r="C8978" s="8"/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/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/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/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/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/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/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/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/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/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/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/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/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/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/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/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/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/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/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/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/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/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/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/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/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/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/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/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/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/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/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/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/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/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/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/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/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/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/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/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/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/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/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/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/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/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/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/>
      <c r="E9025" s="48" t="str">
        <f>+IF(D9025="","",AVERAGE(D8978:D9025))</f>
        <v/>
      </c>
      <c r="F9025" s="48" t="str">
        <f>+IF(D9025="","",MIN(D8978:D9025))</f>
        <v/>
      </c>
      <c r="G9025" s="48" t="str">
        <f>+IF(D9025="","",MAX(D8978:D9025))</f>
        <v/>
      </c>
      <c r="H9025" s="48" t="e">
        <f>STDEV(D8978:D9025)</f>
        <v>#DIV/0!</v>
      </c>
      <c r="I9025" s="48" t="str">
        <f>+IF(F9025="","",(G9025-F9025))</f>
        <v/>
      </c>
    </row>
    <row r="9026" spans="1:9" x14ac:dyDescent="0.25">
      <c r="A9026" s="7">
        <v>43289</v>
      </c>
      <c r="B9026" s="2">
        <v>0</v>
      </c>
      <c r="C9026" s="8"/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/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/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/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/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/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/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/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/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/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/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/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/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/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/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/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/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/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/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/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/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/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/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/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/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/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/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/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/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/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/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/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/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/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/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/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/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/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/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/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/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/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/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/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/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/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/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/>
      <c r="E9073" s="48" t="str">
        <f>+IF(D9073="","",AVERAGE(D9026:D9073))</f>
        <v/>
      </c>
      <c r="F9073" s="48" t="str">
        <f>+IF(D9073="","",MIN(D9026:D9073))</f>
        <v/>
      </c>
      <c r="G9073" s="48" t="str">
        <f>+IF(D9073="","",MAX(D9026:D9073))</f>
        <v/>
      </c>
      <c r="H9073" s="48" t="e">
        <f>STDEV(D9026:D9073)</f>
        <v>#DIV/0!</v>
      </c>
      <c r="I9073" s="48" t="str">
        <f>+IF(F9073="","",(G9073-F9073))</f>
        <v/>
      </c>
    </row>
    <row r="9074" spans="1:9" x14ac:dyDescent="0.25">
      <c r="A9074" s="7">
        <v>43290</v>
      </c>
      <c r="B9074" s="2">
        <v>0</v>
      </c>
      <c r="C9074" s="8"/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/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/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/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/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/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/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/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/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/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/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/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/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/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/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/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/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/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/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/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/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/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/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/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/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/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/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/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/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/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/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/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/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/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/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/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/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/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/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/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/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/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/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/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/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/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/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/>
      <c r="E9121" s="48" t="str">
        <f>+IF(D9121="","",AVERAGE(D9074:D9121))</f>
        <v/>
      </c>
      <c r="F9121" s="48" t="str">
        <f>+IF(D9121="","",MIN(D9074:D9121))</f>
        <v/>
      </c>
      <c r="G9121" s="48" t="str">
        <f>+IF(D9121="","",MAX(D9074:D9121))</f>
        <v/>
      </c>
      <c r="H9121" s="48" t="e">
        <f>STDEV(D9074:D9121)</f>
        <v>#DIV/0!</v>
      </c>
      <c r="I9121" s="48" t="str">
        <f>+IF(F9121="","",(G9121-F9121))</f>
        <v/>
      </c>
    </row>
    <row r="9122" spans="1:9" x14ac:dyDescent="0.25">
      <c r="A9122" s="7">
        <v>43291</v>
      </c>
      <c r="B9122" s="2">
        <v>0</v>
      </c>
      <c r="C9122" s="8"/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/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/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/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/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/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/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/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/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/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/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/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/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/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/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/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/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/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/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/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/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/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/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/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/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/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/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/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/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/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/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/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/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/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/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/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/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/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/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/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/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/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/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/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/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/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/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/>
      <c r="E9169" s="48" t="str">
        <f>+IF(D9169="","",AVERAGE(D9122:D9169))</f>
        <v/>
      </c>
      <c r="F9169" s="48" t="str">
        <f>+IF(D9169="","",MIN(D9122:D9169))</f>
        <v/>
      </c>
      <c r="G9169" s="48" t="str">
        <f>+IF(D9169="","",MAX(D9122:D9169))</f>
        <v/>
      </c>
      <c r="H9169" s="48" t="e">
        <f>STDEV(D9122:D9169)</f>
        <v>#DIV/0!</v>
      </c>
      <c r="I9169" s="48" t="str">
        <f>+IF(F9169="","",(G9169-F9169))</f>
        <v/>
      </c>
    </row>
    <row r="9170" spans="1:9" x14ac:dyDescent="0.25">
      <c r="A9170" s="7">
        <v>43292</v>
      </c>
      <c r="B9170" s="2">
        <v>0</v>
      </c>
      <c r="C9170" s="8"/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/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/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/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/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/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/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/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/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/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/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/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/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/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/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/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/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/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/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/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/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/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/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/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/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/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/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/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/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/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/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/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/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/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/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/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/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/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/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/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/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/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/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/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/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/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/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/>
      <c r="E9217" s="48" t="str">
        <f>+IF(D9217="","",AVERAGE(D9170:D9217))</f>
        <v/>
      </c>
      <c r="F9217" s="48" t="str">
        <f>+IF(D9217="","",MIN(D9170:D9217))</f>
        <v/>
      </c>
      <c r="G9217" s="48" t="str">
        <f>+IF(D9217="","",MAX(D9170:D9217))</f>
        <v/>
      </c>
      <c r="H9217" s="48" t="e">
        <f>STDEV(D9170:D9217)</f>
        <v>#DIV/0!</v>
      </c>
      <c r="I9217" s="48" t="str">
        <f>+IF(F9217="","",(G9217-F9217))</f>
        <v/>
      </c>
    </row>
    <row r="9218" spans="1:9" x14ac:dyDescent="0.25">
      <c r="A9218" s="7">
        <v>43293</v>
      </c>
      <c r="B9218" s="2">
        <v>0</v>
      </c>
      <c r="C9218" s="8"/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/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/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/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/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/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/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/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/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/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/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/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/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/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/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/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/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/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/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/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/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/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/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/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/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/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/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/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/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/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/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/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/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/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/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/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/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/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/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/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/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/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/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/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/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/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/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/>
      <c r="E9265" s="48" t="str">
        <f>+IF(D9265="","",AVERAGE(D9218:D9265))</f>
        <v/>
      </c>
      <c r="F9265" s="48" t="str">
        <f>+IF(D9265="","",MIN(D9218:D9265))</f>
        <v/>
      </c>
      <c r="G9265" s="48" t="str">
        <f>+IF(D9265="","",MAX(D9218:D9265))</f>
        <v/>
      </c>
      <c r="H9265" s="48" t="e">
        <f>STDEV(D9218:D9265)</f>
        <v>#DIV/0!</v>
      </c>
      <c r="I9265" s="48" t="str">
        <f>+IF(F9265="","",(G9265-F9265))</f>
        <v/>
      </c>
    </row>
    <row r="9266" spans="1:9" x14ac:dyDescent="0.25">
      <c r="A9266" s="7">
        <v>43294</v>
      </c>
      <c r="B9266" s="2">
        <v>0</v>
      </c>
      <c r="C9266" s="8"/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/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/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/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/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/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/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/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/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/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/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/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/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/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/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/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/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/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/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/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/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/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/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/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/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/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/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/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/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/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/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/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/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/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/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/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/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/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/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/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/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/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/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/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/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/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/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/>
      <c r="E9313" s="48" t="str">
        <f>+IF(D9313="","",AVERAGE(D9266:D9313))</f>
        <v/>
      </c>
      <c r="F9313" s="48" t="str">
        <f>+IF(D9313="","",MIN(D9266:D9313))</f>
        <v/>
      </c>
      <c r="G9313" s="48" t="str">
        <f>+IF(D9313="","",MAX(D9266:D9313))</f>
        <v/>
      </c>
      <c r="H9313" s="48" t="e">
        <f>STDEV(D9266:D9313)</f>
        <v>#DIV/0!</v>
      </c>
      <c r="I9313" s="48" t="str">
        <f>+IF(F9313="","",(G9313-F9313))</f>
        <v/>
      </c>
    </row>
    <row r="9314" spans="1:9" x14ac:dyDescent="0.25">
      <c r="A9314" s="7">
        <v>43295</v>
      </c>
      <c r="B9314" s="2">
        <v>0</v>
      </c>
      <c r="C9314" s="8"/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/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/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/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/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/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/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/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/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/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/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/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/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/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/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/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/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/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/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/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/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/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/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/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/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/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/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/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/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/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/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/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/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/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/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/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/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/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/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/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/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/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/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/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/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/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/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/>
      <c r="E9361" s="48" t="str">
        <f>+IF(D9361="","",AVERAGE(D9314:D9361))</f>
        <v/>
      </c>
      <c r="F9361" s="48" t="str">
        <f>+IF(D9361="","",MIN(D9314:D9361))</f>
        <v/>
      </c>
      <c r="G9361" s="48" t="str">
        <f>+IF(D9361="","",MAX(D9314:D9361))</f>
        <v/>
      </c>
      <c r="H9361" s="48" t="e">
        <f>STDEV(D9314:D9361)</f>
        <v>#DIV/0!</v>
      </c>
      <c r="I9361" s="48" t="str">
        <f>+IF(F9361="","",(G9361-F9361))</f>
        <v/>
      </c>
    </row>
    <row r="9362" spans="1:9" x14ac:dyDescent="0.25">
      <c r="A9362" s="7">
        <v>43296</v>
      </c>
      <c r="B9362" s="2">
        <v>0</v>
      </c>
      <c r="C9362" s="8"/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/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/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/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/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/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/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/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/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/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/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/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/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/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/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/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/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/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/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/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/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/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/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/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/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/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/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/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/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/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/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/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/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/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/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/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/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/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/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/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/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/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/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/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/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/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/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/>
      <c r="E9409" s="48" t="str">
        <f>+IF(D9409="","",AVERAGE(D9362:D9409))</f>
        <v/>
      </c>
      <c r="F9409" s="48" t="str">
        <f>+IF(D9409="","",MIN(D9362:D9409))</f>
        <v/>
      </c>
      <c r="G9409" s="48" t="str">
        <f>+IF(D9409="","",MAX(D9362:D9409))</f>
        <v/>
      </c>
      <c r="H9409" s="48" t="e">
        <f>STDEV(D9362:D9409)</f>
        <v>#DIV/0!</v>
      </c>
      <c r="I9409" s="48" t="str">
        <f>+IF(F9409="","",(G9409-F9409))</f>
        <v/>
      </c>
    </row>
    <row r="9410" spans="1:9" x14ac:dyDescent="0.25">
      <c r="A9410" s="7">
        <v>43297</v>
      </c>
      <c r="B9410" s="2">
        <v>0</v>
      </c>
      <c r="C9410" s="8"/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/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/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/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/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/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/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/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/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/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/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/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/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/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/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/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/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/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/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/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/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/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/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/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/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/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/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/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/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/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/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/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/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/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/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/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/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/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/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/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/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/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/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/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/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/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/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/>
      <c r="E9457" s="48" t="str">
        <f>+IF(D9457="","",AVERAGE(D9410:D9457))</f>
        <v/>
      </c>
      <c r="F9457" s="48" t="str">
        <f>+IF(D9457="","",MIN(D9410:D9457))</f>
        <v/>
      </c>
      <c r="G9457" s="48" t="str">
        <f>+IF(D9457="","",MAX(D9410:D9457))</f>
        <v/>
      </c>
      <c r="H9457" s="48" t="e">
        <f>STDEV(D9410:D9457)</f>
        <v>#DIV/0!</v>
      </c>
      <c r="I9457" s="48" t="str">
        <f>+IF(F9457="","",(G9457-F9457))</f>
        <v/>
      </c>
    </row>
    <row r="9458" spans="1:9" x14ac:dyDescent="0.25">
      <c r="A9458" s="7">
        <v>43298</v>
      </c>
      <c r="B9458" s="2">
        <v>0</v>
      </c>
      <c r="C9458" s="8"/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/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/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/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/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/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/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/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/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/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/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/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/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/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/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/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/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/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/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/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/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/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/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/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/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/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/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/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/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/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/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/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/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/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/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/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/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/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/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/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/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/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/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/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/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/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/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/>
      <c r="E9505" s="48" t="str">
        <f>+IF(D9505="","",AVERAGE(D9458:D9505))</f>
        <v/>
      </c>
      <c r="F9505" s="48" t="str">
        <f>+IF(D9505="","",MIN(D9458:D9505))</f>
        <v/>
      </c>
      <c r="G9505" s="48" t="str">
        <f>+IF(D9505="","",MAX(D9458:D9505))</f>
        <v/>
      </c>
      <c r="H9505" s="48" t="e">
        <f>STDEV(D9458:D9505)</f>
        <v>#DIV/0!</v>
      </c>
      <c r="I9505" s="48" t="str">
        <f>+IF(F9505="","",(G9505-F9505))</f>
        <v/>
      </c>
    </row>
    <row r="9506" spans="1:9" x14ac:dyDescent="0.25">
      <c r="A9506" s="7">
        <v>43299</v>
      </c>
      <c r="B9506" s="2">
        <v>0</v>
      </c>
      <c r="C9506" s="8"/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/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/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/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/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/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/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/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/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/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/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/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/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/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/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/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/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/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/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/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/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/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/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/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/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/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/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/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/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/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/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/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/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/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/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/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/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/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/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/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/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/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/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/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/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/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/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/>
      <c r="E9553" s="48" t="str">
        <f>+IF(D9553="","",AVERAGE(D9506:D9553))</f>
        <v/>
      </c>
      <c r="F9553" s="48" t="str">
        <f>+IF(D9553="","",MIN(D9506:D9553))</f>
        <v/>
      </c>
      <c r="G9553" s="48" t="str">
        <f>+IF(D9553="","",MAX(D9506:D9553))</f>
        <v/>
      </c>
      <c r="H9553" s="48" t="e">
        <f>STDEV(D9506:D9553)</f>
        <v>#DIV/0!</v>
      </c>
      <c r="I9553" s="48" t="str">
        <f>+IF(F9553="","",(G9553-F9553))</f>
        <v/>
      </c>
    </row>
    <row r="9554" spans="1:9" x14ac:dyDescent="0.25">
      <c r="A9554" s="7">
        <v>43300</v>
      </c>
      <c r="B9554" s="2">
        <v>0</v>
      </c>
      <c r="C9554" s="8"/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/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/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/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/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/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/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/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/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/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/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/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/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/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/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/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/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/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/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/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/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/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/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/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/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/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/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/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/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/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/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/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/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/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/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/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/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/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/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/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/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/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/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/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/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/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/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/>
      <c r="E9601" s="48" t="str">
        <f>+IF(D9601="","",AVERAGE(D9554:D9601))</f>
        <v/>
      </c>
      <c r="F9601" s="48" t="str">
        <f>+IF(D9601="","",MIN(D9554:D9601))</f>
        <v/>
      </c>
      <c r="G9601" s="48" t="str">
        <f>+IF(D9601="","",MAX(D9554:D9601))</f>
        <v/>
      </c>
      <c r="H9601" s="48" t="e">
        <f>STDEV(D9554:D9601)</f>
        <v>#DIV/0!</v>
      </c>
      <c r="I9601" s="48" t="str">
        <f>+IF(F9601="","",(G9601-F9601))</f>
        <v/>
      </c>
    </row>
    <row r="9602" spans="1:9" x14ac:dyDescent="0.25">
      <c r="A9602" s="7">
        <v>43301</v>
      </c>
      <c r="B9602" s="2">
        <v>0</v>
      </c>
      <c r="C9602" s="8"/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/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/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/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/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/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/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/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/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/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/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/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/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/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/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/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/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/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/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/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/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/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/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/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/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/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/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/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/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/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/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/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/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/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/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/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/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/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/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/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/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/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/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/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/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/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/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/>
      <c r="E9649" s="48" t="str">
        <f>+IF(D9649="","",AVERAGE(D9602:D9649))</f>
        <v/>
      </c>
      <c r="F9649" s="48" t="str">
        <f>+IF(D9649="","",MIN(D9602:D9649))</f>
        <v/>
      </c>
      <c r="G9649" s="48" t="str">
        <f>+IF(D9649="","",MAX(D9602:D9649))</f>
        <v/>
      </c>
      <c r="H9649" s="48" t="e">
        <f>STDEV(D9602:D9649)</f>
        <v>#DIV/0!</v>
      </c>
      <c r="I9649" s="48" t="str">
        <f>+IF(F9649="","",(G9649-F9649))</f>
        <v/>
      </c>
    </row>
    <row r="9650" spans="1:9" x14ac:dyDescent="0.25">
      <c r="A9650" s="7">
        <v>43302</v>
      </c>
      <c r="B9650" s="2">
        <v>0</v>
      </c>
      <c r="C9650" s="8"/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/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/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/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/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/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/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/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/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/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/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/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/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/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/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/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/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/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/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/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/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/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/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/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/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/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/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/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/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/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/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/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/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/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/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/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/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/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/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/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/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/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/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/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/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/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/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/>
      <c r="E9697" s="48" t="str">
        <f>+IF(D9697="","",AVERAGE(D9650:D9697))</f>
        <v/>
      </c>
      <c r="F9697" s="48" t="str">
        <f>+IF(D9697="","",MIN(D9650:D9697))</f>
        <v/>
      </c>
      <c r="G9697" s="48" t="str">
        <f>+IF(D9697="","",MAX(D9650:D9697))</f>
        <v/>
      </c>
      <c r="H9697" s="48" t="e">
        <f>STDEV(D9650:D9697)</f>
        <v>#DIV/0!</v>
      </c>
      <c r="I9697" s="48" t="str">
        <f>+IF(F9697="","",(G9697-F9697))</f>
        <v/>
      </c>
    </row>
    <row r="9698" spans="1:9" x14ac:dyDescent="0.25">
      <c r="A9698" s="7">
        <v>43303</v>
      </c>
      <c r="B9698" s="2">
        <v>0</v>
      </c>
      <c r="C9698" s="8"/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/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/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/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/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/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/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/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/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/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/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/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/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/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/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/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/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/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/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/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/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/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/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/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/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/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/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/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/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/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/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/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/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/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/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/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/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/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/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/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/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/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/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/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/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/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/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/>
      <c r="E9745" s="48" t="str">
        <f>+IF(D9745="","",AVERAGE(D9698:D9745))</f>
        <v/>
      </c>
      <c r="F9745" s="48" t="str">
        <f>+IF(D9745="","",MIN(D9698:D9745))</f>
        <v/>
      </c>
      <c r="G9745" s="48" t="str">
        <f>+IF(D9745="","",MAX(D9698:D9745))</f>
        <v/>
      </c>
      <c r="H9745" s="48" t="e">
        <f>STDEV(D9698:D9745)</f>
        <v>#DIV/0!</v>
      </c>
      <c r="I9745" s="48" t="str">
        <f>+IF(F9745="","",(G9745-F9745))</f>
        <v/>
      </c>
    </row>
    <row r="9746" spans="1:9" x14ac:dyDescent="0.25">
      <c r="A9746" s="7">
        <v>43304</v>
      </c>
      <c r="B9746" s="2">
        <v>0</v>
      </c>
      <c r="C9746" s="8"/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/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/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/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/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/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/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/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/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/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/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/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/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/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/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/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/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/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/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/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/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/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/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/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/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/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/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/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/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/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/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/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/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/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/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/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/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/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/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/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/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/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/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/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/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/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/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/>
      <c r="E9793" s="48" t="str">
        <f>+IF(D9793="","",AVERAGE(D9746:D9793))</f>
        <v/>
      </c>
      <c r="F9793" s="48" t="str">
        <f>+IF(D9793="","",MIN(D9746:D9793))</f>
        <v/>
      </c>
      <c r="G9793" s="48" t="str">
        <f>+IF(D9793="","",MAX(D9746:D9793))</f>
        <v/>
      </c>
      <c r="H9793" s="48" t="e">
        <f>STDEV(D9746:D9793)</f>
        <v>#DIV/0!</v>
      </c>
      <c r="I9793" s="48" t="str">
        <f>+IF(F9793="","",(G9793-F9793))</f>
        <v/>
      </c>
    </row>
    <row r="9794" spans="1:9" x14ac:dyDescent="0.25">
      <c r="A9794" s="7">
        <v>43305</v>
      </c>
      <c r="B9794" s="2">
        <v>0</v>
      </c>
      <c r="C9794" s="8"/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/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/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/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/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/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/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/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/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/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/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/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/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/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/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/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/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/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/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/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/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/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/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/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/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/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/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/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/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/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/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/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/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/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/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/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/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/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/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/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/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/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/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/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/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/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/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/>
      <c r="E9841" s="48" t="str">
        <f>+IF(D9841="","",AVERAGE(D9794:D9841))</f>
        <v/>
      </c>
      <c r="F9841" s="48" t="str">
        <f>+IF(D9841="","",MIN(D9794:D9841))</f>
        <v/>
      </c>
      <c r="G9841" s="48" t="str">
        <f>+IF(D9841="","",MAX(D9794:D9841))</f>
        <v/>
      </c>
      <c r="H9841" s="48" t="e">
        <f>STDEV(D9794:D9841)</f>
        <v>#DIV/0!</v>
      </c>
      <c r="I9841" s="48" t="str">
        <f>+IF(F9841="","",(G9841-F9841))</f>
        <v/>
      </c>
    </row>
    <row r="9842" spans="1:9" x14ac:dyDescent="0.25">
      <c r="A9842" s="7">
        <v>43306</v>
      </c>
      <c r="B9842" s="2">
        <v>0</v>
      </c>
      <c r="C9842" s="8"/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/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/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/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/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/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/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/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/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/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/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/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/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/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/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/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/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/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/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/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/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/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/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/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/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/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/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/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/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/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/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/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/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/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/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/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/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/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/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/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/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/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/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/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/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/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/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/>
      <c r="E9889" s="48" t="str">
        <f>+IF(D9889="","",AVERAGE(D9842:D9889))</f>
        <v/>
      </c>
      <c r="F9889" s="48" t="str">
        <f>+IF(D9889="","",MIN(D9842:D9889))</f>
        <v/>
      </c>
      <c r="G9889" s="48" t="str">
        <f>+IF(D9889="","",MAX(D9842:D9889))</f>
        <v/>
      </c>
      <c r="H9889" s="48" t="e">
        <f>STDEV(D9842:D9889)</f>
        <v>#DIV/0!</v>
      </c>
      <c r="I9889" s="48" t="str">
        <f>+IF(F9889="","",(G9889-F9889))</f>
        <v/>
      </c>
    </row>
    <row r="9890" spans="1:9" x14ac:dyDescent="0.25">
      <c r="A9890" s="7">
        <v>43307</v>
      </c>
      <c r="B9890" s="2">
        <v>0</v>
      </c>
      <c r="C9890" s="8"/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/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/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/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/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/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/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/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/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/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/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/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/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/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/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/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/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/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/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/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/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/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/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/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/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/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/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/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/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/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/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/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/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/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/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/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/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/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/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/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/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/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/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/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/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/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/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/>
      <c r="E9937" s="48" t="str">
        <f>+IF(D9937="","",AVERAGE(D9890:D9937))</f>
        <v/>
      </c>
      <c r="F9937" s="48" t="str">
        <f>+IF(D9937="","",MIN(D9890:D9937))</f>
        <v/>
      </c>
      <c r="G9937" s="48" t="str">
        <f>+IF(D9937="","",MAX(D9890:D9937))</f>
        <v/>
      </c>
      <c r="H9937" s="48" t="e">
        <f>STDEV(D9890:D9937)</f>
        <v>#DIV/0!</v>
      </c>
      <c r="I9937" s="48" t="str">
        <f>+IF(F9937="","",(G9937-F9937))</f>
        <v/>
      </c>
    </row>
    <row r="9938" spans="1:9" x14ac:dyDescent="0.25">
      <c r="A9938" s="7">
        <v>43308</v>
      </c>
      <c r="B9938" s="2">
        <v>0</v>
      </c>
      <c r="C9938" s="8"/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/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/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/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/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/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/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/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/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/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/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/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/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/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/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/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/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/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/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/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/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/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/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/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/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/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/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/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/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/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/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/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/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/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/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/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/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/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/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/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/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/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/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/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/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/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/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/>
      <c r="E9985" s="48" t="str">
        <f>+IF(D9985="","",AVERAGE(D9938:D9985))</f>
        <v/>
      </c>
      <c r="F9985" s="48" t="str">
        <f>+IF(D9985="","",MIN(D9938:D9985))</f>
        <v/>
      </c>
      <c r="G9985" s="48" t="str">
        <f>+IF(D9985="","",MAX(D9938:D9985))</f>
        <v/>
      </c>
      <c r="H9985" s="48" t="e">
        <f>STDEV(D9938:D9985)</f>
        <v>#DIV/0!</v>
      </c>
      <c r="I9985" s="48" t="str">
        <f>+IF(F9985="","",(G9985-F9985))</f>
        <v/>
      </c>
    </row>
    <row r="9986" spans="1:9" x14ac:dyDescent="0.25">
      <c r="A9986" s="7">
        <v>43309</v>
      </c>
      <c r="B9986" s="2">
        <v>0</v>
      </c>
      <c r="C9986" s="8"/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/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/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/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/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/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/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/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/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/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/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/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/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/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/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/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/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/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/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/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/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/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/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/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/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/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/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/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/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/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/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/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/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/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/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/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/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/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/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/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/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/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/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/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/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/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/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/>
      <c r="E10033" s="48" t="str">
        <f>+IF(D10033="","",AVERAGE(D9986:D10033))</f>
        <v/>
      </c>
      <c r="F10033" s="48" t="str">
        <f>+IF(D10033="","",MIN(D9986:D10033))</f>
        <v/>
      </c>
      <c r="G10033" s="48" t="str">
        <f>+IF(D10033="","",MAX(D9986:D10033))</f>
        <v/>
      </c>
      <c r="H10033" s="48" t="e">
        <f>STDEV(D9986:D10033)</f>
        <v>#DIV/0!</v>
      </c>
      <c r="I10033" s="48" t="str">
        <f>+IF(F10033="","",(G10033-F10033))</f>
        <v/>
      </c>
    </row>
    <row r="10034" spans="1:9" x14ac:dyDescent="0.25">
      <c r="A10034" s="7">
        <v>43310</v>
      </c>
      <c r="B10034" s="2">
        <v>0</v>
      </c>
      <c r="C10034" s="8"/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/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/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/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/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/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/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/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/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/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/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/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/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/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/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/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/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/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/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/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/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/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/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/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/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/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/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/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/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/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/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/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/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/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/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/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/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/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/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/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/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/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/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/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/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/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/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/>
      <c r="E10081" s="48" t="str">
        <f>+IF(D10081="","",AVERAGE(D10034:D10081))</f>
        <v/>
      </c>
      <c r="F10081" s="48" t="str">
        <f>+IF(D10081="","",MIN(D10034:D10081))</f>
        <v/>
      </c>
      <c r="G10081" s="48" t="str">
        <f>+IF(D10081="","",MAX(D10034:D10081))</f>
        <v/>
      </c>
      <c r="H10081" s="48" t="e">
        <f>STDEV(D10034:D10081)</f>
        <v>#DIV/0!</v>
      </c>
      <c r="I10081" s="48" t="str">
        <f>+IF(F10081="","",(G10081-F10081))</f>
        <v/>
      </c>
    </row>
    <row r="10082" spans="1:9" x14ac:dyDescent="0.25">
      <c r="A10082" s="7">
        <v>43311</v>
      </c>
      <c r="B10082" s="2">
        <v>0</v>
      </c>
      <c r="C10082" s="8"/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/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/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/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/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/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/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/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/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/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/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/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/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/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/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/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/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/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/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/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/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/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/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/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/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/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/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/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/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/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/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/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/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/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/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/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/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/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/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/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/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/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/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/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/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/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/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/>
      <c r="E10129" s="48" t="str">
        <f>+IF(D10129="","",AVERAGE(D10082:D10129))</f>
        <v/>
      </c>
      <c r="F10129" s="48" t="str">
        <f>+IF(D10129="","",MIN(D10082:D10129))</f>
        <v/>
      </c>
      <c r="G10129" s="48" t="str">
        <f>+IF(D10129="","",MAX(D10082:D10129))</f>
        <v/>
      </c>
      <c r="H10129" s="48" t="e">
        <f>STDEV(D10082:D10129)</f>
        <v>#DIV/0!</v>
      </c>
      <c r="I10129" s="48" t="str">
        <f>+IF(F10129="","",(G10129-F10129))</f>
        <v/>
      </c>
    </row>
    <row r="10130" spans="1:9" x14ac:dyDescent="0.25">
      <c r="A10130" s="7">
        <v>43312</v>
      </c>
      <c r="B10130" s="2">
        <v>0</v>
      </c>
      <c r="C10130" s="8"/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/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/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/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/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/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/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/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/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/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/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/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/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/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/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/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/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/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/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/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/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/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/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/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/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/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/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/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/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/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/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/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/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/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/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/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/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/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/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/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/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/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/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/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/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/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/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/>
      <c r="E10177" s="48" t="str">
        <f>+IF(D10177="","",AVERAGE(D10130:D10177))</f>
        <v/>
      </c>
      <c r="F10177" s="48" t="str">
        <f>+IF(D10177="","",MIN(D10130:D10177))</f>
        <v/>
      </c>
      <c r="G10177" s="48" t="str">
        <f>+IF(D10177="","",MAX(D10130:D10177))</f>
        <v/>
      </c>
      <c r="H10177" s="48" t="e">
        <f>STDEV(D10130:D10177)</f>
        <v>#DIV/0!</v>
      </c>
      <c r="I10177" s="48" t="str">
        <f>+IF(F10177="","",(G10177-F10177))</f>
        <v/>
      </c>
    </row>
    <row r="10178" spans="1:9" x14ac:dyDescent="0.25">
      <c r="A10178" s="7">
        <v>43313</v>
      </c>
      <c r="B10178" s="2">
        <v>0</v>
      </c>
      <c r="C10178" s="8"/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/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/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/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/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/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/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/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/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/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/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/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/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/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/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/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/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/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/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/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/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/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/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/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/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/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/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/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/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/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/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/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/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/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/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/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/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/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/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/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/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/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/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/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/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/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/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/>
      <c r="E10225" s="48" t="str">
        <f>+IF(D10225="","",AVERAGE(D10178:D10225))</f>
        <v/>
      </c>
      <c r="F10225" s="48" t="str">
        <f>+IF(D10225="","",MIN(D10178:D10225))</f>
        <v/>
      </c>
      <c r="G10225" s="48" t="str">
        <f>+IF(D10225="","",MAX(D10178:D10225))</f>
        <v/>
      </c>
      <c r="H10225" s="48" t="e">
        <f>STDEV(D10178:D10225)</f>
        <v>#DIV/0!</v>
      </c>
      <c r="I10225" s="48" t="str">
        <f>+IF(F10225="","",(G10225-F10225))</f>
        <v/>
      </c>
    </row>
    <row r="10226" spans="1:9" x14ac:dyDescent="0.25">
      <c r="A10226" s="7">
        <v>43314</v>
      </c>
      <c r="B10226" s="2">
        <v>0</v>
      </c>
      <c r="C10226" s="8"/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/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/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/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/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/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/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/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/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/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/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/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/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/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/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/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/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/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/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/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/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/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/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/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/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/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/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/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/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/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/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/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/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/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/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/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/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/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/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/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/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/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/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/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/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/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/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/>
      <c r="E10273" s="48" t="str">
        <f>+IF(D10273="","",AVERAGE(D10226:D10273))</f>
        <v/>
      </c>
      <c r="F10273" s="48" t="str">
        <f>+IF(D10273="","",MIN(D10226:D10273))</f>
        <v/>
      </c>
      <c r="G10273" s="48" t="str">
        <f>+IF(D10273="","",MAX(D10226:D10273))</f>
        <v/>
      </c>
      <c r="H10273" s="48" t="e">
        <f>STDEV(D10226:D10273)</f>
        <v>#DIV/0!</v>
      </c>
      <c r="I10273" s="48" t="str">
        <f>+IF(F10273="","",(G10273-F10273))</f>
        <v/>
      </c>
    </row>
    <row r="10274" spans="1:9" x14ac:dyDescent="0.25">
      <c r="A10274" s="7">
        <v>43315</v>
      </c>
      <c r="B10274" s="2">
        <v>0</v>
      </c>
      <c r="C10274" s="8"/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/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/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/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/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/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/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/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/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/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/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/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/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/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/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/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/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/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/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/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/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/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/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/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/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/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/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/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/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/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/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/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/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/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/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/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/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/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/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/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/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/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/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/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/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/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/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/>
      <c r="E10321" s="48" t="str">
        <f>+IF(D10321="","",AVERAGE(D10274:D10321))</f>
        <v/>
      </c>
      <c r="F10321" s="48" t="str">
        <f>+IF(D10321="","",MIN(D10274:D10321))</f>
        <v/>
      </c>
      <c r="G10321" s="48" t="str">
        <f>+IF(D10321="","",MAX(D10274:D10321))</f>
        <v/>
      </c>
      <c r="H10321" s="48" t="e">
        <f>STDEV(D10274:D10321)</f>
        <v>#DIV/0!</v>
      </c>
      <c r="I10321" s="48" t="str">
        <f>+IF(F10321="","",(G10321-F10321))</f>
        <v/>
      </c>
    </row>
    <row r="10322" spans="1:9" x14ac:dyDescent="0.25">
      <c r="A10322" s="7">
        <v>43316</v>
      </c>
      <c r="B10322" s="2">
        <v>0</v>
      </c>
      <c r="C10322" s="8"/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/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/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/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/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/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/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/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/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/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/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/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/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/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/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/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/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/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/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/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/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/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/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/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/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/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/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/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/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/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/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/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/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/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/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/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/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/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/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/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/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/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/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/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/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/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/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/>
      <c r="E10369" s="48" t="str">
        <f>+IF(D10369="","",AVERAGE(D10322:D10369))</f>
        <v/>
      </c>
      <c r="F10369" s="48" t="str">
        <f>+IF(D10369="","",MIN(D10322:D10369))</f>
        <v/>
      </c>
      <c r="G10369" s="48" t="str">
        <f>+IF(D10369="","",MAX(D10322:D10369))</f>
        <v/>
      </c>
      <c r="H10369" s="48" t="e">
        <f>STDEV(D10322:D10369)</f>
        <v>#DIV/0!</v>
      </c>
      <c r="I10369" s="48" t="str">
        <f>+IF(F10369="","",(G10369-F10369))</f>
        <v/>
      </c>
    </row>
    <row r="10370" spans="1:9" x14ac:dyDescent="0.25">
      <c r="A10370" s="7">
        <v>43317</v>
      </c>
      <c r="B10370" s="2">
        <v>0</v>
      </c>
      <c r="C10370" s="8"/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/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/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/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/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/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/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/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/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/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/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/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/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/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/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/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/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/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/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/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/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/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/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/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/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/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/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/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/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/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/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/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/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/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/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/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/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/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/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/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/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/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/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/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/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/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/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/>
      <c r="E10417" s="48" t="str">
        <f>+IF(D10417="","",AVERAGE(D10370:D10417))</f>
        <v/>
      </c>
      <c r="F10417" s="48" t="str">
        <f>+IF(D10417="","",MIN(D10370:D10417))</f>
        <v/>
      </c>
      <c r="G10417" s="48" t="str">
        <f>+IF(D10417="","",MAX(D10370:D10417))</f>
        <v/>
      </c>
      <c r="H10417" s="48" t="e">
        <f>STDEV(D10370:D10417)</f>
        <v>#DIV/0!</v>
      </c>
      <c r="I10417" s="48" t="str">
        <f>+IF(F10417="","",(G10417-F10417))</f>
        <v/>
      </c>
    </row>
    <row r="10418" spans="1:9" x14ac:dyDescent="0.25">
      <c r="A10418" s="7">
        <v>43318</v>
      </c>
      <c r="B10418" s="2">
        <v>0</v>
      </c>
      <c r="C10418" s="8"/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/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/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/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/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/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/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/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/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/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/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/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/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/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/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/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/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/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/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/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/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/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/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/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/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/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/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/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/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/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/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/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/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/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/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/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/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/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/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/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/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/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/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/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/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/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/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/>
      <c r="E10465" s="48" t="str">
        <f>+IF(D10465="","",AVERAGE(D10418:D10465))</f>
        <v/>
      </c>
      <c r="F10465" s="48" t="str">
        <f>+IF(D10465="","",MIN(D10418:D10465))</f>
        <v/>
      </c>
      <c r="G10465" s="48" t="str">
        <f>+IF(D10465="","",MAX(D10418:D10465))</f>
        <v/>
      </c>
      <c r="H10465" s="48" t="e">
        <f>STDEV(D10418:D10465)</f>
        <v>#DIV/0!</v>
      </c>
      <c r="I10465" s="48" t="str">
        <f>+IF(F10465="","",(G10465-F10465))</f>
        <v/>
      </c>
    </row>
    <row r="10466" spans="1:9" x14ac:dyDescent="0.25">
      <c r="A10466" s="7">
        <v>43319</v>
      </c>
      <c r="B10466" s="2">
        <v>0</v>
      </c>
      <c r="C10466" s="8"/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/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/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/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/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/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/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/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/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/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/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/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/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/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/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/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/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/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/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/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/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/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/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/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/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/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/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/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/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/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/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/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/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/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/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/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/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/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/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/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/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/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/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/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/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/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/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/>
      <c r="E10513" s="48" t="str">
        <f>+IF(D10513="","",AVERAGE(D10466:D10513))</f>
        <v/>
      </c>
      <c r="F10513" s="48" t="str">
        <f>+IF(D10513="","",MIN(D10466:D10513))</f>
        <v/>
      </c>
      <c r="G10513" s="48" t="str">
        <f>+IF(D10513="","",MAX(D10466:D10513))</f>
        <v/>
      </c>
      <c r="H10513" s="48" t="e">
        <f>STDEV(D10466:D10513)</f>
        <v>#DIV/0!</v>
      </c>
      <c r="I10513" s="48" t="str">
        <f>+IF(F10513="","",(G10513-F10513))</f>
        <v/>
      </c>
    </row>
    <row r="10514" spans="1:9" x14ac:dyDescent="0.25">
      <c r="A10514" s="7">
        <v>43320</v>
      </c>
      <c r="B10514" s="2">
        <v>0</v>
      </c>
      <c r="C10514" s="8"/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/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/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/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/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/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/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/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/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/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/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/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/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/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/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/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/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/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/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/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/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/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/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/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/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/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/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/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/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/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/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/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/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/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/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/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/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/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/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/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/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/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/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/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/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/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/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/>
      <c r="E10561" s="48" t="str">
        <f>+IF(D10561="","",AVERAGE(D10514:D10561))</f>
        <v/>
      </c>
      <c r="F10561" s="48" t="str">
        <f>+IF(D10561="","",MIN(D10514:D10561))</f>
        <v/>
      </c>
      <c r="G10561" s="48" t="str">
        <f>+IF(D10561="","",MAX(D10514:D10561))</f>
        <v/>
      </c>
      <c r="H10561" s="48" t="e">
        <f>STDEV(D10514:D10561)</f>
        <v>#DIV/0!</v>
      </c>
      <c r="I10561" s="48" t="str">
        <f>+IF(F10561="","",(G10561-F10561))</f>
        <v/>
      </c>
    </row>
    <row r="10562" spans="1:9" x14ac:dyDescent="0.25">
      <c r="A10562" s="7">
        <v>43321</v>
      </c>
      <c r="B10562" s="2">
        <v>0</v>
      </c>
      <c r="C10562" s="8"/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/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/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/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/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/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/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/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/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/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/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/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/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/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/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/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/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/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/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/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/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/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/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/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/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/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/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/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/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/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/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/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/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/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/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/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/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/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/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/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/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/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/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/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/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/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/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/>
      <c r="E10609" s="48" t="str">
        <f>+IF(D10609="","",AVERAGE(D10562:D10609))</f>
        <v/>
      </c>
      <c r="F10609" s="48" t="str">
        <f>+IF(D10609="","",MIN(D10562:D10609))</f>
        <v/>
      </c>
      <c r="G10609" s="48" t="str">
        <f>+IF(D10609="","",MAX(D10562:D10609))</f>
        <v/>
      </c>
      <c r="H10609" s="48" t="e">
        <f>STDEV(D10562:D10609)</f>
        <v>#DIV/0!</v>
      </c>
      <c r="I10609" s="48" t="str">
        <f>+IF(F10609="","",(G10609-F10609))</f>
        <v/>
      </c>
    </row>
    <row r="10610" spans="1:9" x14ac:dyDescent="0.25">
      <c r="A10610" s="7">
        <v>43322</v>
      </c>
      <c r="B10610" s="2">
        <v>0</v>
      </c>
      <c r="C10610" s="8"/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/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/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/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/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/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/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/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/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/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/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/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/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/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/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/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/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/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/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/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/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/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/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/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/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/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/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/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/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/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/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/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/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/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/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/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/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/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/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/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/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/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/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/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/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/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/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/>
      <c r="E10657" s="48" t="str">
        <f>+IF(D10657="","",AVERAGE(D10610:D10657))</f>
        <v/>
      </c>
      <c r="F10657" s="48" t="str">
        <f>+IF(D10657="","",MIN(D10610:D10657))</f>
        <v/>
      </c>
      <c r="G10657" s="48" t="str">
        <f>+IF(D10657="","",MAX(D10610:D10657))</f>
        <v/>
      </c>
      <c r="H10657" s="48" t="e">
        <f>STDEV(D10610:D10657)</f>
        <v>#DIV/0!</v>
      </c>
      <c r="I10657" s="48" t="str">
        <f>+IF(F10657="","",(G10657-F10657))</f>
        <v/>
      </c>
    </row>
    <row r="10658" spans="1:9" x14ac:dyDescent="0.25">
      <c r="A10658" s="7">
        <v>43323</v>
      </c>
      <c r="B10658" s="2">
        <v>0</v>
      </c>
      <c r="C10658" s="8"/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/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/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/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/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/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/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/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/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/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/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/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/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/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/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/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/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/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/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/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/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/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/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/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/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/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/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/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/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/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/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/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/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/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/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/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/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/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/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/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/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/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/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/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/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/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/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/>
      <c r="E10705" s="48" t="str">
        <f>+IF(D10705="","",AVERAGE(D10658:D10705))</f>
        <v/>
      </c>
      <c r="F10705" s="48" t="str">
        <f>+IF(D10705="","",MIN(D10658:D10705))</f>
        <v/>
      </c>
      <c r="G10705" s="48" t="str">
        <f>+IF(D10705="","",MAX(D10658:D10705))</f>
        <v/>
      </c>
      <c r="H10705" s="48" t="e">
        <f>STDEV(D10658:D10705)</f>
        <v>#DIV/0!</v>
      </c>
      <c r="I10705" s="48" t="str">
        <f>+IF(F10705="","",(G10705-F10705))</f>
        <v/>
      </c>
    </row>
    <row r="10706" spans="1:9" x14ac:dyDescent="0.25">
      <c r="A10706" s="7">
        <v>43324</v>
      </c>
      <c r="B10706" s="2">
        <v>0</v>
      </c>
      <c r="C10706" s="8"/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/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/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/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/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/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/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/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/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/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/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/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/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/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/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/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/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/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/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/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/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/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/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/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/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/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/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/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/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/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/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/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/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/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/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/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/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/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/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/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/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/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/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/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/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/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/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/>
      <c r="E10753" s="48" t="str">
        <f>+IF(D10753="","",AVERAGE(D10706:D10753))</f>
        <v/>
      </c>
      <c r="F10753" s="48" t="str">
        <f>+IF(D10753="","",MIN(D10706:D10753))</f>
        <v/>
      </c>
      <c r="G10753" s="48" t="str">
        <f>+IF(D10753="","",MAX(D10706:D10753))</f>
        <v/>
      </c>
      <c r="H10753" s="48" t="e">
        <f>STDEV(D10706:D10753)</f>
        <v>#DIV/0!</v>
      </c>
      <c r="I10753" s="48" t="str">
        <f>+IF(F10753="","",(G10753-F10753))</f>
        <v/>
      </c>
    </row>
    <row r="10754" spans="1:9" x14ac:dyDescent="0.25">
      <c r="A10754" s="7">
        <v>43325</v>
      </c>
      <c r="B10754" s="2">
        <v>0</v>
      </c>
      <c r="C10754" s="8"/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/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/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/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/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/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/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/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/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/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/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/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/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/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/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/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/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/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/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/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/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/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/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/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/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/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/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/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/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/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/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/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/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/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/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/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/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/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/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/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/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/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/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/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/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/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/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/>
      <c r="E10801" s="48" t="str">
        <f>+IF(D10801="","",AVERAGE(D10754:D10801))</f>
        <v/>
      </c>
      <c r="F10801" s="48" t="str">
        <f>+IF(D10801="","",MIN(D10754:D10801))</f>
        <v/>
      </c>
      <c r="G10801" s="48" t="str">
        <f>+IF(D10801="","",MAX(D10754:D10801))</f>
        <v/>
      </c>
      <c r="H10801" s="48" t="e">
        <f>STDEV(D10754:D10801)</f>
        <v>#DIV/0!</v>
      </c>
      <c r="I10801" s="48" t="str">
        <f>+IF(F10801="","",(G10801-F10801))</f>
        <v/>
      </c>
    </row>
    <row r="10802" spans="1:9" x14ac:dyDescent="0.25">
      <c r="A10802" s="7">
        <v>43326</v>
      </c>
      <c r="B10802" s="2">
        <v>0</v>
      </c>
      <c r="C10802" s="8"/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/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/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/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/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/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/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/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/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/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/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/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/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/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/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/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/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/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/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/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/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/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/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/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/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/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/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/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/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/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/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/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/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/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/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/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/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/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/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/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/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/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/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/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/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/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/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/>
      <c r="E10849" s="48" t="str">
        <f>+IF(D10849="","",AVERAGE(D10802:D10849))</f>
        <v/>
      </c>
      <c r="F10849" s="48" t="str">
        <f>+IF(D10849="","",MIN(D10802:D10849))</f>
        <v/>
      </c>
      <c r="G10849" s="48" t="str">
        <f>+IF(D10849="","",MAX(D10802:D10849))</f>
        <v/>
      </c>
      <c r="H10849" s="48" t="e">
        <f>STDEV(D10802:D10849)</f>
        <v>#DIV/0!</v>
      </c>
      <c r="I10849" s="48" t="str">
        <f>+IF(F10849="","",(G10849-F10849))</f>
        <v/>
      </c>
    </row>
    <row r="10850" spans="1:9" x14ac:dyDescent="0.25">
      <c r="A10850" s="7">
        <v>43327</v>
      </c>
      <c r="B10850" s="2">
        <v>0</v>
      </c>
      <c r="C10850" s="8"/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/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/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/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/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/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/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/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/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/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/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/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/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/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/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/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/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/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/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/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/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/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/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/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/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/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/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/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/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/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/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/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/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/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/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/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/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/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/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/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/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/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/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/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/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/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/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/>
      <c r="E10897" s="48" t="str">
        <f>+IF(D10897="","",AVERAGE(D10850:D10897))</f>
        <v/>
      </c>
      <c r="F10897" s="48" t="str">
        <f>+IF(D10897="","",MIN(D10850:D10897))</f>
        <v/>
      </c>
      <c r="G10897" s="48" t="str">
        <f>+IF(D10897="","",MAX(D10850:D10897))</f>
        <v/>
      </c>
      <c r="H10897" s="48" t="e">
        <f>STDEV(D10850:D10897)</f>
        <v>#DIV/0!</v>
      </c>
      <c r="I10897" s="48" t="str">
        <f>+IF(F10897="","",(G10897-F10897))</f>
        <v/>
      </c>
    </row>
    <row r="10898" spans="1:9" x14ac:dyDescent="0.25">
      <c r="A10898" s="7">
        <v>43328</v>
      </c>
      <c r="B10898" s="2">
        <v>0</v>
      </c>
      <c r="C10898" s="8"/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/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/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/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/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/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/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/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/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/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/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/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/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/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/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/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/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/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/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/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/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/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/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/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/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/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/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/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/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/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/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/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/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/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/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/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/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/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/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/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/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/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/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/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/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/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/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/>
      <c r="E10945" s="48" t="str">
        <f>+IF(D10945="","",AVERAGE(D10898:D10945))</f>
        <v/>
      </c>
      <c r="F10945" s="48" t="str">
        <f>+IF(D10945="","",MIN(D10898:D10945))</f>
        <v/>
      </c>
      <c r="G10945" s="48" t="str">
        <f>+IF(D10945="","",MAX(D10898:D10945))</f>
        <v/>
      </c>
      <c r="H10945" s="48" t="e">
        <f>STDEV(D10898:D10945)</f>
        <v>#DIV/0!</v>
      </c>
      <c r="I10945" s="48" t="str">
        <f>+IF(F10945="","",(G10945-F10945))</f>
        <v/>
      </c>
    </row>
    <row r="10946" spans="1:9" x14ac:dyDescent="0.25">
      <c r="A10946" s="7">
        <v>43329</v>
      </c>
      <c r="B10946" s="2">
        <v>0</v>
      </c>
      <c r="C10946" s="8"/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/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/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/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/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/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/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/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/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/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/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/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/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/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/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/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/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/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/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/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/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/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/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/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/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/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/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/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/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/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/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/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/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/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/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/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/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/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/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/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/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/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/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/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/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/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/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/>
      <c r="E10993" s="48" t="str">
        <f>+IF(D10993="","",AVERAGE(D10946:D10993))</f>
        <v/>
      </c>
      <c r="F10993" s="48" t="str">
        <f>+IF(D10993="","",MIN(D10946:D10993))</f>
        <v/>
      </c>
      <c r="G10993" s="48" t="str">
        <f>+IF(D10993="","",MAX(D10946:D10993))</f>
        <v/>
      </c>
      <c r="H10993" s="48" t="e">
        <f>STDEV(D10946:D10993)</f>
        <v>#DIV/0!</v>
      </c>
      <c r="I10993" s="48" t="str">
        <f>+IF(F10993="","",(G10993-F10993))</f>
        <v/>
      </c>
    </row>
    <row r="10994" spans="1:9" x14ac:dyDescent="0.25">
      <c r="A10994" s="7">
        <v>43330</v>
      </c>
      <c r="B10994" s="2">
        <v>0</v>
      </c>
      <c r="C10994" s="8"/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/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/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/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/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/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/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/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/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/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/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/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/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/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/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/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/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/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/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/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/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/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/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/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/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/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/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/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/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/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/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/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/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/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/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/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/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/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/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/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/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/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/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/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/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/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/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/>
      <c r="E11041" s="48" t="str">
        <f>+IF(D11041="","",AVERAGE(D10994:D11041))</f>
        <v/>
      </c>
      <c r="F11041" s="48" t="str">
        <f>+IF(D11041="","",MIN(D10994:D11041))</f>
        <v/>
      </c>
      <c r="G11041" s="48" t="str">
        <f>+IF(D11041="","",MAX(D10994:D11041))</f>
        <v/>
      </c>
      <c r="H11041" s="48" t="e">
        <f>STDEV(D10994:D11041)</f>
        <v>#DIV/0!</v>
      </c>
      <c r="I11041" s="48" t="str">
        <f>+IF(F11041="","",(G11041-F11041))</f>
        <v/>
      </c>
    </row>
    <row r="11042" spans="1:9" x14ac:dyDescent="0.25">
      <c r="A11042" s="7">
        <v>43331</v>
      </c>
      <c r="B11042" s="2">
        <v>0</v>
      </c>
      <c r="C11042" s="8"/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/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/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/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/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/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/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/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/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/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/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/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/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/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/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/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/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/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/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/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/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/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/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/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/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/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/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/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/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/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/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/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/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/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/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/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/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/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/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/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/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/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/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/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/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/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/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/>
      <c r="E11089" s="48" t="str">
        <f>+IF(D11089="","",AVERAGE(D11042:D11089))</f>
        <v/>
      </c>
      <c r="F11089" s="48" t="str">
        <f>+IF(D11089="","",MIN(D11042:D11089))</f>
        <v/>
      </c>
      <c r="G11089" s="48" t="str">
        <f>+IF(D11089="","",MAX(D11042:D11089))</f>
        <v/>
      </c>
      <c r="H11089" s="48" t="e">
        <f>STDEV(D11042:D11089)</f>
        <v>#DIV/0!</v>
      </c>
      <c r="I11089" s="48" t="str">
        <f>+IF(F11089="","",(G11089-F11089))</f>
        <v/>
      </c>
    </row>
    <row r="11090" spans="1:9" x14ac:dyDescent="0.25">
      <c r="A11090" s="7">
        <v>43332</v>
      </c>
      <c r="B11090" s="2">
        <v>0</v>
      </c>
      <c r="C11090" s="8"/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/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/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/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/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/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/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/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/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/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/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/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/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/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/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/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/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/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/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/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/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/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/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/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/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/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/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/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/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/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/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/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/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/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/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/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/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/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/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/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/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/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/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/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/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/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/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/>
      <c r="E11137" s="48" t="str">
        <f>+IF(D11137="","",AVERAGE(D11090:D11137))</f>
        <v/>
      </c>
      <c r="F11137" s="48" t="str">
        <f>+IF(D11137="","",MIN(D11090:D11137))</f>
        <v/>
      </c>
      <c r="G11137" s="48" t="str">
        <f>+IF(D11137="","",MAX(D11090:D11137))</f>
        <v/>
      </c>
      <c r="H11137" s="48" t="e">
        <f>STDEV(D11090:D11137)</f>
        <v>#DIV/0!</v>
      </c>
      <c r="I11137" s="48" t="str">
        <f>+IF(F11137="","",(G11137-F11137))</f>
        <v/>
      </c>
    </row>
    <row r="11138" spans="1:9" x14ac:dyDescent="0.25">
      <c r="A11138" s="7">
        <v>43333</v>
      </c>
      <c r="B11138" s="2">
        <v>0</v>
      </c>
      <c r="C11138" s="8"/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/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/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/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/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/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/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/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/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/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/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/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/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/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/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/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/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/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/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/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/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/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/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/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/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/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/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/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/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/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/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/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/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/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/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/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/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/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/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/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/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/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/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/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/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/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/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/>
      <c r="E11185" s="48" t="str">
        <f>+IF(D11185="","",AVERAGE(D11138:D11185))</f>
        <v/>
      </c>
      <c r="F11185" s="48" t="str">
        <f>+IF(D11185="","",MIN(D11138:D11185))</f>
        <v/>
      </c>
      <c r="G11185" s="48" t="str">
        <f>+IF(D11185="","",MAX(D11138:D11185))</f>
        <v/>
      </c>
      <c r="H11185" s="48" t="e">
        <f>STDEV(D11138:D11185)</f>
        <v>#DIV/0!</v>
      </c>
      <c r="I11185" s="48" t="str">
        <f>+IF(F11185="","",(G11185-F11185))</f>
        <v/>
      </c>
    </row>
    <row r="11186" spans="1:9" x14ac:dyDescent="0.25">
      <c r="A11186" s="7">
        <v>43334</v>
      </c>
      <c r="B11186" s="2">
        <v>0</v>
      </c>
      <c r="C11186" s="8"/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/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/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/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/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/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/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/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/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/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/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/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/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/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/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/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/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/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/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/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/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/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/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/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/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/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/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/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/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/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/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/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/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/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/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/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/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/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/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/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/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/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/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/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/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/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/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/>
      <c r="E11233" s="48" t="str">
        <f>+IF(D11233="","",AVERAGE(D11186:D11233))</f>
        <v/>
      </c>
      <c r="F11233" s="48" t="str">
        <f>+IF(D11233="","",MIN(D11186:D11233))</f>
        <v/>
      </c>
      <c r="G11233" s="48" t="str">
        <f>+IF(D11233="","",MAX(D11186:D11233))</f>
        <v/>
      </c>
      <c r="H11233" s="48" t="e">
        <f>STDEV(D11186:D11233)</f>
        <v>#DIV/0!</v>
      </c>
      <c r="I11233" s="48" t="str">
        <f>+IF(F11233="","",(G11233-F11233))</f>
        <v/>
      </c>
    </row>
    <row r="11234" spans="1:9" x14ac:dyDescent="0.25">
      <c r="A11234" s="7">
        <v>43335</v>
      </c>
      <c r="B11234" s="2">
        <v>0</v>
      </c>
      <c r="C11234" s="8">
        <v>43700</v>
      </c>
      <c r="D11234" s="3">
        <v>7.82</v>
      </c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>
        <v>43700.020833333336</v>
      </c>
      <c r="D11235" s="3">
        <v>7.6189999999999998</v>
      </c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>
        <v>43700.041666666664</v>
      </c>
      <c r="D11236" s="3">
        <v>6.8890000000000002</v>
      </c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>
        <v>43700.0625</v>
      </c>
      <c r="D11237" s="3">
        <v>6.2809999999999997</v>
      </c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>
        <v>43700.083333333336</v>
      </c>
      <c r="D11238" s="3">
        <v>7.5190000000000001</v>
      </c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>
        <v>43700.104166666664</v>
      </c>
      <c r="D11239" s="3">
        <v>7.1920000000000002</v>
      </c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>
        <v>43700.125</v>
      </c>
      <c r="D11240" s="3">
        <v>5.6159999999999997</v>
      </c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>
        <v>43700.145833333336</v>
      </c>
      <c r="D11241" s="3">
        <v>5.36</v>
      </c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>
        <v>43700.166666666664</v>
      </c>
      <c r="D11242" s="3">
        <v>5.2050000000000001</v>
      </c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>
        <v>43700.1875</v>
      </c>
      <c r="D11243" s="3">
        <v>4.8179999999999996</v>
      </c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>
        <v>43700.208333333336</v>
      </c>
      <c r="D11244" s="3">
        <v>4.8949999999999996</v>
      </c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>
        <v>43700.229166666664</v>
      </c>
      <c r="D11245" s="3">
        <v>5.0759999999999996</v>
      </c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>
        <v>43700.25</v>
      </c>
      <c r="D11246" s="3">
        <v>5.4370000000000003</v>
      </c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>
        <v>43700.270833333336</v>
      </c>
      <c r="D11247" s="3">
        <v>6.7629999999999999</v>
      </c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>
        <v>43700.291666666664</v>
      </c>
      <c r="D11248" s="3">
        <v>10.148999999999999</v>
      </c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>
        <v>43700.3125</v>
      </c>
      <c r="D11249" s="3">
        <v>14.002000000000001</v>
      </c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>
        <v>43700.333333333336</v>
      </c>
      <c r="D11250" s="3">
        <v>15.867000000000001</v>
      </c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>
        <v>43700.354166666664</v>
      </c>
      <c r="D11251" s="3">
        <v>16.986999999999998</v>
      </c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>
        <v>43700.375</v>
      </c>
      <c r="D11252" s="3">
        <v>18.224</v>
      </c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>
        <v>43700.395833333336</v>
      </c>
      <c r="D11253" s="3">
        <v>19.841000000000001</v>
      </c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>
        <v>43700.416666666664</v>
      </c>
      <c r="D11254" s="3">
        <v>21.581</v>
      </c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>
        <v>43700.4375</v>
      </c>
      <c r="D11255" s="3">
        <v>23.04</v>
      </c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>
        <v>43700.458333333336</v>
      </c>
      <c r="D11256" s="3">
        <v>24.219000000000001</v>
      </c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>
        <v>43700.479166666664</v>
      </c>
      <c r="D11257" s="3">
        <v>24.605</v>
      </c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>
        <v>43700.5</v>
      </c>
      <c r="D11258" s="3">
        <v>25.306999999999999</v>
      </c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>
        <v>43700.520833333336</v>
      </c>
      <c r="D11259" s="3">
        <v>25.914000000000001</v>
      </c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>
        <v>43700.541666666664</v>
      </c>
      <c r="D11260" s="3">
        <v>26.622</v>
      </c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>
        <v>43700.5625</v>
      </c>
      <c r="D11261" s="3">
        <v>27.751000000000001</v>
      </c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>
        <v>43700.583333333336</v>
      </c>
      <c r="D11262" s="3">
        <v>28.393999999999998</v>
      </c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>
        <v>43700.604166666664</v>
      </c>
      <c r="D11263" s="3">
        <v>29.164999999999999</v>
      </c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>
        <v>43700.625</v>
      </c>
      <c r="D11264" s="3">
        <v>29.09</v>
      </c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>
        <v>43700.645833333336</v>
      </c>
      <c r="D11265" s="3">
        <v>29.463999999999999</v>
      </c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>
        <v>43700.666666666664</v>
      </c>
      <c r="D11266" s="3">
        <v>29.29</v>
      </c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>
        <v>43700.6875</v>
      </c>
      <c r="D11267" s="3">
        <v>28.965</v>
      </c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>
        <v>43700.708333333336</v>
      </c>
      <c r="D11268" s="3">
        <v>28.023</v>
      </c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>
        <v>43700.729166666664</v>
      </c>
      <c r="D11269" s="3">
        <v>26.72</v>
      </c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>
        <v>43700.75</v>
      </c>
      <c r="D11270" s="3">
        <v>26.475000000000001</v>
      </c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>
        <v>43700.770833333336</v>
      </c>
      <c r="D11271" s="3">
        <v>23.93</v>
      </c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>
        <v>43700.791666666664</v>
      </c>
      <c r="D11272" s="3">
        <v>22.297999999999998</v>
      </c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>
        <v>43700.8125</v>
      </c>
      <c r="D11273" s="3">
        <v>22.082000000000001</v>
      </c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>
        <v>43700.833333333336</v>
      </c>
      <c r="D11274" s="3">
        <v>17.058</v>
      </c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>
        <v>43700.854166666664</v>
      </c>
      <c r="D11275" s="3">
        <v>14.864000000000001</v>
      </c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>
        <v>43700.875</v>
      </c>
      <c r="D11276" s="3">
        <v>13.714</v>
      </c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>
        <v>43700.895833333336</v>
      </c>
      <c r="D11277" s="3">
        <v>12.823</v>
      </c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>
        <v>43700.916666666664</v>
      </c>
      <c r="D11278" s="3">
        <v>14.648999999999999</v>
      </c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>
        <v>43700.9375</v>
      </c>
      <c r="D11279" s="3">
        <v>15.366</v>
      </c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>
        <v>43700.958333333336</v>
      </c>
      <c r="D11280" s="3">
        <v>12.654</v>
      </c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>
        <v>43700.979166666664</v>
      </c>
      <c r="D11281" s="3">
        <v>11.151</v>
      </c>
      <c r="E11281" s="48">
        <f>+IF(D11281="","",AVERAGE(D11234:D11281))</f>
        <v>17.016124999999999</v>
      </c>
      <c r="F11281" s="48">
        <f>+IF(D11281="","",MIN(D11234:D11281))</f>
        <v>4.8179999999999996</v>
      </c>
      <c r="G11281" s="48">
        <f>+IF(D11281="","",MAX(D11234:D11281))</f>
        <v>29.463999999999999</v>
      </c>
      <c r="H11281" s="48">
        <f>STDEV(D11234:D11281)</f>
        <v>8.7779326205220691</v>
      </c>
      <c r="I11281" s="48">
        <f>+IF(F11281="","",(G11281-F11281))</f>
        <v>24.646000000000001</v>
      </c>
    </row>
    <row r="11282" spans="1:9" x14ac:dyDescent="0.25">
      <c r="A11282" s="7">
        <v>43336</v>
      </c>
      <c r="B11282" s="2">
        <v>0</v>
      </c>
      <c r="C11282" s="8">
        <v>43701</v>
      </c>
      <c r="D11282" s="3">
        <v>10.760999999999999</v>
      </c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>
        <v>43701.020833333336</v>
      </c>
      <c r="D11283" s="3">
        <v>11.346</v>
      </c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>
        <v>43701.041666666664</v>
      </c>
      <c r="D11284" s="3">
        <v>11.2</v>
      </c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>
        <v>43701.0625</v>
      </c>
      <c r="D11285" s="3">
        <v>10.785</v>
      </c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>
        <v>43701.083333333336</v>
      </c>
      <c r="D11286" s="3">
        <v>10.222</v>
      </c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>
        <v>43701.104166666664</v>
      </c>
      <c r="D11287" s="3">
        <v>9.4350000000000005</v>
      </c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>
        <v>43701.125</v>
      </c>
      <c r="D11288" s="3">
        <v>9.8290000000000006</v>
      </c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>
        <v>43701.145833333336</v>
      </c>
      <c r="D11289" s="3">
        <v>10.1</v>
      </c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>
        <v>43701.166666666664</v>
      </c>
      <c r="D11290" s="3">
        <v>9.1140000000000008</v>
      </c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>
        <v>43701.1875</v>
      </c>
      <c r="D11291" s="3">
        <v>9.0399999999999991</v>
      </c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>
        <v>43701.208333333336</v>
      </c>
      <c r="D11292" s="3">
        <v>9.1630000000000003</v>
      </c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>
        <v>43701.229166666664</v>
      </c>
      <c r="D11293" s="3">
        <v>8.0950000000000006</v>
      </c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>
        <v>43701.25</v>
      </c>
      <c r="D11294" s="3">
        <v>8.2949999999999999</v>
      </c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>
        <v>43701.270833333336</v>
      </c>
      <c r="D11295" s="3">
        <v>10.051</v>
      </c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>
        <v>43701.291666666664</v>
      </c>
      <c r="D11296" s="3">
        <v>15.031000000000001</v>
      </c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>
        <v>43701.3125</v>
      </c>
      <c r="D11297" s="3">
        <v>20.65</v>
      </c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>
        <v>43701.333333333336</v>
      </c>
      <c r="D11298" s="3">
        <v>22.440999999999999</v>
      </c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>
        <v>43701.354166666664</v>
      </c>
      <c r="D11299" s="3">
        <v>23.352</v>
      </c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>
        <v>43701.375</v>
      </c>
      <c r="D11300" s="3">
        <v>24.363</v>
      </c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>
        <v>43701.395833333336</v>
      </c>
      <c r="D11301" s="3">
        <v>24.968</v>
      </c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>
        <v>43701.416666666664</v>
      </c>
      <c r="D11302" s="3">
        <v>26.207000000000001</v>
      </c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>
        <v>43701.4375</v>
      </c>
      <c r="D11303" s="3">
        <v>27.283999999999999</v>
      </c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>
        <v>43701.458333333336</v>
      </c>
      <c r="D11304" s="3">
        <v>28.369</v>
      </c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>
        <v>43701.479166666664</v>
      </c>
      <c r="D11305" s="3">
        <v>29.114999999999998</v>
      </c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>
        <v>43701.5</v>
      </c>
      <c r="D11306" s="3">
        <v>29.69</v>
      </c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>
        <v>43701.520833333336</v>
      </c>
      <c r="D11307" s="3">
        <v>29.864999999999998</v>
      </c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>
        <v>43701.541666666664</v>
      </c>
      <c r="D11308" s="3">
        <v>30.748000000000001</v>
      </c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>
        <v>43701.5625</v>
      </c>
      <c r="D11309" s="3">
        <v>31.459</v>
      </c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>
        <v>43701.583333333336</v>
      </c>
      <c r="D11310" s="3">
        <v>31.637</v>
      </c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>
        <v>43701.604166666664</v>
      </c>
      <c r="D11311" s="3">
        <v>32.021000000000001</v>
      </c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>
        <v>43701.625</v>
      </c>
      <c r="D11312" s="3">
        <v>32.33</v>
      </c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>
        <v>43701.645833333336</v>
      </c>
      <c r="D11313" s="3">
        <v>32.174999999999997</v>
      </c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>
        <v>43701.666666666664</v>
      </c>
      <c r="D11314" s="3">
        <v>32.561999999999998</v>
      </c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>
        <v>43701.6875</v>
      </c>
      <c r="D11315" s="3">
        <v>31.128</v>
      </c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>
        <v>43701.708333333336</v>
      </c>
      <c r="D11316" s="3">
        <v>30.091000000000001</v>
      </c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>
        <v>43701.729166666664</v>
      </c>
      <c r="D11317" s="3">
        <v>30.192</v>
      </c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>
        <v>43701.75</v>
      </c>
      <c r="D11318" s="3">
        <v>29.49</v>
      </c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>
        <v>43701.770833333336</v>
      </c>
      <c r="D11319" s="3">
        <v>27.553999999999998</v>
      </c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>
        <v>43701.791666666664</v>
      </c>
      <c r="D11320" s="3">
        <v>24.556999999999999</v>
      </c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>
        <v>43701.8125</v>
      </c>
      <c r="D11321" s="3">
        <v>19.792999999999999</v>
      </c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>
        <v>43701.833333333336</v>
      </c>
      <c r="D11322" s="3">
        <v>21.245999999999999</v>
      </c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>
        <v>43701.854166666664</v>
      </c>
      <c r="D11323" s="3">
        <v>22.106000000000002</v>
      </c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>
        <v>43701.875</v>
      </c>
      <c r="D11324" s="3">
        <v>23.856999999999999</v>
      </c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>
        <v>43701.895833333336</v>
      </c>
      <c r="D11325" s="3">
        <v>23.207999999999998</v>
      </c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>
        <v>43701.916666666664</v>
      </c>
      <c r="D11326" s="3">
        <v>19.032</v>
      </c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>
        <v>43701.9375</v>
      </c>
      <c r="D11327" s="3">
        <v>15.318</v>
      </c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>
        <v>43701.958333333336</v>
      </c>
      <c r="D11328" s="3">
        <v>13.522</v>
      </c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>
        <v>43701.979166666664</v>
      </c>
      <c r="D11329" s="3">
        <v>12.534000000000001</v>
      </c>
      <c r="E11329" s="48">
        <f>+IF(D11329="","",AVERAGE(D11282:D11329))</f>
        <v>20.944395833333335</v>
      </c>
      <c r="F11329" s="48">
        <f>+IF(D11329="","",MIN(D11282:D11329))</f>
        <v>8.0950000000000006</v>
      </c>
      <c r="G11329" s="48">
        <f>+IF(D11329="","",MAX(D11282:D11329))</f>
        <v>32.561999999999998</v>
      </c>
      <c r="H11329" s="48">
        <f>STDEV(D11282:D11329)</f>
        <v>8.7253857263747765</v>
      </c>
      <c r="I11329" s="48">
        <f>+IF(F11329="","",(G11329-F11329))</f>
        <v>24.466999999999999</v>
      </c>
    </row>
    <row r="11330" spans="1:9" x14ac:dyDescent="0.25">
      <c r="A11330" s="7">
        <v>43337</v>
      </c>
      <c r="B11330" s="2">
        <v>0</v>
      </c>
      <c r="C11330" s="8">
        <v>43702</v>
      </c>
      <c r="D11330" s="3">
        <v>14.457000000000001</v>
      </c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>
        <v>43702.020833333336</v>
      </c>
      <c r="D11331" s="3">
        <v>14.457000000000001</v>
      </c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>
        <v>43702.041666666664</v>
      </c>
      <c r="D11332" s="3">
        <v>12.92</v>
      </c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>
        <v>43702.0625</v>
      </c>
      <c r="D11333" s="3">
        <v>13.112</v>
      </c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>
        <v>43702.083333333336</v>
      </c>
      <c r="D11334" s="3">
        <v>11.807</v>
      </c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>
        <v>43702.104166666664</v>
      </c>
      <c r="D11335" s="3">
        <v>11.321</v>
      </c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>
        <v>43702.125</v>
      </c>
      <c r="D11336" s="3">
        <v>11.467000000000001</v>
      </c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>
        <v>43702.145833333336</v>
      </c>
      <c r="D11337" s="3">
        <v>10.467000000000001</v>
      </c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>
        <v>43702.166666666664</v>
      </c>
      <c r="D11338" s="3">
        <v>9.2870000000000008</v>
      </c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>
        <v>43702.1875</v>
      </c>
      <c r="D11339" s="3">
        <v>9.3610000000000007</v>
      </c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>
        <v>43702.208333333336</v>
      </c>
      <c r="D11340" s="3">
        <v>9.0890000000000004</v>
      </c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>
        <v>43702.229166666664</v>
      </c>
      <c r="D11341" s="3">
        <v>9.1880000000000006</v>
      </c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>
        <v>43702.25</v>
      </c>
      <c r="D11342" s="3">
        <v>9.5090000000000003</v>
      </c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>
        <v>43702.270833333336</v>
      </c>
      <c r="D11343" s="3">
        <v>10.956</v>
      </c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>
        <v>43702.291666666664</v>
      </c>
      <c r="D11344" s="3">
        <v>13.882</v>
      </c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>
        <v>43702.3125</v>
      </c>
      <c r="D11345" s="3">
        <v>18.414000000000001</v>
      </c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>
        <v>43702.333333333336</v>
      </c>
      <c r="D11346" s="3">
        <v>20.268999999999998</v>
      </c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>
        <v>43702.354166666664</v>
      </c>
      <c r="D11347" s="3">
        <v>20.913</v>
      </c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>
        <v>43702.375</v>
      </c>
      <c r="D11348" s="3">
        <v>21.603999999999999</v>
      </c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>
        <v>43702.395833333336</v>
      </c>
      <c r="D11349" s="3">
        <v>22.369</v>
      </c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>
        <v>43702.416666666664</v>
      </c>
      <c r="D11350" s="3">
        <v>23.497</v>
      </c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>
        <v>43702.4375</v>
      </c>
      <c r="D11351" s="3">
        <v>24.338999999999999</v>
      </c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>
        <v>43702.458333333336</v>
      </c>
      <c r="D11352" s="3">
        <v>25.283000000000001</v>
      </c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>
        <v>43702.479166666664</v>
      </c>
      <c r="D11353" s="3">
        <v>25.914000000000001</v>
      </c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>
        <v>43702.5</v>
      </c>
      <c r="D11354" s="3">
        <v>26.548999999999999</v>
      </c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>
        <v>43702.520833333336</v>
      </c>
      <c r="D11355" s="3">
        <v>26.818000000000001</v>
      </c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>
        <v>43702.541666666664</v>
      </c>
      <c r="D11356" s="3">
        <v>27.308</v>
      </c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>
        <v>43702.5625</v>
      </c>
      <c r="D11357" s="3">
        <v>27.702000000000002</v>
      </c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>
        <v>43702.583333333336</v>
      </c>
      <c r="D11358" s="3">
        <v>27.875</v>
      </c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>
        <v>43702.604166666664</v>
      </c>
      <c r="D11359" s="3">
        <v>28.27</v>
      </c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>
        <v>43702.625</v>
      </c>
      <c r="D11360" s="3">
        <v>28.245000000000001</v>
      </c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>
        <v>43702.645833333336</v>
      </c>
      <c r="D11361" s="3">
        <v>28.369</v>
      </c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>
        <v>43702.666666666664</v>
      </c>
      <c r="D11362" s="3">
        <v>28.866</v>
      </c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>
        <v>43702.6875</v>
      </c>
      <c r="D11363" s="3">
        <v>28.369</v>
      </c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>
        <v>43702.708333333336</v>
      </c>
      <c r="D11364" s="3">
        <v>27.553999999999998</v>
      </c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>
        <v>43702.729166666664</v>
      </c>
      <c r="D11365" s="3">
        <v>26.867000000000001</v>
      </c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>
        <v>43702.75</v>
      </c>
      <c r="D11366" s="3">
        <v>25.38</v>
      </c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>
        <v>43702.770833333336</v>
      </c>
      <c r="D11367" s="3">
        <v>23.423999999999999</v>
      </c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>
        <v>43702.791666666664</v>
      </c>
      <c r="D11368" s="3">
        <v>19.27</v>
      </c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>
        <v>43702.8125</v>
      </c>
      <c r="D11369" s="3">
        <v>19.199000000000002</v>
      </c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>
        <v>43702.833333333336</v>
      </c>
      <c r="D11370" s="3">
        <v>19.507999999999999</v>
      </c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>
        <v>43702.854166666664</v>
      </c>
      <c r="D11371" s="3">
        <v>18.056999999999999</v>
      </c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>
        <v>43702.875</v>
      </c>
      <c r="D11372" s="3">
        <v>17.605</v>
      </c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>
        <v>43702.895833333336</v>
      </c>
      <c r="D11373" s="3">
        <v>16.295999999999999</v>
      </c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>
        <v>43702.916666666664</v>
      </c>
      <c r="D11374" s="3">
        <v>15.557</v>
      </c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>
        <v>43702.9375</v>
      </c>
      <c r="D11375" s="3">
        <v>11.88</v>
      </c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>
        <v>43702.958333333336</v>
      </c>
      <c r="D11376" s="3">
        <v>11.273</v>
      </c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>
        <v>43702.979166666664</v>
      </c>
      <c r="D11377" s="3">
        <v>9.9770000000000003</v>
      </c>
      <c r="E11377" s="48">
        <f>+IF(D11377="","",AVERAGE(D11330:D11377))</f>
        <v>19.043749999999999</v>
      </c>
      <c r="F11377" s="48">
        <f>+IF(D11377="","",MIN(D11330:D11377))</f>
        <v>9.0890000000000004</v>
      </c>
      <c r="G11377" s="48">
        <f>+IF(D11377="","",MAX(D11330:D11377))</f>
        <v>28.866</v>
      </c>
      <c r="H11377" s="48">
        <f>STDEV(D11330:D11377)</f>
        <v>6.9512203321706769</v>
      </c>
      <c r="I11377" s="48">
        <f>+IF(F11377="","",(G11377-F11377))</f>
        <v>19.777000000000001</v>
      </c>
    </row>
    <row r="11378" spans="1:9" x14ac:dyDescent="0.25">
      <c r="A11378" s="7">
        <v>43338</v>
      </c>
      <c r="B11378" s="2">
        <v>0</v>
      </c>
      <c r="C11378" s="8">
        <v>43703</v>
      </c>
      <c r="D11378" s="3">
        <v>9.3859999999999992</v>
      </c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>
        <v>43703.020833333336</v>
      </c>
      <c r="D11379" s="3">
        <v>9.3360000000000003</v>
      </c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>
        <v>43703.041666666664</v>
      </c>
      <c r="D11380" s="3">
        <v>8.3190000000000008</v>
      </c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>
        <v>43703.0625</v>
      </c>
      <c r="D11381" s="3">
        <v>7.6449999999999996</v>
      </c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>
        <v>43703.083333333336</v>
      </c>
      <c r="D11382" s="3">
        <v>8.1950000000000003</v>
      </c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>
        <v>43703.104166666664</v>
      </c>
      <c r="D11383" s="3">
        <v>7.7450000000000001</v>
      </c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>
        <v>43703.125</v>
      </c>
      <c r="D11384" s="3">
        <v>6.7629999999999999</v>
      </c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>
        <v>43703.145833333336</v>
      </c>
      <c r="D11385" s="3">
        <v>6.1280000000000001</v>
      </c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>
        <v>43703.166666666664</v>
      </c>
      <c r="D11386" s="3">
        <v>5.4619999999999997</v>
      </c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>
        <v>43703.1875</v>
      </c>
      <c r="D11387" s="3">
        <v>5.6680000000000001</v>
      </c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>
        <v>43703.208333333336</v>
      </c>
      <c r="D11388" s="3">
        <v>5.36</v>
      </c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>
        <v>43703.229166666664</v>
      </c>
      <c r="D11389" s="3">
        <v>4.7140000000000004</v>
      </c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>
        <v>43703.25</v>
      </c>
      <c r="D11390" s="3">
        <v>5.05</v>
      </c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>
        <v>43703.270833333336</v>
      </c>
      <c r="D11391" s="3">
        <v>5.9749999999999996</v>
      </c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>
        <v>43703.291666666664</v>
      </c>
      <c r="D11392" s="3">
        <v>10.834</v>
      </c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>
        <v>43703.3125</v>
      </c>
      <c r="D11393" s="3">
        <v>14.05</v>
      </c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>
        <v>43703.333333333336</v>
      </c>
      <c r="D11394" s="3">
        <v>15.795999999999999</v>
      </c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>
        <v>43703.354166666664</v>
      </c>
      <c r="D11395" s="3">
        <v>17.652999999999999</v>
      </c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>
        <v>43703.375</v>
      </c>
      <c r="D11396" s="3">
        <v>18.556999999999999</v>
      </c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>
        <v>43703.395833333336</v>
      </c>
      <c r="D11397" s="3">
        <v>19.792999999999999</v>
      </c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>
        <v>43703.416666666664</v>
      </c>
      <c r="D11398" s="3">
        <v>21.413</v>
      </c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>
        <v>43703.4375</v>
      </c>
      <c r="D11399" s="3">
        <v>22.704999999999998</v>
      </c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>
        <v>43703.458333333336</v>
      </c>
      <c r="D11400" s="3">
        <v>23.472000000000001</v>
      </c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>
        <v>43703.479166666664</v>
      </c>
      <c r="D11401" s="3">
        <v>24.074000000000002</v>
      </c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>
        <v>43703.5</v>
      </c>
      <c r="D11402" s="3">
        <v>24.652999999999999</v>
      </c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>
        <v>43703.520833333336</v>
      </c>
      <c r="D11403" s="3">
        <v>25.137</v>
      </c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>
        <v>43703.541666666664</v>
      </c>
      <c r="D11404" s="3">
        <v>25.623000000000001</v>
      </c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>
        <v>43703.5625</v>
      </c>
      <c r="D11405" s="3">
        <v>25.89</v>
      </c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>
        <v>43703.583333333336</v>
      </c>
      <c r="D11406" s="3">
        <v>26.94</v>
      </c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>
        <v>43703.604166666664</v>
      </c>
      <c r="D11407" s="3">
        <v>27.504999999999999</v>
      </c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>
        <v>43703.625</v>
      </c>
      <c r="D11408" s="3">
        <v>27.727</v>
      </c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>
        <v>43703.645833333336</v>
      </c>
      <c r="D11409" s="3">
        <v>27.800999999999998</v>
      </c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>
        <v>43703.666666666664</v>
      </c>
      <c r="D11410" s="3">
        <v>27.998000000000001</v>
      </c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>
        <v>43703.6875</v>
      </c>
      <c r="D11411" s="3">
        <v>27.751000000000001</v>
      </c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>
        <v>43703.708333333336</v>
      </c>
      <c r="D11412" s="3">
        <v>27.702000000000002</v>
      </c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>
        <v>43703.729166666664</v>
      </c>
      <c r="D11413" s="3">
        <v>26.916</v>
      </c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>
        <v>43703.75</v>
      </c>
      <c r="D11414" s="3">
        <v>25.55</v>
      </c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>
        <v>43703.770833333336</v>
      </c>
      <c r="D11415" s="3">
        <v>21.843</v>
      </c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>
        <v>43703.791666666664</v>
      </c>
      <c r="D11416" s="3">
        <v>19.77</v>
      </c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>
        <v>43703.8125</v>
      </c>
      <c r="D11417" s="3">
        <v>19.555</v>
      </c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>
        <v>43703.833333333336</v>
      </c>
      <c r="D11418" s="3">
        <v>15.986000000000001</v>
      </c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>
        <v>43703.854166666664</v>
      </c>
      <c r="D11419" s="3">
        <v>12.92</v>
      </c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>
        <v>43703.875</v>
      </c>
      <c r="D11420" s="3">
        <v>10.785</v>
      </c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>
        <v>43703.895833333336</v>
      </c>
      <c r="D11421" s="3">
        <v>9.9030000000000005</v>
      </c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>
        <v>43703.916666666664</v>
      </c>
      <c r="D11422" s="3">
        <v>10.148999999999999</v>
      </c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>
        <v>43703.9375</v>
      </c>
      <c r="D11423" s="3">
        <v>10.492000000000001</v>
      </c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>
        <v>43703.958333333336</v>
      </c>
      <c r="D11424" s="3">
        <v>8.4440000000000008</v>
      </c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>
        <v>43703.979166666664</v>
      </c>
      <c r="D11425" s="3">
        <v>8.3190000000000008</v>
      </c>
      <c r="E11425" s="48">
        <f>+IF(D11425="","",AVERAGE(D11378:D11425))</f>
        <v>16.238583333333327</v>
      </c>
      <c r="F11425" s="48">
        <f>+IF(D11425="","",MIN(D11378:D11425))</f>
        <v>4.7140000000000004</v>
      </c>
      <c r="G11425" s="48">
        <f>+IF(D11425="","",MAX(D11378:D11425))</f>
        <v>27.998000000000001</v>
      </c>
      <c r="H11425" s="48">
        <f>STDEV(D11378:D11425)</f>
        <v>8.3497684254633988</v>
      </c>
      <c r="I11425" s="48">
        <f>+IF(F11425="","",(G11425-F11425))</f>
        <v>23.283999999999999</v>
      </c>
    </row>
    <row r="11426" spans="1:9" x14ac:dyDescent="0.25">
      <c r="A11426" s="7">
        <v>43339</v>
      </c>
      <c r="B11426" s="2">
        <v>0</v>
      </c>
      <c r="C11426" s="8">
        <v>43704</v>
      </c>
      <c r="D11426" s="3">
        <v>8.6180000000000003</v>
      </c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>
        <v>43704.020833333336</v>
      </c>
      <c r="D11427" s="3">
        <v>7.3680000000000003</v>
      </c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>
        <v>43704.041666666664</v>
      </c>
      <c r="D11428" s="3">
        <v>6.5350000000000001</v>
      </c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>
        <v>43704.0625</v>
      </c>
      <c r="D11429" s="3">
        <v>6.8639999999999999</v>
      </c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>
        <v>43704.083333333336</v>
      </c>
      <c r="D11430" s="3">
        <v>6.6360000000000001</v>
      </c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>
        <v>43704.104166666664</v>
      </c>
      <c r="D11431" s="3">
        <v>5.4880000000000004</v>
      </c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>
        <v>43704.125</v>
      </c>
      <c r="D11432" s="3">
        <v>4.8949999999999996</v>
      </c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>
        <v>43704.145833333336</v>
      </c>
      <c r="D11433" s="3">
        <v>4.5060000000000002</v>
      </c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>
        <v>43704.166666666664</v>
      </c>
      <c r="D11434" s="3">
        <v>4.8949999999999996</v>
      </c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>
        <v>43704.1875</v>
      </c>
      <c r="D11435" s="3">
        <v>4.1680000000000001</v>
      </c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>
        <v>43704.208333333336</v>
      </c>
      <c r="D11436" s="3">
        <v>3.5379999999999998</v>
      </c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>
        <v>43704.229166666664</v>
      </c>
      <c r="D11437" s="3">
        <v>4.2720000000000002</v>
      </c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>
        <v>43704.25</v>
      </c>
      <c r="D11438" s="3">
        <v>4.22</v>
      </c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>
        <v>43704.270833333336</v>
      </c>
      <c r="D11439" s="3">
        <v>5.4880000000000004</v>
      </c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>
        <v>43704.291666666664</v>
      </c>
      <c r="D11440" s="3">
        <v>8.891</v>
      </c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>
        <v>43704.3125</v>
      </c>
      <c r="D11441" s="3">
        <v>12.823</v>
      </c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>
        <v>43704.333333333336</v>
      </c>
      <c r="D11442" s="3">
        <v>15.27</v>
      </c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>
        <v>43704.354166666664</v>
      </c>
      <c r="D11443" s="3">
        <v>16.914999999999999</v>
      </c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>
        <v>43704.375</v>
      </c>
      <c r="D11444" s="3">
        <v>18.888999999999999</v>
      </c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>
        <v>43704.395833333336</v>
      </c>
      <c r="D11445" s="3">
        <v>21.294</v>
      </c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>
        <v>43704.416666666664</v>
      </c>
      <c r="D11446" s="3">
        <v>23.736999999999998</v>
      </c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>
        <v>43704.4375</v>
      </c>
      <c r="D11447" s="3">
        <v>25.283000000000001</v>
      </c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>
        <v>43704.458333333336</v>
      </c>
      <c r="D11448" s="3">
        <v>26.695</v>
      </c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>
        <v>43704.479166666664</v>
      </c>
      <c r="D11449" s="3">
        <v>27.652999999999999</v>
      </c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>
        <v>43704.5</v>
      </c>
      <c r="D11450" s="3">
        <v>28.221</v>
      </c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>
        <v>43704.520833333336</v>
      </c>
      <c r="D11451" s="3">
        <v>28.940999999999999</v>
      </c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>
        <v>43704.541666666664</v>
      </c>
      <c r="D11452" s="3">
        <v>29.69</v>
      </c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>
        <v>43704.5625</v>
      </c>
      <c r="D11453" s="3">
        <v>30.216999999999999</v>
      </c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>
        <v>43704.583333333336</v>
      </c>
      <c r="D11454" s="3">
        <v>30.9</v>
      </c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>
        <v>43704.604166666664</v>
      </c>
      <c r="D11455" s="3">
        <v>31.484000000000002</v>
      </c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>
        <v>43704.625</v>
      </c>
      <c r="D11456" s="3">
        <v>31.893000000000001</v>
      </c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>
        <v>43704.645833333336</v>
      </c>
      <c r="D11457" s="3">
        <v>31.841999999999999</v>
      </c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>
        <v>43704.666666666664</v>
      </c>
      <c r="D11458" s="3">
        <v>32.15</v>
      </c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>
        <v>43704.6875</v>
      </c>
      <c r="D11459" s="3">
        <v>31.943999999999999</v>
      </c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>
        <v>43704.708333333336</v>
      </c>
      <c r="D11460" s="3">
        <v>31.995999999999999</v>
      </c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>
        <v>43704.729166666664</v>
      </c>
      <c r="D11461" s="3">
        <v>31.561</v>
      </c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>
        <v>43704.75</v>
      </c>
      <c r="D11462" s="3">
        <v>29.54</v>
      </c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>
        <v>43704.770833333336</v>
      </c>
      <c r="D11463" s="3">
        <v>25.257999999999999</v>
      </c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>
        <v>43704.791666666664</v>
      </c>
      <c r="D11464" s="3">
        <v>23.713000000000001</v>
      </c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>
        <v>43704.8125</v>
      </c>
      <c r="D11465" s="3">
        <v>19.436</v>
      </c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>
        <v>43704.833333333336</v>
      </c>
      <c r="D11466" s="3">
        <v>18.056999999999999</v>
      </c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>
        <v>43704.854166666664</v>
      </c>
      <c r="D11467" s="3">
        <v>16.939</v>
      </c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>
        <v>43704.875</v>
      </c>
      <c r="D11468" s="3">
        <v>15.843</v>
      </c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>
        <v>43704.895833333336</v>
      </c>
      <c r="D11469" s="3">
        <v>13.618</v>
      </c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>
        <v>43704.916666666664</v>
      </c>
      <c r="D11470" s="3">
        <v>14.984</v>
      </c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>
        <v>43704.9375</v>
      </c>
      <c r="D11471" s="3">
        <v>13.377000000000001</v>
      </c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>
        <v>43704.958333333336</v>
      </c>
      <c r="D11472" s="3">
        <v>11.273</v>
      </c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>
        <v>43704.979166666664</v>
      </c>
      <c r="D11473" s="3">
        <v>11.492000000000001</v>
      </c>
      <c r="E11473" s="48">
        <f>+IF(D11473="","",AVERAGE(D11426:D11473))</f>
        <v>17.902291666666663</v>
      </c>
      <c r="F11473" s="48">
        <f>+IF(D11473="","",MIN(D11426:D11473))</f>
        <v>3.5379999999999998</v>
      </c>
      <c r="G11473" s="48">
        <f>+IF(D11473="","",MAX(D11426:D11473))</f>
        <v>32.15</v>
      </c>
      <c r="H11473" s="48">
        <f>STDEV(D11426:D11473)</f>
        <v>10.281631241050736</v>
      </c>
      <c r="I11473" s="48">
        <f>+IF(F11473="","",(G11473-F11473))</f>
        <v>28.611999999999998</v>
      </c>
    </row>
    <row r="11474" spans="1:9" x14ac:dyDescent="0.25">
      <c r="A11474" s="7">
        <v>43340</v>
      </c>
      <c r="B11474" s="2">
        <v>0</v>
      </c>
      <c r="C11474" s="8">
        <v>43705</v>
      </c>
      <c r="D11474" s="3">
        <v>11.273</v>
      </c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>
        <v>43705.020833333336</v>
      </c>
      <c r="D11475" s="3">
        <v>9.3859999999999992</v>
      </c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>
        <v>43705.041666666664</v>
      </c>
      <c r="D11476" s="3">
        <v>9.2620000000000005</v>
      </c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>
        <v>43705.0625</v>
      </c>
      <c r="D11477" s="3">
        <v>8.7420000000000009</v>
      </c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>
        <v>43705.083333333336</v>
      </c>
      <c r="D11478" s="3">
        <v>8.4939999999999998</v>
      </c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>
        <v>43705.104166666664</v>
      </c>
      <c r="D11479" s="3">
        <v>7.242</v>
      </c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>
        <v>43705.125</v>
      </c>
      <c r="D11480" s="3">
        <v>7.2169999999999996</v>
      </c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>
        <v>43705.145833333336</v>
      </c>
      <c r="D11481" s="3">
        <v>7.1920000000000002</v>
      </c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>
        <v>43705.166666666664</v>
      </c>
      <c r="D11482" s="3">
        <v>6.7119999999999997</v>
      </c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>
        <v>43705.1875</v>
      </c>
      <c r="D11483" s="3">
        <v>6.306</v>
      </c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>
        <v>43705.208333333336</v>
      </c>
      <c r="D11484" s="3">
        <v>6.2039999999999997</v>
      </c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>
        <v>43705.229166666664</v>
      </c>
      <c r="D11485" s="3">
        <v>6</v>
      </c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>
        <v>43705.25</v>
      </c>
      <c r="D11486" s="3">
        <v>6.2039999999999997</v>
      </c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>
        <v>43705.270833333336</v>
      </c>
      <c r="D11487" s="3">
        <v>7.4939999999999998</v>
      </c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>
        <v>43705.291666666664</v>
      </c>
      <c r="D11488" s="3">
        <v>11.71</v>
      </c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>
        <v>43705.3125</v>
      </c>
      <c r="D11489" s="3">
        <v>17.082000000000001</v>
      </c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>
        <v>43705.333333333336</v>
      </c>
      <c r="D11490" s="3">
        <v>20.126000000000001</v>
      </c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>
        <v>43705.354166666664</v>
      </c>
      <c r="D11491" s="3">
        <v>22.202000000000002</v>
      </c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>
        <v>43705.375</v>
      </c>
      <c r="D11492" s="3">
        <v>24.315000000000001</v>
      </c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>
        <v>43705.395833333336</v>
      </c>
      <c r="D11493" s="3">
        <v>25.841000000000001</v>
      </c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>
        <v>43705.416666666664</v>
      </c>
      <c r="D11494" s="3">
        <v>28.369</v>
      </c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>
        <v>43705.4375</v>
      </c>
      <c r="D11495" s="3">
        <v>30.343</v>
      </c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>
        <v>43705.458333333336</v>
      </c>
      <c r="D11496" s="3">
        <v>31.815999999999999</v>
      </c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>
        <v>43705.479166666664</v>
      </c>
      <c r="D11497" s="3">
        <v>32.406999999999996</v>
      </c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>
        <v>43705.5</v>
      </c>
      <c r="D11498" s="3">
        <v>31.893000000000001</v>
      </c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>
        <v>43705.520833333336</v>
      </c>
      <c r="D11499" s="3">
        <v>32.923999999999999</v>
      </c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>
        <v>43705.541666666664</v>
      </c>
      <c r="D11500" s="3">
        <v>34.201999999999998</v>
      </c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>
        <v>43705.5625</v>
      </c>
      <c r="D11501" s="3">
        <v>35.048999999999999</v>
      </c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>
        <v>43705.583333333336</v>
      </c>
      <c r="D11502" s="3">
        <v>34.097000000000001</v>
      </c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>
        <v>43705.604166666664</v>
      </c>
      <c r="D11503" s="3">
        <v>33.704000000000001</v>
      </c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>
        <v>43705.625</v>
      </c>
      <c r="D11504" s="3">
        <v>33.729999999999997</v>
      </c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>
        <v>43705.645833333336</v>
      </c>
      <c r="D11505" s="3">
        <v>33.079000000000001</v>
      </c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>
        <v>43705.666666666664</v>
      </c>
      <c r="D11506" s="3">
        <v>32.201000000000001</v>
      </c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>
        <v>43705.6875</v>
      </c>
      <c r="D11507" s="3">
        <v>33.000999999999998</v>
      </c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>
        <v>43705.708333333336</v>
      </c>
      <c r="D11508" s="3">
        <v>33.860999999999997</v>
      </c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>
        <v>43705.729166666664</v>
      </c>
      <c r="D11509" s="3">
        <v>32.073</v>
      </c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>
        <v>43705.75</v>
      </c>
      <c r="D11510" s="3">
        <v>27.504999999999999</v>
      </c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>
        <v>43705.770833333336</v>
      </c>
      <c r="D11511" s="3">
        <v>27.358000000000001</v>
      </c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>
        <v>43705.791666666664</v>
      </c>
      <c r="D11512" s="3">
        <v>24.797999999999998</v>
      </c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>
        <v>43705.8125</v>
      </c>
      <c r="D11513" s="3">
        <v>23.423999999999999</v>
      </c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>
        <v>43705.833333333336</v>
      </c>
      <c r="D11514" s="3">
        <v>23.16</v>
      </c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>
        <v>43705.854166666664</v>
      </c>
      <c r="D11515" s="3">
        <v>25.306999999999999</v>
      </c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>
        <v>43705.875</v>
      </c>
      <c r="D11516" s="3">
        <v>22.202000000000002</v>
      </c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>
        <v>43705.895833333336</v>
      </c>
      <c r="D11517" s="3">
        <v>24.195</v>
      </c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>
        <v>43705.916666666664</v>
      </c>
      <c r="D11518" s="3">
        <v>23.472000000000001</v>
      </c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>
        <v>43705.9375</v>
      </c>
      <c r="D11519" s="3">
        <v>23.905000000000001</v>
      </c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>
        <v>43705.958333333336</v>
      </c>
      <c r="D11520" s="3">
        <v>23.856999999999999</v>
      </c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>
        <v>43705.979166666664</v>
      </c>
      <c r="D11521" s="3">
        <v>22.154</v>
      </c>
      <c r="E11521" s="48">
        <f>+IF(D11521="","",AVERAGE(D11474:D11521))</f>
        <v>21.731041666666659</v>
      </c>
      <c r="F11521" s="48">
        <f>+IF(D11521="","",MIN(D11474:D11521))</f>
        <v>6</v>
      </c>
      <c r="G11521" s="48">
        <f>+IF(D11521="","",MAX(D11474:D11521))</f>
        <v>35.048999999999999</v>
      </c>
      <c r="H11521" s="48">
        <f>STDEV(D11474:D11521)</f>
        <v>10.317661243234447</v>
      </c>
      <c r="I11521" s="48">
        <f>+IF(F11521="","",(G11521-F11521))</f>
        <v>29.048999999999999</v>
      </c>
    </row>
    <row r="11522" spans="1:9" x14ac:dyDescent="0.25">
      <c r="A11522" s="7">
        <v>43341</v>
      </c>
      <c r="B11522" s="2">
        <v>0</v>
      </c>
      <c r="C11522" s="8">
        <v>43706</v>
      </c>
      <c r="D11522" s="3">
        <v>21.245999999999999</v>
      </c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>
        <v>43706.020833333336</v>
      </c>
      <c r="D11523" s="3">
        <v>20.984000000000002</v>
      </c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>
        <v>43706.041666666664</v>
      </c>
      <c r="D11524" s="3">
        <v>20.65</v>
      </c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>
        <v>43706.0625</v>
      </c>
      <c r="D11525" s="3">
        <v>18.271000000000001</v>
      </c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>
        <v>43706.083333333336</v>
      </c>
      <c r="D11526" s="3">
        <v>18.437999999999999</v>
      </c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>
        <v>43706.104166666664</v>
      </c>
      <c r="D11527" s="3">
        <v>16.654</v>
      </c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>
        <v>43706.125</v>
      </c>
      <c r="D11528" s="3">
        <v>15.605</v>
      </c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>
        <v>43706.145833333336</v>
      </c>
      <c r="D11529" s="3">
        <v>16.963000000000001</v>
      </c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>
        <v>43706.166666666664</v>
      </c>
      <c r="D11530" s="3">
        <v>18.652000000000001</v>
      </c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>
        <v>43706.1875</v>
      </c>
      <c r="D11531" s="3">
        <v>18.271000000000001</v>
      </c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>
        <v>43706.208333333336</v>
      </c>
      <c r="D11532" s="3">
        <v>16.439</v>
      </c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>
        <v>43706.229166666664</v>
      </c>
      <c r="D11533" s="3">
        <v>15.747999999999999</v>
      </c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>
        <v>43706.25</v>
      </c>
      <c r="D11534" s="3">
        <v>15.962999999999999</v>
      </c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>
        <v>43706.270833333336</v>
      </c>
      <c r="D11535" s="3">
        <v>16.867999999999999</v>
      </c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>
        <v>43706.291666666664</v>
      </c>
      <c r="D11536" s="3">
        <v>18.888999999999999</v>
      </c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>
        <v>43706.3125</v>
      </c>
      <c r="D11537" s="3">
        <v>21.581</v>
      </c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>
        <v>43706.333333333336</v>
      </c>
      <c r="D11538" s="3">
        <v>22.776</v>
      </c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>
        <v>43706.354166666664</v>
      </c>
      <c r="D11539" s="3">
        <v>23.760999999999999</v>
      </c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>
        <v>43706.375</v>
      </c>
      <c r="D11540" s="3">
        <v>24.677</v>
      </c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>
        <v>43706.395833333336</v>
      </c>
      <c r="D11541" s="3">
        <v>25.452999999999999</v>
      </c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>
        <v>43706.416666666664</v>
      </c>
      <c r="D11542" s="3">
        <v>26.867000000000001</v>
      </c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>
        <v>43706.4375</v>
      </c>
      <c r="D11543" s="3">
        <v>27.776</v>
      </c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>
        <v>43706.458333333336</v>
      </c>
      <c r="D11544" s="3">
        <v>28.890999999999998</v>
      </c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>
        <v>43706.479166666664</v>
      </c>
      <c r="D11545" s="3">
        <v>29.715</v>
      </c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>
        <v>43706.5</v>
      </c>
      <c r="D11546" s="3">
        <v>30.192</v>
      </c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>
        <v>43706.520833333336</v>
      </c>
      <c r="D11547" s="3">
        <v>30.646000000000001</v>
      </c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>
        <v>43706.541666666664</v>
      </c>
      <c r="D11548" s="3">
        <v>31.382000000000001</v>
      </c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>
        <v>43706.5625</v>
      </c>
      <c r="D11549" s="3">
        <v>31.459</v>
      </c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>
        <v>43706.583333333336</v>
      </c>
      <c r="D11550" s="3">
        <v>31.356999999999999</v>
      </c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>
        <v>43706.604166666664</v>
      </c>
      <c r="D11551" s="3">
        <v>30.925000000000001</v>
      </c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>
        <v>43706.625</v>
      </c>
      <c r="D11552" s="3">
        <v>32.124000000000002</v>
      </c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>
        <v>43706.645833333336</v>
      </c>
      <c r="D11553" s="3">
        <v>31.356999999999999</v>
      </c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>
        <v>43706.666666666664</v>
      </c>
      <c r="D11554" s="3">
        <v>31.356999999999999</v>
      </c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>
        <v>43706.6875</v>
      </c>
      <c r="D11555" s="3">
        <v>31.791</v>
      </c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>
        <v>43706.708333333336</v>
      </c>
      <c r="D11556" s="3">
        <v>31.128</v>
      </c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>
        <v>43706.729166666664</v>
      </c>
      <c r="D11557" s="3">
        <v>30.343</v>
      </c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>
        <v>43706.75</v>
      </c>
      <c r="D11558" s="3">
        <v>28.890999999999998</v>
      </c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>
        <v>43706.770833333336</v>
      </c>
      <c r="D11559" s="3">
        <v>26.989000000000001</v>
      </c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>
        <v>43706.791666666664</v>
      </c>
      <c r="D11560" s="3">
        <v>24.001999999999999</v>
      </c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>
        <v>43706.8125</v>
      </c>
      <c r="D11561" s="3">
        <v>22.847999999999999</v>
      </c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>
        <v>43706.833333333336</v>
      </c>
      <c r="D11562" s="3">
        <v>21.151</v>
      </c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>
        <v>43706.854166666664</v>
      </c>
      <c r="D11563" s="3">
        <v>20.198</v>
      </c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>
        <v>43706.875</v>
      </c>
      <c r="D11564" s="3">
        <v>19.388999999999999</v>
      </c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>
        <v>43706.895833333336</v>
      </c>
      <c r="D11565" s="3">
        <v>18.818000000000001</v>
      </c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>
        <v>43706.916666666664</v>
      </c>
      <c r="D11566" s="3">
        <v>18.224</v>
      </c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>
        <v>43706.9375</v>
      </c>
      <c r="D11567" s="3">
        <v>18.343</v>
      </c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>
        <v>43706.958333333336</v>
      </c>
      <c r="D11568" s="3">
        <v>16.344000000000001</v>
      </c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>
        <v>43706.979166666664</v>
      </c>
      <c r="D11569" s="3">
        <v>16.725000000000001</v>
      </c>
      <c r="E11569" s="48">
        <f>+IF(D11569="","",AVERAGE(D11522:D11569))</f>
        <v>23.481687499999992</v>
      </c>
      <c r="F11569" s="48">
        <f>+IF(D11569="","",MIN(D11522:D11569))</f>
        <v>15.605</v>
      </c>
      <c r="G11569" s="48">
        <f>+IF(D11569="","",MAX(D11522:D11569))</f>
        <v>32.124000000000002</v>
      </c>
      <c r="H11569" s="48">
        <f>STDEV(D11522:D11569)</f>
        <v>5.7842725398411128</v>
      </c>
      <c r="I11569" s="48">
        <f>+IF(F11569="","",(G11569-F11569))</f>
        <v>16.519000000000002</v>
      </c>
    </row>
    <row r="11570" spans="1:9" x14ac:dyDescent="0.25">
      <c r="A11570" s="7">
        <v>43342</v>
      </c>
      <c r="B11570" s="2">
        <v>0</v>
      </c>
      <c r="C11570" s="8">
        <v>43707</v>
      </c>
      <c r="D11570" s="3">
        <v>15.079000000000001</v>
      </c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>
        <v>43707.020833333336</v>
      </c>
      <c r="D11571" s="3">
        <v>14.936</v>
      </c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>
        <v>43707.041666666664</v>
      </c>
      <c r="D11572" s="3">
        <v>15.651999999999999</v>
      </c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>
        <v>43707.0625</v>
      </c>
      <c r="D11573" s="3">
        <v>16.177</v>
      </c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>
        <v>43707.083333333336</v>
      </c>
      <c r="D11574" s="3">
        <v>13.93</v>
      </c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>
        <v>43707.104166666664</v>
      </c>
      <c r="D11575" s="3">
        <v>12.871</v>
      </c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>
        <v>43707.125</v>
      </c>
      <c r="D11576" s="3">
        <v>12.606</v>
      </c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>
        <v>43707.145833333336</v>
      </c>
      <c r="D11577" s="3">
        <v>11.929</v>
      </c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>
        <v>43707.166666666664</v>
      </c>
      <c r="D11578" s="3">
        <v>10.882999999999999</v>
      </c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>
        <v>43707.1875</v>
      </c>
      <c r="D11579" s="3">
        <v>11.247999999999999</v>
      </c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>
        <v>43707.208333333336</v>
      </c>
      <c r="D11580" s="3">
        <v>11.102</v>
      </c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>
        <v>43707.229166666664</v>
      </c>
      <c r="D11581" s="3">
        <v>10.785</v>
      </c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>
        <v>43707.25</v>
      </c>
      <c r="D11582" s="3">
        <v>11.467000000000001</v>
      </c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>
        <v>43707.270833333336</v>
      </c>
      <c r="D11583" s="3">
        <v>12.243</v>
      </c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>
        <v>43707.291666666664</v>
      </c>
      <c r="D11584" s="3">
        <v>16.986999999999998</v>
      </c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>
        <v>43707.3125</v>
      </c>
      <c r="D11585" s="3">
        <v>19.698</v>
      </c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>
        <v>43707.333333333336</v>
      </c>
      <c r="D11586" s="3">
        <v>20.65</v>
      </c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>
        <v>43707.354166666664</v>
      </c>
      <c r="D11587" s="3">
        <v>21.484999999999999</v>
      </c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>
        <v>43707.375</v>
      </c>
      <c r="D11588" s="3">
        <v>21.914999999999999</v>
      </c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>
        <v>43707.395833333336</v>
      </c>
      <c r="D11589" s="3">
        <v>22.8</v>
      </c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>
        <v>43707.416666666664</v>
      </c>
      <c r="D11590" s="3">
        <v>23.954000000000001</v>
      </c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>
        <v>43707.4375</v>
      </c>
      <c r="D11591" s="3">
        <v>24.968</v>
      </c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>
        <v>43707.458333333336</v>
      </c>
      <c r="D11592" s="3">
        <v>25.817</v>
      </c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>
        <v>43707.479166666664</v>
      </c>
      <c r="D11593" s="3">
        <v>26.597999999999999</v>
      </c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>
        <v>43707.5</v>
      </c>
      <c r="D11594" s="3">
        <v>26.965</v>
      </c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>
        <v>43707.520833333336</v>
      </c>
      <c r="D11595" s="3">
        <v>27.283999999999999</v>
      </c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>
        <v>43707.541666666664</v>
      </c>
      <c r="D11596" s="3">
        <v>27.727</v>
      </c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>
        <v>43707.5625</v>
      </c>
      <c r="D11597" s="3">
        <v>28.146999999999998</v>
      </c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>
        <v>43707.583333333336</v>
      </c>
      <c r="D11598" s="3">
        <v>28.617000000000001</v>
      </c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>
        <v>43707.604166666664</v>
      </c>
      <c r="D11599" s="3">
        <v>28.692</v>
      </c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>
        <v>43707.625</v>
      </c>
      <c r="D11600" s="3">
        <v>29.09</v>
      </c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>
        <v>43707.645833333336</v>
      </c>
      <c r="D11601" s="3">
        <v>29.388999999999999</v>
      </c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>
        <v>43707.666666666664</v>
      </c>
      <c r="D11602" s="3">
        <v>29.215</v>
      </c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>
        <v>43707.6875</v>
      </c>
      <c r="D11603" s="3">
        <v>29.14</v>
      </c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>
        <v>43707.708333333336</v>
      </c>
      <c r="D11604" s="3">
        <v>28.27</v>
      </c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>
        <v>43707.729166666664</v>
      </c>
      <c r="D11605" s="3">
        <v>28.518000000000001</v>
      </c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>
        <v>43707.75</v>
      </c>
      <c r="D11606" s="3">
        <v>27.259</v>
      </c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>
        <v>43707.770833333336</v>
      </c>
      <c r="D11607" s="3">
        <v>24.436</v>
      </c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>
        <v>43707.791666666664</v>
      </c>
      <c r="D11608" s="3">
        <v>23.785</v>
      </c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>
        <v>43707.8125</v>
      </c>
      <c r="D11609" s="3">
        <v>19.079999999999998</v>
      </c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>
        <v>43707.833333333336</v>
      </c>
      <c r="D11610" s="3">
        <v>18.841999999999999</v>
      </c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>
        <v>43707.854166666664</v>
      </c>
      <c r="D11611" s="3">
        <v>18.010000000000002</v>
      </c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>
        <v>43707.875</v>
      </c>
      <c r="D11612" s="3">
        <v>18.771000000000001</v>
      </c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>
        <v>43707.895833333336</v>
      </c>
      <c r="D11613" s="3">
        <v>20.411999999999999</v>
      </c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>
        <v>43707.916666666664</v>
      </c>
      <c r="D11614" s="3">
        <v>20.007000000000001</v>
      </c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>
        <v>43707.9375</v>
      </c>
      <c r="D11615" s="3">
        <v>17.533999999999999</v>
      </c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>
        <v>43707.958333333336</v>
      </c>
      <c r="D11616" s="3">
        <v>14.673</v>
      </c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>
        <v>43707.979166666664</v>
      </c>
      <c r="D11617" s="3">
        <v>14.29</v>
      </c>
      <c r="E11617" s="48">
        <f>+IF(D11617="","",AVERAGE(D11570:D11617))</f>
        <v>20.498604166666667</v>
      </c>
      <c r="F11617" s="48">
        <f>+IF(D11617="","",MIN(D11570:D11617))</f>
        <v>10.785</v>
      </c>
      <c r="G11617" s="48">
        <f>+IF(D11617="","",MAX(D11570:D11617))</f>
        <v>29.388999999999999</v>
      </c>
      <c r="H11617" s="48">
        <f>STDEV(D11570:D11617)</f>
        <v>6.351301319966117</v>
      </c>
      <c r="I11617" s="48">
        <f>+IF(F11617="","",(G11617-F11617))</f>
        <v>18.603999999999999</v>
      </c>
    </row>
    <row r="11618" spans="1:9" x14ac:dyDescent="0.25">
      <c r="A11618" s="7">
        <v>43343</v>
      </c>
      <c r="B11618" s="2">
        <v>0</v>
      </c>
      <c r="C11618" s="8">
        <v>43708</v>
      </c>
      <c r="D11618" s="3">
        <v>13.233000000000001</v>
      </c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>
        <v>43708.020833333336</v>
      </c>
      <c r="D11619" s="3">
        <v>13.233000000000001</v>
      </c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>
        <v>43708.041666666664</v>
      </c>
      <c r="D11620" s="3">
        <v>12.944000000000001</v>
      </c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>
        <v>43708.0625</v>
      </c>
      <c r="D11621" s="3">
        <v>12.243</v>
      </c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>
        <v>43708.083333333336</v>
      </c>
      <c r="D11622" s="3">
        <v>11.977</v>
      </c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>
        <v>43708.104166666664</v>
      </c>
      <c r="D11623" s="3">
        <v>11.856</v>
      </c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>
        <v>43708.125</v>
      </c>
      <c r="D11624" s="3">
        <v>10.834</v>
      </c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>
        <v>43708.145833333336</v>
      </c>
      <c r="D11625" s="3">
        <v>10.271000000000001</v>
      </c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>
        <v>43708.166666666664</v>
      </c>
      <c r="D11626" s="3">
        <v>11.053000000000001</v>
      </c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>
        <v>43708.1875</v>
      </c>
      <c r="D11627" s="3">
        <v>11.565</v>
      </c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>
        <v>43708.208333333336</v>
      </c>
      <c r="D11628" s="3">
        <v>11.321</v>
      </c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>
        <v>43708.229166666664</v>
      </c>
      <c r="D11629" s="3">
        <v>9.8789999999999996</v>
      </c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>
        <v>43708.25</v>
      </c>
      <c r="D11630" s="3">
        <v>9.2379999999999995</v>
      </c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>
        <v>43708.270833333336</v>
      </c>
      <c r="D11631" s="3">
        <v>10.345000000000001</v>
      </c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>
        <v>43708.291666666664</v>
      </c>
      <c r="D11632" s="3">
        <v>14.17</v>
      </c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>
        <v>43708.3125</v>
      </c>
      <c r="D11633" s="3">
        <v>18.579999999999998</v>
      </c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>
        <v>43708.333333333336</v>
      </c>
      <c r="D11634" s="3">
        <v>20.698</v>
      </c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>
        <v>43708.354166666664</v>
      </c>
      <c r="D11635" s="3">
        <v>21.652000000000001</v>
      </c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>
        <v>43708.375</v>
      </c>
      <c r="D11636" s="3">
        <v>23.184000000000001</v>
      </c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>
        <v>43708.395833333336</v>
      </c>
      <c r="D11637" s="3">
        <v>24.315000000000001</v>
      </c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>
        <v>43708.416666666664</v>
      </c>
      <c r="D11638" s="3">
        <v>26.012</v>
      </c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>
        <v>43708.4375</v>
      </c>
      <c r="D11639" s="3">
        <v>27.652999999999999</v>
      </c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>
        <v>43708.458333333336</v>
      </c>
      <c r="D11640" s="3">
        <v>28.815999999999999</v>
      </c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>
        <v>43708.479166666664</v>
      </c>
      <c r="D11641" s="3">
        <v>30.216999999999999</v>
      </c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>
        <v>43708.5</v>
      </c>
      <c r="D11642" s="3">
        <v>30.873999999999999</v>
      </c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>
        <v>43708.520833333336</v>
      </c>
      <c r="D11643" s="3">
        <v>30.9</v>
      </c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>
        <v>43708.541666666664</v>
      </c>
      <c r="D11644" s="3">
        <v>31.356999999999999</v>
      </c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>
        <v>43708.5625</v>
      </c>
      <c r="D11645" s="3">
        <v>31.841999999999999</v>
      </c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>
        <v>43708.583333333336</v>
      </c>
      <c r="D11646" s="3">
        <v>32.201000000000001</v>
      </c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>
        <v>43708.604166666664</v>
      </c>
      <c r="D11647" s="3">
        <v>32.253</v>
      </c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>
        <v>43708.625</v>
      </c>
      <c r="D11648" s="3">
        <v>32.484000000000002</v>
      </c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>
        <v>43708.645833333336</v>
      </c>
      <c r="D11649" s="3">
        <v>32.536000000000001</v>
      </c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>
        <v>43708.666666666664</v>
      </c>
      <c r="D11650" s="3">
        <v>32.716999999999999</v>
      </c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>
        <v>43708.6875</v>
      </c>
      <c r="D11651" s="3">
        <v>32.536000000000001</v>
      </c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>
        <v>43708.708333333336</v>
      </c>
      <c r="D11652" s="3">
        <v>32.073</v>
      </c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>
        <v>43708.729166666664</v>
      </c>
      <c r="D11653" s="3">
        <v>31.001000000000001</v>
      </c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>
        <v>43708.75</v>
      </c>
      <c r="D11654" s="3">
        <v>27.234999999999999</v>
      </c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>
        <v>43708.770833333336</v>
      </c>
      <c r="D11655" s="3">
        <v>21.7</v>
      </c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>
        <v>43708.791666666664</v>
      </c>
      <c r="D11656" s="3">
        <v>19.388999999999999</v>
      </c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>
        <v>43708.8125</v>
      </c>
      <c r="D11657" s="3">
        <v>20.65</v>
      </c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>
        <v>43708.833333333336</v>
      </c>
      <c r="D11658" s="3">
        <v>19.722000000000001</v>
      </c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>
        <v>43708.854166666664</v>
      </c>
      <c r="D11659" s="3">
        <v>20.96</v>
      </c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>
        <v>43708.875</v>
      </c>
      <c r="D11660" s="3">
        <v>20.411999999999999</v>
      </c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>
        <v>43708.895833333336</v>
      </c>
      <c r="D11661" s="3">
        <v>20.436</v>
      </c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>
        <v>43708.916666666664</v>
      </c>
      <c r="D11662" s="3">
        <v>18.2</v>
      </c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>
        <v>43708.9375</v>
      </c>
      <c r="D11663" s="3">
        <v>18.366</v>
      </c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>
        <v>43708.958333333336</v>
      </c>
      <c r="D11664" s="3">
        <v>17.248999999999999</v>
      </c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>
        <v>43708.979166666664</v>
      </c>
      <c r="D11665" s="3">
        <v>17.558</v>
      </c>
      <c r="E11665" s="48">
        <f>+IF(D11665="","",AVERAGE(D11618:D11665))</f>
        <v>21.248750000000005</v>
      </c>
      <c r="F11665" s="48">
        <f>+IF(D11665="","",MIN(D11618:D11665))</f>
        <v>9.2379999999999995</v>
      </c>
      <c r="G11665" s="48">
        <f>+IF(D11665="","",MAX(D11618:D11665))</f>
        <v>32.716999999999999</v>
      </c>
      <c r="H11665" s="48">
        <f>STDEV(D11618:D11665)</f>
        <v>8.1209036534696022</v>
      </c>
      <c r="I11665" s="48">
        <f>+IF(F11665="","",(G11665-F11665))</f>
        <v>23.478999999999999</v>
      </c>
    </row>
    <row r="11666" spans="1:9" x14ac:dyDescent="0.25">
      <c r="A11666" s="7">
        <v>43344</v>
      </c>
      <c r="B11666" s="2">
        <v>0</v>
      </c>
      <c r="C11666" s="8">
        <v>43709</v>
      </c>
      <c r="D11666" s="3">
        <v>16.63</v>
      </c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>
        <v>43709.020833333336</v>
      </c>
      <c r="D11667" s="3">
        <v>14.122</v>
      </c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>
        <v>43709.041666666664</v>
      </c>
      <c r="D11668" s="3">
        <v>14.457000000000001</v>
      </c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>
        <v>43709.0625</v>
      </c>
      <c r="D11669" s="3">
        <v>14.361000000000001</v>
      </c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>
        <v>43709.083333333336</v>
      </c>
      <c r="D11670" s="3">
        <v>12.292</v>
      </c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>
        <v>43709.104166666664</v>
      </c>
      <c r="D11671" s="3">
        <v>11.637</v>
      </c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>
        <v>43709.125</v>
      </c>
      <c r="D11672" s="3">
        <v>11.297000000000001</v>
      </c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>
        <v>43709.145833333336</v>
      </c>
      <c r="D11673" s="3">
        <v>11.516</v>
      </c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>
        <v>43709.166666666664</v>
      </c>
      <c r="D11674" s="3">
        <v>11.273</v>
      </c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>
        <v>43709.1875</v>
      </c>
      <c r="D11675" s="3">
        <v>9.7309999999999999</v>
      </c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>
        <v>43709.208333333336</v>
      </c>
      <c r="D11676" s="3">
        <v>9.1389999999999993</v>
      </c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>
        <v>43709.229166666664</v>
      </c>
      <c r="D11677" s="3">
        <v>8.9160000000000004</v>
      </c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>
        <v>43709.25</v>
      </c>
      <c r="D11678" s="3">
        <v>9.0399999999999991</v>
      </c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>
        <v>43709.270833333336</v>
      </c>
      <c r="D11679" s="3">
        <v>9.2620000000000005</v>
      </c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>
        <v>43709.291666666664</v>
      </c>
      <c r="D11680" s="3">
        <v>13.353</v>
      </c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>
        <v>43709.3125</v>
      </c>
      <c r="D11681" s="3">
        <v>19.341000000000001</v>
      </c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>
        <v>43709.333333333336</v>
      </c>
      <c r="D11682" s="3">
        <v>21.056000000000001</v>
      </c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>
        <v>43709.354166666664</v>
      </c>
      <c r="D11683" s="3">
        <v>21.795000000000002</v>
      </c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>
        <v>43709.375</v>
      </c>
      <c r="D11684" s="3">
        <v>22.513000000000002</v>
      </c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>
        <v>43709.395833333336</v>
      </c>
      <c r="D11685" s="3">
        <v>23.593</v>
      </c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>
        <v>43709.416666666664</v>
      </c>
      <c r="D11686" s="3">
        <v>24.870999999999999</v>
      </c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>
        <v>43709.4375</v>
      </c>
      <c r="D11687" s="3">
        <v>26.158000000000001</v>
      </c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>
        <v>43709.458333333336</v>
      </c>
      <c r="D11688" s="3">
        <v>27.21</v>
      </c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>
        <v>43709.479166666664</v>
      </c>
      <c r="D11689" s="3">
        <v>27.974</v>
      </c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>
        <v>43709.5</v>
      </c>
      <c r="D11690" s="3">
        <v>28.692</v>
      </c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>
        <v>43709.520833333336</v>
      </c>
      <c r="D11691" s="3">
        <v>29.265000000000001</v>
      </c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>
        <v>43709.541666666664</v>
      </c>
      <c r="D11692" s="3">
        <v>29.715</v>
      </c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>
        <v>43709.5625</v>
      </c>
      <c r="D11693" s="3">
        <v>29.89</v>
      </c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>
        <v>43709.583333333336</v>
      </c>
      <c r="D11694" s="3">
        <v>30.672000000000001</v>
      </c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>
        <v>43709.604166666664</v>
      </c>
      <c r="D11695" s="3">
        <v>31.152999999999999</v>
      </c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>
        <v>43709.625</v>
      </c>
      <c r="D11696" s="3">
        <v>31.306000000000001</v>
      </c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>
        <v>43709.645833333336</v>
      </c>
      <c r="D11697" s="3">
        <v>31.74</v>
      </c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>
        <v>43709.666666666664</v>
      </c>
      <c r="D11698" s="3">
        <v>31.74</v>
      </c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>
        <v>43709.6875</v>
      </c>
      <c r="D11699" s="3">
        <v>31.663</v>
      </c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>
        <v>43709.708333333336</v>
      </c>
      <c r="D11700" s="3">
        <v>31.001000000000001</v>
      </c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>
        <v>43709.729166666664</v>
      </c>
      <c r="D11701" s="3">
        <v>29.664999999999999</v>
      </c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>
        <v>43709.75</v>
      </c>
      <c r="D11702" s="3">
        <v>27.504999999999999</v>
      </c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>
        <v>43709.770833333336</v>
      </c>
      <c r="D11703" s="3">
        <v>22.824000000000002</v>
      </c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>
        <v>43709.791666666664</v>
      </c>
      <c r="D11704" s="3">
        <v>17.724</v>
      </c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>
        <v>43709.8125</v>
      </c>
      <c r="D11705" s="3">
        <v>16.773</v>
      </c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>
        <v>43709.833333333336</v>
      </c>
      <c r="D11706" s="3">
        <v>18.295000000000002</v>
      </c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>
        <v>43709.854166666664</v>
      </c>
      <c r="D11707" s="3">
        <v>17.677</v>
      </c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>
        <v>43709.875</v>
      </c>
      <c r="D11708" s="3">
        <v>17.748000000000001</v>
      </c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>
        <v>43709.895833333336</v>
      </c>
      <c r="D11709" s="3">
        <v>17.295999999999999</v>
      </c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>
        <v>43709.916666666664</v>
      </c>
      <c r="D11710" s="3">
        <v>16.248999999999999</v>
      </c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>
        <v>43709.9375</v>
      </c>
      <c r="D11711" s="3">
        <v>16.248999999999999</v>
      </c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>
        <v>43709.958333333336</v>
      </c>
      <c r="D11712" s="3">
        <v>15.484999999999999</v>
      </c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>
        <v>43709.979166666664</v>
      </c>
      <c r="D11713" s="3">
        <v>15.532999999999999</v>
      </c>
      <c r="E11713" s="48">
        <f>+IF(D11713="","",AVERAGE(D11666:D11713))</f>
        <v>20.362437500000002</v>
      </c>
      <c r="F11713" s="48">
        <f>+IF(D11713="","",MIN(D11666:D11713))</f>
        <v>8.9160000000000004</v>
      </c>
      <c r="G11713" s="48">
        <f>+IF(D11713="","",MAX(D11666:D11713))</f>
        <v>31.74</v>
      </c>
      <c r="H11713" s="48">
        <f>STDEV(D11666:D11713)</f>
        <v>7.7147488228889012</v>
      </c>
      <c r="I11713" s="48">
        <f>+IF(F11713="","",(G11713-F11713))</f>
        <v>22.823999999999998</v>
      </c>
    </row>
    <row r="11714" spans="1:9" x14ac:dyDescent="0.25">
      <c r="A11714" s="7">
        <v>43345</v>
      </c>
      <c r="B11714" s="2">
        <v>0</v>
      </c>
      <c r="C11714" s="8">
        <v>43710</v>
      </c>
      <c r="D11714" s="3">
        <v>16.295999999999999</v>
      </c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>
        <v>43710.020833333336</v>
      </c>
      <c r="D11715" s="3">
        <v>14.337</v>
      </c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>
        <v>43710.041666666664</v>
      </c>
      <c r="D11716" s="3">
        <v>13.209</v>
      </c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>
        <v>43710.0625</v>
      </c>
      <c r="D11717" s="3">
        <v>12.823</v>
      </c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>
        <v>43710.083333333336</v>
      </c>
      <c r="D11718" s="3">
        <v>13.449</v>
      </c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>
        <v>43710.104166666664</v>
      </c>
      <c r="D11719" s="3">
        <v>16.391999999999999</v>
      </c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>
        <v>43710.125</v>
      </c>
      <c r="D11720" s="3">
        <v>15.318</v>
      </c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>
        <v>43710.145833333336</v>
      </c>
      <c r="D11721" s="3">
        <v>12.63</v>
      </c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>
        <v>43710.166666666664</v>
      </c>
      <c r="D11722" s="3">
        <v>10.051</v>
      </c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>
        <v>43710.1875</v>
      </c>
      <c r="D11723" s="3">
        <v>11.077999999999999</v>
      </c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>
        <v>43710.208333333336</v>
      </c>
      <c r="D11724" s="3">
        <v>10.198</v>
      </c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>
        <v>43710.229166666664</v>
      </c>
      <c r="D11725" s="3">
        <v>9.41</v>
      </c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>
        <v>43710.25</v>
      </c>
      <c r="D11726" s="3">
        <v>10.1</v>
      </c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>
        <v>43710.270833333336</v>
      </c>
      <c r="D11727" s="3">
        <v>13.281000000000001</v>
      </c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>
        <v>43710.291666666664</v>
      </c>
      <c r="D11728" s="3">
        <v>14.337</v>
      </c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>
        <v>43710.3125</v>
      </c>
      <c r="D11729" s="3">
        <v>18.224</v>
      </c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>
        <v>43710.333333333336</v>
      </c>
      <c r="D11730" s="3">
        <v>20.745999999999999</v>
      </c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>
        <v>43710.354166666664</v>
      </c>
      <c r="D11731" s="3">
        <v>21.867000000000001</v>
      </c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>
        <v>43710.375</v>
      </c>
      <c r="D11732" s="3">
        <v>22.681000000000001</v>
      </c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>
        <v>43710.395833333336</v>
      </c>
      <c r="D11733" s="3">
        <v>23.93</v>
      </c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>
        <v>43710.416666666664</v>
      </c>
      <c r="D11734" s="3">
        <v>25.21</v>
      </c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>
        <v>43710.4375</v>
      </c>
      <c r="D11735" s="3">
        <v>26.303999999999998</v>
      </c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>
        <v>43710.458333333336</v>
      </c>
      <c r="D11736" s="3">
        <v>27.135999999999999</v>
      </c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>
        <v>43710.479166666664</v>
      </c>
      <c r="D11737" s="3">
        <v>27.824999999999999</v>
      </c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>
        <v>43710.5</v>
      </c>
      <c r="D11738" s="3">
        <v>28.542999999999999</v>
      </c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>
        <v>43710.520833333336</v>
      </c>
      <c r="D11739" s="3">
        <v>28.667000000000002</v>
      </c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>
        <v>43710.541666666664</v>
      </c>
      <c r="D11740" s="3">
        <v>29.19</v>
      </c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>
        <v>43710.5625</v>
      </c>
      <c r="D11741" s="3">
        <v>29.940999999999999</v>
      </c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>
        <v>43710.583333333336</v>
      </c>
      <c r="D11742" s="3">
        <v>30.343</v>
      </c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>
        <v>43710.604166666664</v>
      </c>
      <c r="D11743" s="3">
        <v>30.925000000000001</v>
      </c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>
        <v>43710.625</v>
      </c>
      <c r="D11744" s="3">
        <v>31.103000000000002</v>
      </c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>
        <v>43710.645833333336</v>
      </c>
      <c r="D11745" s="3">
        <v>31.97</v>
      </c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>
        <v>43710.666666666664</v>
      </c>
      <c r="D11746" s="3">
        <v>31.867999999999999</v>
      </c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>
        <v>43710.6875</v>
      </c>
      <c r="D11747" s="3">
        <v>31.97</v>
      </c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>
        <v>43710.708333333336</v>
      </c>
      <c r="D11748" s="3">
        <v>31.535</v>
      </c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>
        <v>43710.729166666664</v>
      </c>
      <c r="D11749" s="3">
        <v>30.443999999999999</v>
      </c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>
        <v>43710.75</v>
      </c>
      <c r="D11750" s="3">
        <v>26.303999999999998</v>
      </c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>
        <v>43710.770833333336</v>
      </c>
      <c r="D11751" s="3">
        <v>20.745999999999999</v>
      </c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>
        <v>43710.791666666664</v>
      </c>
      <c r="D11752" s="3">
        <v>18.913</v>
      </c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>
        <v>43710.8125</v>
      </c>
      <c r="D11753" s="3">
        <v>19.103000000000002</v>
      </c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>
        <v>43710.833333333336</v>
      </c>
      <c r="D11754" s="3">
        <v>19.222000000000001</v>
      </c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>
        <v>43710.854166666664</v>
      </c>
      <c r="D11755" s="3">
        <v>20.603000000000002</v>
      </c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>
        <v>43710.875</v>
      </c>
      <c r="D11756" s="3">
        <v>17.843</v>
      </c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>
        <v>43710.895833333336</v>
      </c>
      <c r="D11757" s="3">
        <v>15.867000000000001</v>
      </c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>
        <v>43710.916666666664</v>
      </c>
      <c r="D11758" s="3">
        <v>15.294</v>
      </c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>
        <v>43710.9375</v>
      </c>
      <c r="D11759" s="3">
        <v>14.146000000000001</v>
      </c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>
        <v>43710.958333333336</v>
      </c>
      <c r="D11760" s="3">
        <v>15.007999999999999</v>
      </c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>
        <v>43710.979166666664</v>
      </c>
      <c r="D11761" s="3">
        <v>14.29</v>
      </c>
      <c r="E11761" s="48">
        <f>+IF(D11761="","",AVERAGE(D11714:D11761))</f>
        <v>20.638958333333324</v>
      </c>
      <c r="F11761" s="48">
        <f>+IF(D11761="","",MIN(D11714:D11761))</f>
        <v>9.41</v>
      </c>
      <c r="G11761" s="48">
        <f>+IF(D11761="","",MAX(D11714:D11761))</f>
        <v>31.97</v>
      </c>
      <c r="H11761" s="48">
        <f>STDEV(D11714:D11761)</f>
        <v>7.3749920647872012</v>
      </c>
      <c r="I11761" s="48">
        <f>+IF(F11761="","",(G11761-F11761))</f>
        <v>22.56</v>
      </c>
    </row>
    <row r="11762" spans="1:9" x14ac:dyDescent="0.25">
      <c r="A11762" s="7">
        <v>43346</v>
      </c>
      <c r="B11762" s="2">
        <v>0</v>
      </c>
      <c r="C11762" s="8">
        <v>43711</v>
      </c>
      <c r="D11762" s="3">
        <v>12.413</v>
      </c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>
        <v>43711.020833333336</v>
      </c>
      <c r="D11763" s="3">
        <v>13.233000000000001</v>
      </c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>
        <v>43711.041666666664</v>
      </c>
      <c r="D11764" s="3">
        <v>15.199</v>
      </c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>
        <v>43711.0625</v>
      </c>
      <c r="D11765" s="3">
        <v>15.962999999999999</v>
      </c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>
        <v>43711.083333333336</v>
      </c>
      <c r="D11766" s="3">
        <v>15.962999999999999</v>
      </c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>
        <v>43711.104166666664</v>
      </c>
      <c r="D11767" s="3">
        <v>14.05</v>
      </c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>
        <v>43711.125</v>
      </c>
      <c r="D11768" s="3">
        <v>13.545999999999999</v>
      </c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>
        <v>43711.145833333336</v>
      </c>
      <c r="D11769" s="3">
        <v>12.727</v>
      </c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>
        <v>43711.166666666664</v>
      </c>
      <c r="D11770" s="3">
        <v>12.484999999999999</v>
      </c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>
        <v>43711.1875</v>
      </c>
      <c r="D11771" s="3">
        <v>12.195</v>
      </c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>
        <v>43711.208333333336</v>
      </c>
      <c r="D11772" s="3">
        <v>11.759</v>
      </c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>
        <v>43711.229166666664</v>
      </c>
      <c r="D11773" s="3">
        <v>10.663</v>
      </c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>
        <v>43711.25</v>
      </c>
      <c r="D11774" s="3">
        <v>9.9030000000000005</v>
      </c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>
        <v>43711.270833333336</v>
      </c>
      <c r="D11775" s="3">
        <v>10.247</v>
      </c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>
        <v>43711.291666666664</v>
      </c>
      <c r="D11776" s="3">
        <v>13.329000000000001</v>
      </c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>
        <v>43711.3125</v>
      </c>
      <c r="D11777" s="3">
        <v>18.437999999999999</v>
      </c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>
        <v>43711.333333333336</v>
      </c>
      <c r="D11778" s="3">
        <v>21.318000000000001</v>
      </c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>
        <v>43711.354166666664</v>
      </c>
      <c r="D11779" s="3">
        <v>23.04</v>
      </c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>
        <v>43711.375</v>
      </c>
      <c r="D11780" s="3">
        <v>24.605</v>
      </c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>
        <v>43711.395833333336</v>
      </c>
      <c r="D11781" s="3">
        <v>25.89</v>
      </c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>
        <v>43711.416666666664</v>
      </c>
      <c r="D11782" s="3">
        <v>27.677</v>
      </c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>
        <v>43711.4375</v>
      </c>
      <c r="D11783" s="3">
        <v>28.841000000000001</v>
      </c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>
        <v>43711.458333333336</v>
      </c>
      <c r="D11784" s="3">
        <v>29.64</v>
      </c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>
        <v>43711.479166666664</v>
      </c>
      <c r="D11785" s="3">
        <v>29.215</v>
      </c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>
        <v>43711.5</v>
      </c>
      <c r="D11786" s="3">
        <v>29.864999999999998</v>
      </c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>
        <v>43711.520833333336</v>
      </c>
      <c r="D11787" s="3">
        <v>30.571000000000002</v>
      </c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>
        <v>43711.541666666664</v>
      </c>
      <c r="D11788" s="3">
        <v>31.23</v>
      </c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>
        <v>43711.5625</v>
      </c>
      <c r="D11789" s="3">
        <v>31.663</v>
      </c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>
        <v>43711.583333333336</v>
      </c>
      <c r="D11790" s="3">
        <v>31.331</v>
      </c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>
        <v>43711.604166666664</v>
      </c>
      <c r="D11791" s="3">
        <v>32.768000000000001</v>
      </c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>
        <v>43711.625</v>
      </c>
      <c r="D11792" s="3">
        <v>33.6</v>
      </c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>
        <v>43711.645833333336</v>
      </c>
      <c r="D11793" s="3">
        <v>33.209000000000003</v>
      </c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>
        <v>43711.666666666664</v>
      </c>
      <c r="D11794" s="3">
        <v>33.131</v>
      </c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>
        <v>43711.6875</v>
      </c>
      <c r="D11795" s="3">
        <v>32.639000000000003</v>
      </c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>
        <v>43711.708333333336</v>
      </c>
      <c r="D11796" s="3">
        <v>31.867999999999999</v>
      </c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>
        <v>43711.729166666664</v>
      </c>
      <c r="D11797" s="3">
        <v>30.242999999999999</v>
      </c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>
        <v>43711.75</v>
      </c>
      <c r="D11798" s="3">
        <v>25.04</v>
      </c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>
        <v>43711.770833333336</v>
      </c>
      <c r="D11799" s="3">
        <v>20.317</v>
      </c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>
        <v>43711.791666666664</v>
      </c>
      <c r="D11800" s="3">
        <v>19.626999999999999</v>
      </c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>
        <v>43711.8125</v>
      </c>
      <c r="D11801" s="3">
        <v>21.27</v>
      </c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>
        <v>43711.833333333336</v>
      </c>
      <c r="D11802" s="3">
        <v>21.675999999999998</v>
      </c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>
        <v>43711.854166666664</v>
      </c>
      <c r="D11803" s="3">
        <v>19.603000000000002</v>
      </c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>
        <v>43711.875</v>
      </c>
      <c r="D11804" s="3">
        <v>23.088000000000001</v>
      </c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>
        <v>43711.895833333336</v>
      </c>
      <c r="D11805" s="3">
        <v>19.698</v>
      </c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>
        <v>43711.916666666664</v>
      </c>
      <c r="D11806" s="3">
        <v>17.867000000000001</v>
      </c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>
        <v>43711.9375</v>
      </c>
      <c r="D11807" s="3">
        <v>17.344000000000001</v>
      </c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>
        <v>43711.958333333336</v>
      </c>
      <c r="D11808" s="3">
        <v>14.864000000000001</v>
      </c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>
        <v>43711.979166666664</v>
      </c>
      <c r="D11809" s="3">
        <v>13.593999999999999</v>
      </c>
      <c r="E11809" s="48">
        <f>+IF(D11809="","",AVERAGE(D11762:D11809))</f>
        <v>21.634270833333332</v>
      </c>
      <c r="F11809" s="48">
        <f>+IF(D11809="","",MIN(D11762:D11809))</f>
        <v>9.9030000000000005</v>
      </c>
      <c r="G11809" s="48">
        <f>+IF(D11809="","",MAX(D11762:D11809))</f>
        <v>33.6</v>
      </c>
      <c r="H11809" s="48">
        <f>STDEV(D11762:D11809)</f>
        <v>7.8251237737191746</v>
      </c>
      <c r="I11809" s="48">
        <f>+IF(F11809="","",(G11809-F11809))</f>
        <v>23.697000000000003</v>
      </c>
    </row>
    <row r="11810" spans="1:9" x14ac:dyDescent="0.25">
      <c r="A11810" s="7">
        <v>43347</v>
      </c>
      <c r="B11810" s="2">
        <v>0</v>
      </c>
      <c r="C11810" s="8">
        <v>43712</v>
      </c>
      <c r="D11810" s="3">
        <v>13.69</v>
      </c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>
        <v>43712.020833333336</v>
      </c>
      <c r="D11811" s="3">
        <v>12.798999999999999</v>
      </c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>
        <v>43712.041666666664</v>
      </c>
      <c r="D11812" s="3">
        <v>11.686</v>
      </c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>
        <v>43712.0625</v>
      </c>
      <c r="D11813" s="3">
        <v>11.151</v>
      </c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>
        <v>43712.083333333336</v>
      </c>
      <c r="D11814" s="3">
        <v>13.04</v>
      </c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>
        <v>43712.104166666664</v>
      </c>
      <c r="D11815" s="3">
        <v>10.81</v>
      </c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>
        <v>43712.125</v>
      </c>
      <c r="D11816" s="3">
        <v>9.8539999999999992</v>
      </c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>
        <v>43712.145833333336</v>
      </c>
      <c r="D11817" s="3">
        <v>8.8659999999999997</v>
      </c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>
        <v>43712.166666666664</v>
      </c>
      <c r="D11818" s="3">
        <v>9.0150000000000006</v>
      </c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>
        <v>43712.1875</v>
      </c>
      <c r="D11819" s="3">
        <v>8.5429999999999993</v>
      </c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>
        <v>43712.208333333336</v>
      </c>
      <c r="D11820" s="3">
        <v>9.1630000000000003</v>
      </c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>
        <v>43712.229166666664</v>
      </c>
      <c r="D11821" s="3">
        <v>8.7170000000000005</v>
      </c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>
        <v>43712.25</v>
      </c>
      <c r="D11822" s="3">
        <v>8.593</v>
      </c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>
        <v>43712.270833333336</v>
      </c>
      <c r="D11823" s="3">
        <v>8.27</v>
      </c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>
        <v>43712.291666666664</v>
      </c>
      <c r="D11824" s="3">
        <v>11.443</v>
      </c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>
        <v>43712.3125</v>
      </c>
      <c r="D11825" s="3">
        <v>15.581</v>
      </c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>
        <v>43712.333333333336</v>
      </c>
      <c r="D11826" s="3">
        <v>18.247</v>
      </c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>
        <v>43712.354166666664</v>
      </c>
      <c r="D11827" s="3">
        <v>19.626999999999999</v>
      </c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>
        <v>43712.375</v>
      </c>
      <c r="D11828" s="3">
        <v>21.318000000000001</v>
      </c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>
        <v>43712.395833333336</v>
      </c>
      <c r="D11829" s="3">
        <v>23.521000000000001</v>
      </c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>
        <v>43712.416666666664</v>
      </c>
      <c r="D11830" s="3">
        <v>25.088999999999999</v>
      </c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>
        <v>43712.4375</v>
      </c>
      <c r="D11831" s="3">
        <v>26.646000000000001</v>
      </c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>
        <v>43712.458333333336</v>
      </c>
      <c r="D11832" s="3">
        <v>28.196000000000002</v>
      </c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>
        <v>43712.479166666664</v>
      </c>
      <c r="D11833" s="3">
        <v>29.388999999999999</v>
      </c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>
        <v>43712.5</v>
      </c>
      <c r="D11834" s="3">
        <v>30.065999999999999</v>
      </c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>
        <v>43712.520833333336</v>
      </c>
      <c r="D11835" s="3">
        <v>31.026</v>
      </c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>
        <v>43712.541666666664</v>
      </c>
      <c r="D11836" s="3">
        <v>31.535</v>
      </c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>
        <v>43712.5625</v>
      </c>
      <c r="D11837" s="3">
        <v>32.277999999999999</v>
      </c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>
        <v>43712.583333333336</v>
      </c>
      <c r="D11838" s="3">
        <v>32.768000000000001</v>
      </c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>
        <v>43712.604166666664</v>
      </c>
      <c r="D11839" s="3">
        <v>33.104999999999997</v>
      </c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>
        <v>43712.625</v>
      </c>
      <c r="D11840" s="3">
        <v>33.390999999999998</v>
      </c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>
        <v>43712.645833333336</v>
      </c>
      <c r="D11841" s="3">
        <v>33.442999999999998</v>
      </c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>
        <v>43712.666666666664</v>
      </c>
      <c r="D11842" s="3">
        <v>33.677999999999997</v>
      </c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>
        <v>43712.6875</v>
      </c>
      <c r="D11843" s="3">
        <v>33.234999999999999</v>
      </c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>
        <v>43712.708333333336</v>
      </c>
      <c r="D11844" s="3">
        <v>32.124000000000002</v>
      </c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>
        <v>43712.729166666664</v>
      </c>
      <c r="D11845" s="3">
        <v>30.797999999999998</v>
      </c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>
        <v>43712.75</v>
      </c>
      <c r="D11846" s="3">
        <v>25.404</v>
      </c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>
        <v>43712.770833333336</v>
      </c>
      <c r="D11847" s="3">
        <v>24.436</v>
      </c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>
        <v>43712.791666666664</v>
      </c>
      <c r="D11848" s="3">
        <v>22.92</v>
      </c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>
        <v>43712.8125</v>
      </c>
      <c r="D11849" s="3">
        <v>22.513000000000002</v>
      </c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>
        <v>43712.833333333336</v>
      </c>
      <c r="D11850" s="3">
        <v>20.007000000000001</v>
      </c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>
        <v>43712.854166666664</v>
      </c>
      <c r="D11851" s="3">
        <v>18.771000000000001</v>
      </c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>
        <v>43712.875</v>
      </c>
      <c r="D11852" s="3">
        <v>18.056999999999999</v>
      </c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>
        <v>43712.895833333336</v>
      </c>
      <c r="D11853" s="3">
        <v>23.568999999999999</v>
      </c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>
        <v>43712.916666666664</v>
      </c>
      <c r="D11854" s="3">
        <v>26.109000000000002</v>
      </c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>
        <v>43712.9375</v>
      </c>
      <c r="D11855" s="3">
        <v>25.597999999999999</v>
      </c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>
        <v>43712.958333333336</v>
      </c>
      <c r="D11856" s="3">
        <v>24.943999999999999</v>
      </c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>
        <v>43712.979166666664</v>
      </c>
      <c r="D11857" s="3">
        <v>22.13</v>
      </c>
      <c r="E11857" s="48">
        <f>+IF(D11857="","",AVERAGE(D11810:D11857))</f>
        <v>21.357479166666664</v>
      </c>
      <c r="F11857" s="48">
        <f>+IF(D11857="","",MIN(D11810:D11857))</f>
        <v>8.27</v>
      </c>
      <c r="G11857" s="48">
        <f>+IF(D11857="","",MAX(D11810:D11857))</f>
        <v>33.677999999999997</v>
      </c>
      <c r="H11857" s="48">
        <f>STDEV(D11810:D11857)</f>
        <v>8.772609893297572</v>
      </c>
      <c r="I11857" s="48">
        <f>+IF(F11857="","",(G11857-F11857))</f>
        <v>25.407999999999998</v>
      </c>
    </row>
    <row r="11858" spans="1:9" x14ac:dyDescent="0.25">
      <c r="A11858" s="7">
        <v>43348</v>
      </c>
      <c r="B11858" s="2">
        <v>0</v>
      </c>
      <c r="C11858" s="8">
        <v>43713</v>
      </c>
      <c r="D11858" s="3">
        <v>19.555</v>
      </c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>
        <v>43713.020833333336</v>
      </c>
      <c r="D11859" s="3">
        <v>18.39</v>
      </c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>
        <v>43713.041666666664</v>
      </c>
      <c r="D11860" s="3">
        <v>19.507999999999999</v>
      </c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>
        <v>43713.0625</v>
      </c>
      <c r="D11861" s="3">
        <v>18.937000000000001</v>
      </c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>
        <v>43713.083333333336</v>
      </c>
      <c r="D11862" s="3">
        <v>22.13</v>
      </c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>
        <v>43713.104166666664</v>
      </c>
      <c r="D11863" s="3">
        <v>22.25</v>
      </c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>
        <v>43713.125</v>
      </c>
      <c r="D11864" s="3">
        <v>20.222000000000001</v>
      </c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>
        <v>43713.145833333336</v>
      </c>
      <c r="D11865" s="3">
        <v>18.460999999999999</v>
      </c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>
        <v>43713.166666666664</v>
      </c>
      <c r="D11866" s="3">
        <v>18.271000000000001</v>
      </c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>
        <v>43713.1875</v>
      </c>
      <c r="D11867" s="3">
        <v>18.175999999999998</v>
      </c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>
        <v>43713.208333333336</v>
      </c>
      <c r="D11868" s="3">
        <v>17.367999999999999</v>
      </c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>
        <v>43713.229166666664</v>
      </c>
      <c r="D11869" s="3">
        <v>15.366</v>
      </c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>
        <v>43713.25</v>
      </c>
      <c r="D11870" s="3">
        <v>14.84</v>
      </c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>
        <v>43713.270833333336</v>
      </c>
      <c r="D11871" s="3">
        <v>16.654</v>
      </c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>
        <v>43713.291666666664</v>
      </c>
      <c r="D11872" s="3">
        <v>19.364999999999998</v>
      </c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>
        <v>43713.3125</v>
      </c>
      <c r="D11873" s="3">
        <v>21.222999999999999</v>
      </c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>
        <v>43713.333333333336</v>
      </c>
      <c r="D11874" s="3">
        <v>23.785</v>
      </c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>
        <v>43713.354166666664</v>
      </c>
      <c r="D11875" s="3">
        <v>24.968</v>
      </c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>
        <v>43713.375</v>
      </c>
      <c r="D11876" s="3">
        <v>25.963000000000001</v>
      </c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>
        <v>43713.395833333336</v>
      </c>
      <c r="D11877" s="3">
        <v>26.841999999999999</v>
      </c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>
        <v>43713.416666666664</v>
      </c>
      <c r="D11878" s="3">
        <v>27.899000000000001</v>
      </c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>
        <v>43713.4375</v>
      </c>
      <c r="D11879" s="3">
        <v>29.065000000000001</v>
      </c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>
        <v>43713.458333333336</v>
      </c>
      <c r="D11880" s="3">
        <v>29.79</v>
      </c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>
        <v>43713.479166666664</v>
      </c>
      <c r="D11881" s="3">
        <v>30.343</v>
      </c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>
        <v>43713.5</v>
      </c>
      <c r="D11882" s="3">
        <v>31.001000000000001</v>
      </c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>
        <v>43713.520833333336</v>
      </c>
      <c r="D11883" s="3">
        <v>30.925000000000001</v>
      </c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>
        <v>43713.541666666664</v>
      </c>
      <c r="D11884" s="3">
        <v>29.114999999999998</v>
      </c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>
        <v>43713.5625</v>
      </c>
      <c r="D11885" s="3">
        <v>20.079000000000001</v>
      </c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>
        <v>43713.583333333336</v>
      </c>
      <c r="D11886" s="3">
        <v>17.890999999999998</v>
      </c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>
        <v>43713.604166666664</v>
      </c>
      <c r="D11887" s="3">
        <v>18.152000000000001</v>
      </c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>
        <v>43713.625</v>
      </c>
      <c r="D11888" s="3">
        <v>21.39</v>
      </c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>
        <v>43713.645833333336</v>
      </c>
      <c r="D11889" s="3">
        <v>22.561</v>
      </c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>
        <v>43713.666666666664</v>
      </c>
      <c r="D11890" s="3">
        <v>20.555</v>
      </c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>
        <v>43713.6875</v>
      </c>
      <c r="D11891" s="3">
        <v>19.222000000000001</v>
      </c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>
        <v>43713.708333333336</v>
      </c>
      <c r="D11892" s="3">
        <v>19.126999999999999</v>
      </c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>
        <v>43713.729166666664</v>
      </c>
      <c r="D11893" s="3">
        <v>17.582000000000001</v>
      </c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>
        <v>43713.75</v>
      </c>
      <c r="D11894" s="3">
        <v>17.771999999999998</v>
      </c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>
        <v>43713.770833333336</v>
      </c>
      <c r="D11895" s="3">
        <v>16.939</v>
      </c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>
        <v>43713.791666666664</v>
      </c>
      <c r="D11896" s="3">
        <v>17.201000000000001</v>
      </c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>
        <v>43713.8125</v>
      </c>
      <c r="D11897" s="3">
        <v>16.773</v>
      </c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>
        <v>43713.833333333336</v>
      </c>
      <c r="D11898" s="3">
        <v>16.391999999999999</v>
      </c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>
        <v>43713.854166666664</v>
      </c>
      <c r="D11899" s="3">
        <v>16.058</v>
      </c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>
        <v>43713.875</v>
      </c>
      <c r="D11900" s="3">
        <v>16.082000000000001</v>
      </c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>
        <v>43713.895833333336</v>
      </c>
      <c r="D11901" s="3">
        <v>15.651999999999999</v>
      </c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>
        <v>43713.916666666664</v>
      </c>
      <c r="D11902" s="3">
        <v>15.962999999999999</v>
      </c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>
        <v>43713.9375</v>
      </c>
      <c r="D11903" s="3">
        <v>17.201000000000001</v>
      </c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>
        <v>43713.958333333336</v>
      </c>
      <c r="D11904" s="3">
        <v>16.986999999999998</v>
      </c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>
        <v>43713.979166666664</v>
      </c>
      <c r="D11905" s="3">
        <v>16.225000000000001</v>
      </c>
      <c r="E11905" s="48">
        <f>+IF(D11905="","",AVERAGE(D11858:D11905))</f>
        <v>20.546166666666668</v>
      </c>
      <c r="F11905" s="48">
        <f>+IF(D11905="","",MIN(D11858:D11905))</f>
        <v>14.84</v>
      </c>
      <c r="G11905" s="48">
        <f>+IF(D11905="","",MAX(D11858:D11905))</f>
        <v>31.001000000000001</v>
      </c>
      <c r="H11905" s="48">
        <f>STDEV(D11858:D11905)</f>
        <v>4.6932840125753099</v>
      </c>
      <c r="I11905" s="48">
        <f>+IF(F11905="","",(G11905-F11905))</f>
        <v>16.161000000000001</v>
      </c>
    </row>
    <row r="11906" spans="1:9" x14ac:dyDescent="0.25">
      <c r="A11906" s="7">
        <v>43349</v>
      </c>
      <c r="B11906" s="2">
        <v>0</v>
      </c>
      <c r="C11906" s="8">
        <v>43714</v>
      </c>
      <c r="D11906" s="3">
        <v>16.129000000000001</v>
      </c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>
        <v>43714.020833333336</v>
      </c>
      <c r="D11907" s="3">
        <v>15.175000000000001</v>
      </c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>
        <v>43714.041666666664</v>
      </c>
      <c r="D11908" s="3">
        <v>14.194000000000001</v>
      </c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>
        <v>43714.0625</v>
      </c>
      <c r="D11909" s="3">
        <v>13.738</v>
      </c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>
        <v>43714.083333333336</v>
      </c>
      <c r="D11910" s="3">
        <v>13.449</v>
      </c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>
        <v>43714.104166666664</v>
      </c>
      <c r="D11911" s="3">
        <v>13.016</v>
      </c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>
        <v>43714.125</v>
      </c>
      <c r="D11912" s="3">
        <v>13.401</v>
      </c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>
        <v>43714.145833333336</v>
      </c>
      <c r="D11913" s="3">
        <v>14.409000000000001</v>
      </c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>
        <v>43714.166666666664</v>
      </c>
      <c r="D11914" s="3">
        <v>14.098000000000001</v>
      </c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>
        <v>43714.1875</v>
      </c>
      <c r="D11915" s="3">
        <v>14.266</v>
      </c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>
        <v>43714.208333333336</v>
      </c>
      <c r="D11916" s="3">
        <v>14.098000000000001</v>
      </c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>
        <v>43714.229166666664</v>
      </c>
      <c r="D11917" s="3">
        <v>14.433</v>
      </c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>
        <v>43714.25</v>
      </c>
      <c r="D11918" s="3">
        <v>13.858000000000001</v>
      </c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>
        <v>43714.270833333336</v>
      </c>
      <c r="D11919" s="3">
        <v>13.93</v>
      </c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>
        <v>43714.291666666664</v>
      </c>
      <c r="D11920" s="3">
        <v>14.577</v>
      </c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>
        <v>43714.3125</v>
      </c>
      <c r="D11921" s="3">
        <v>16.201000000000001</v>
      </c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>
        <v>43714.333333333336</v>
      </c>
      <c r="D11922" s="3">
        <v>17.748000000000001</v>
      </c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>
        <v>43714.354166666664</v>
      </c>
      <c r="D11923" s="3">
        <v>18.841999999999999</v>
      </c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>
        <v>43714.375</v>
      </c>
      <c r="D11924" s="3">
        <v>20.268999999999998</v>
      </c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>
        <v>43714.395833333336</v>
      </c>
      <c r="D11925" s="3">
        <v>21.675999999999998</v>
      </c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>
        <v>43714.416666666664</v>
      </c>
      <c r="D11926" s="3">
        <v>23.472000000000001</v>
      </c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>
        <v>43714.4375</v>
      </c>
      <c r="D11927" s="3">
        <v>24.097999999999999</v>
      </c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>
        <v>43714.458333333336</v>
      </c>
      <c r="D11928" s="3">
        <v>24.968</v>
      </c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>
        <v>43714.479166666664</v>
      </c>
      <c r="D11929" s="3">
        <v>25.501000000000001</v>
      </c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>
        <v>43714.5</v>
      </c>
      <c r="D11930" s="3">
        <v>25.72</v>
      </c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>
        <v>43714.520833333336</v>
      </c>
      <c r="D11931" s="3">
        <v>26.231000000000002</v>
      </c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>
        <v>43714.541666666664</v>
      </c>
      <c r="D11932" s="3">
        <v>26.597999999999999</v>
      </c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>
        <v>43714.5625</v>
      </c>
      <c r="D11933" s="3">
        <v>26.890999999999998</v>
      </c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>
        <v>43714.583333333336</v>
      </c>
      <c r="D11934" s="3">
        <v>27.087</v>
      </c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>
        <v>43714.604166666664</v>
      </c>
      <c r="D11935" s="3">
        <v>27.283999999999999</v>
      </c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>
        <v>43714.625</v>
      </c>
      <c r="D11936" s="3">
        <v>27.579000000000001</v>
      </c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>
        <v>43714.645833333336</v>
      </c>
      <c r="D11937" s="3">
        <v>27.456</v>
      </c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>
        <v>43714.666666666664</v>
      </c>
      <c r="D11938" s="3">
        <v>27.481000000000002</v>
      </c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>
        <v>43714.6875</v>
      </c>
      <c r="D11939" s="3">
        <v>27.481000000000002</v>
      </c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>
        <v>43714.708333333336</v>
      </c>
      <c r="D11940" s="3">
        <v>27.038</v>
      </c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>
        <v>43714.729166666664</v>
      </c>
      <c r="D11941" s="3">
        <v>25.257999999999999</v>
      </c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>
        <v>43714.75</v>
      </c>
      <c r="D11942" s="3">
        <v>20.103000000000002</v>
      </c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>
        <v>43714.770833333336</v>
      </c>
      <c r="D11943" s="3">
        <v>16.914999999999999</v>
      </c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>
        <v>43714.791666666664</v>
      </c>
      <c r="D11944" s="3">
        <v>16.439</v>
      </c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>
        <v>43714.8125</v>
      </c>
      <c r="D11945" s="3">
        <v>16.010000000000002</v>
      </c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>
        <v>43714.833333333336</v>
      </c>
      <c r="D11946" s="3">
        <v>16.558</v>
      </c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>
        <v>43714.854166666664</v>
      </c>
      <c r="D11947" s="3">
        <v>17.937999999999999</v>
      </c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>
        <v>43714.875</v>
      </c>
      <c r="D11948" s="3">
        <v>17.152999999999999</v>
      </c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>
        <v>43714.895833333336</v>
      </c>
      <c r="D11949" s="3">
        <v>14.696999999999999</v>
      </c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>
        <v>43714.916666666664</v>
      </c>
      <c r="D11950" s="3">
        <v>14.409000000000001</v>
      </c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>
        <v>43714.9375</v>
      </c>
      <c r="D11951" s="3">
        <v>14.984</v>
      </c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>
        <v>43714.958333333336</v>
      </c>
      <c r="D11952" s="3">
        <v>12.871</v>
      </c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>
        <v>43714.979166666664</v>
      </c>
      <c r="D11953" s="3">
        <v>11.782999999999999</v>
      </c>
      <c r="E11953" s="48">
        <f>+IF(D11953="","",AVERAGE(D11906:D11953))</f>
        <v>19.114791666666665</v>
      </c>
      <c r="F11953" s="48">
        <f>+IF(D11953="","",MIN(D11906:D11953))</f>
        <v>11.782999999999999</v>
      </c>
      <c r="G11953" s="48">
        <f>+IF(D11953="","",MAX(D11906:D11953))</f>
        <v>27.579000000000001</v>
      </c>
      <c r="H11953" s="48">
        <f>STDEV(D11906:D11953)</f>
        <v>5.4933436973259209</v>
      </c>
      <c r="I11953" s="48">
        <f>+IF(F11953="","",(G11953-F11953))</f>
        <v>15.796000000000001</v>
      </c>
    </row>
    <row r="11954" spans="1:9" x14ac:dyDescent="0.25">
      <c r="A11954" s="7">
        <v>43350</v>
      </c>
      <c r="B11954" s="2">
        <v>0</v>
      </c>
      <c r="C11954" s="8">
        <v>43715</v>
      </c>
      <c r="D11954" s="3">
        <v>11.807</v>
      </c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>
        <v>43715.020833333336</v>
      </c>
      <c r="D11955" s="3">
        <v>12.098000000000001</v>
      </c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>
        <v>43715.041666666664</v>
      </c>
      <c r="D11956" s="3">
        <v>10.834</v>
      </c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>
        <v>43715.0625</v>
      </c>
      <c r="D11957" s="3">
        <v>10.198</v>
      </c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>
        <v>43715.083333333336</v>
      </c>
      <c r="D11958" s="3">
        <v>10.492000000000001</v>
      </c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>
        <v>43715.104166666664</v>
      </c>
      <c r="D11959" s="3">
        <v>10.394</v>
      </c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>
        <v>43715.125</v>
      </c>
      <c r="D11960" s="3">
        <v>10.1</v>
      </c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>
        <v>43715.145833333336</v>
      </c>
      <c r="D11961" s="3">
        <v>9.5340000000000007</v>
      </c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>
        <v>43715.166666666664</v>
      </c>
      <c r="D11962" s="3">
        <v>9.7309999999999999</v>
      </c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>
        <v>43715.1875</v>
      </c>
      <c r="D11963" s="3">
        <v>9.2379999999999995</v>
      </c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>
        <v>43715.208333333336</v>
      </c>
      <c r="D11964" s="3">
        <v>8.6679999999999993</v>
      </c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>
        <v>43715.229166666664</v>
      </c>
      <c r="D11965" s="3">
        <v>8.3439999999999994</v>
      </c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>
        <v>43715.25</v>
      </c>
      <c r="D11966" s="3">
        <v>7.9450000000000003</v>
      </c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>
        <v>43715.270833333336</v>
      </c>
      <c r="D11967" s="3">
        <v>8.07</v>
      </c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>
        <v>43715.291666666664</v>
      </c>
      <c r="D11968" s="3">
        <v>10.1</v>
      </c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>
        <v>43715.3125</v>
      </c>
      <c r="D11969" s="3">
        <v>12.122</v>
      </c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>
        <v>43715.333333333336</v>
      </c>
      <c r="D11970" s="3">
        <v>13.305</v>
      </c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>
        <v>43715.354166666664</v>
      </c>
      <c r="D11971" s="3">
        <v>14.744999999999999</v>
      </c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>
        <v>43715.375</v>
      </c>
      <c r="D11972" s="3">
        <v>16.82</v>
      </c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>
        <v>43715.395833333336</v>
      </c>
      <c r="D11973" s="3">
        <v>19.46</v>
      </c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>
        <v>43715.416666666664</v>
      </c>
      <c r="D11974" s="3">
        <v>21.199000000000002</v>
      </c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>
        <v>43715.4375</v>
      </c>
      <c r="D11975" s="3">
        <v>22.369</v>
      </c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>
        <v>43715.458333333336</v>
      </c>
      <c r="D11976" s="3">
        <v>23.448</v>
      </c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>
        <v>43715.479166666664</v>
      </c>
      <c r="D11977" s="3">
        <v>24.847000000000001</v>
      </c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>
        <v>43715.5</v>
      </c>
      <c r="D11978" s="3">
        <v>25.866</v>
      </c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>
        <v>43715.520833333336</v>
      </c>
      <c r="D11979" s="3">
        <v>26.744</v>
      </c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>
        <v>43715.541666666664</v>
      </c>
      <c r="D11980" s="3">
        <v>27.652999999999999</v>
      </c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>
        <v>43715.5625</v>
      </c>
      <c r="D11981" s="3">
        <v>27.553999999999998</v>
      </c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>
        <v>43715.583333333336</v>
      </c>
      <c r="D11982" s="3">
        <v>27.998000000000001</v>
      </c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>
        <v>43715.604166666664</v>
      </c>
      <c r="D11983" s="3">
        <v>28.369</v>
      </c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>
        <v>43715.625</v>
      </c>
      <c r="D11984" s="3">
        <v>27.85</v>
      </c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>
        <v>43715.645833333336</v>
      </c>
      <c r="D11985" s="3">
        <v>27.923999999999999</v>
      </c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>
        <v>43715.666666666664</v>
      </c>
      <c r="D11986" s="3">
        <v>27.776</v>
      </c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>
        <v>43715.6875</v>
      </c>
      <c r="D11987" s="3">
        <v>27.087</v>
      </c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>
        <v>43715.708333333336</v>
      </c>
      <c r="D11988" s="3">
        <v>26.012</v>
      </c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>
        <v>43715.729166666664</v>
      </c>
      <c r="D11989" s="3">
        <v>23.28</v>
      </c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>
        <v>43715.75</v>
      </c>
      <c r="D11990" s="3">
        <v>21.103000000000002</v>
      </c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>
        <v>43715.770833333336</v>
      </c>
      <c r="D11991" s="3">
        <v>20.936</v>
      </c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>
        <v>43715.791666666664</v>
      </c>
      <c r="D11992" s="3">
        <v>18.652000000000001</v>
      </c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>
        <v>43715.8125</v>
      </c>
      <c r="D11993" s="3">
        <v>17.605</v>
      </c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>
        <v>43715.833333333336</v>
      </c>
      <c r="D11994" s="3">
        <v>19.151</v>
      </c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>
        <v>43715.854166666664</v>
      </c>
      <c r="D11995" s="3">
        <v>17.248999999999999</v>
      </c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>
        <v>43715.875</v>
      </c>
      <c r="D11996" s="3">
        <v>16.391999999999999</v>
      </c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>
        <v>43715.895833333336</v>
      </c>
      <c r="D11997" s="3">
        <v>19.555</v>
      </c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>
        <v>43715.916666666664</v>
      </c>
      <c r="D11998" s="3">
        <v>18.081</v>
      </c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>
        <v>43715.9375</v>
      </c>
      <c r="D11999" s="3">
        <v>16.606000000000002</v>
      </c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>
        <v>43715.958333333336</v>
      </c>
      <c r="D12000" s="3">
        <v>16.510999999999999</v>
      </c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>
        <v>43715.979166666664</v>
      </c>
      <c r="D12001" s="3">
        <v>15.031000000000001</v>
      </c>
      <c r="E12001" s="48">
        <f>+IF(D12001="","",AVERAGE(D11954:D12001))</f>
        <v>17.851104166666662</v>
      </c>
      <c r="F12001" s="48">
        <f>+IF(D12001="","",MIN(D11954:D12001))</f>
        <v>7.9450000000000003</v>
      </c>
      <c r="G12001" s="48">
        <f>+IF(D12001="","",MAX(D11954:D12001))</f>
        <v>28.369</v>
      </c>
      <c r="H12001" s="48">
        <f>STDEV(D11954:D12001)</f>
        <v>6.8905299806655371</v>
      </c>
      <c r="I12001" s="48">
        <f>+IF(F12001="","",(G12001-F12001))</f>
        <v>20.423999999999999</v>
      </c>
    </row>
    <row r="12002" spans="1:9" x14ac:dyDescent="0.25">
      <c r="A12002" s="7">
        <v>43351</v>
      </c>
      <c r="B12002" s="2">
        <v>0</v>
      </c>
      <c r="C12002" s="8">
        <v>43716</v>
      </c>
      <c r="D12002" s="3">
        <v>15.079000000000001</v>
      </c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>
        <v>43716.020833333336</v>
      </c>
      <c r="D12003" s="3">
        <v>15.461</v>
      </c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>
        <v>43716.041666666664</v>
      </c>
      <c r="D12004" s="3">
        <v>14.266</v>
      </c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>
        <v>43716.0625</v>
      </c>
      <c r="D12005" s="3">
        <v>13.522</v>
      </c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>
        <v>43716.083333333336</v>
      </c>
      <c r="D12006" s="3">
        <v>13.016</v>
      </c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>
        <v>43716.104166666664</v>
      </c>
      <c r="D12007" s="3">
        <v>13.522</v>
      </c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>
        <v>43716.125</v>
      </c>
      <c r="D12008" s="3">
        <v>13.522</v>
      </c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>
        <v>43716.145833333336</v>
      </c>
      <c r="D12009" s="3">
        <v>13.618</v>
      </c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>
        <v>43716.166666666664</v>
      </c>
      <c r="D12010" s="3">
        <v>13.641999999999999</v>
      </c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>
        <v>43716.1875</v>
      </c>
      <c r="D12011" s="3">
        <v>13.497</v>
      </c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>
        <v>43716.208333333336</v>
      </c>
      <c r="D12012" s="3">
        <v>12.823</v>
      </c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>
        <v>43716.229166666664</v>
      </c>
      <c r="D12013" s="3">
        <v>12.63</v>
      </c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>
        <v>43716.25</v>
      </c>
      <c r="D12014" s="3">
        <v>12.558</v>
      </c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>
        <v>43716.270833333336</v>
      </c>
      <c r="D12015" s="3">
        <v>12.534000000000001</v>
      </c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>
        <v>43716.291666666664</v>
      </c>
      <c r="D12016" s="3">
        <v>12.727</v>
      </c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>
        <v>43716.3125</v>
      </c>
      <c r="D12017" s="3">
        <v>12.823</v>
      </c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>
        <v>43716.333333333336</v>
      </c>
      <c r="D12018" s="3">
        <v>12.992000000000001</v>
      </c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>
        <v>43716.354166666664</v>
      </c>
      <c r="D12019" s="3">
        <v>14.122</v>
      </c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>
        <v>43716.375</v>
      </c>
      <c r="D12020" s="3">
        <v>14.912000000000001</v>
      </c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>
        <v>43716.395833333336</v>
      </c>
      <c r="D12021" s="3">
        <v>15.294</v>
      </c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>
        <v>43716.416666666664</v>
      </c>
      <c r="D12022" s="3">
        <v>15.986000000000001</v>
      </c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>
        <v>43716.4375</v>
      </c>
      <c r="D12023" s="3">
        <v>16.271999999999998</v>
      </c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>
        <v>43716.458333333336</v>
      </c>
      <c r="D12024" s="3">
        <v>17.033999999999999</v>
      </c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>
        <v>43716.479166666664</v>
      </c>
      <c r="D12025" s="3">
        <v>17.748000000000001</v>
      </c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>
        <v>43716.5</v>
      </c>
      <c r="D12026" s="3">
        <v>18.794</v>
      </c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>
        <v>43716.520833333336</v>
      </c>
      <c r="D12027" s="3">
        <v>19.007999999999999</v>
      </c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>
        <v>43716.541666666664</v>
      </c>
      <c r="D12028" s="3">
        <v>19.626999999999999</v>
      </c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>
        <v>43716.5625</v>
      </c>
      <c r="D12029" s="3">
        <v>20.126000000000001</v>
      </c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>
        <v>43716.583333333336</v>
      </c>
      <c r="D12030" s="3">
        <v>21.007999999999999</v>
      </c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>
        <v>43716.604166666664</v>
      </c>
      <c r="D12031" s="3">
        <v>20.65</v>
      </c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>
        <v>43716.625</v>
      </c>
      <c r="D12032" s="3">
        <v>20.913</v>
      </c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>
        <v>43716.645833333336</v>
      </c>
      <c r="D12033" s="3">
        <v>21.126999999999999</v>
      </c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>
        <v>43716.666666666664</v>
      </c>
      <c r="D12034" s="3">
        <v>20.888999999999999</v>
      </c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>
        <v>43716.6875</v>
      </c>
      <c r="D12035" s="3">
        <v>19.745999999999999</v>
      </c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>
        <v>43716.708333333336</v>
      </c>
      <c r="D12036" s="3">
        <v>19.984000000000002</v>
      </c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>
        <v>43716.729166666664</v>
      </c>
      <c r="D12037" s="3">
        <v>20.126000000000001</v>
      </c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>
        <v>43716.75</v>
      </c>
      <c r="D12038" s="3">
        <v>18.105</v>
      </c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>
        <v>43716.770833333336</v>
      </c>
      <c r="D12039" s="3">
        <v>17.225000000000001</v>
      </c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>
        <v>43716.791666666664</v>
      </c>
      <c r="D12040" s="3">
        <v>16.225000000000001</v>
      </c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>
        <v>43716.8125</v>
      </c>
      <c r="D12041" s="3">
        <v>15.962999999999999</v>
      </c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>
        <v>43716.833333333336</v>
      </c>
      <c r="D12042" s="3">
        <v>15.509</v>
      </c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>
        <v>43716.854166666664</v>
      </c>
      <c r="D12043" s="3">
        <v>15.247</v>
      </c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>
        <v>43716.875</v>
      </c>
      <c r="D12044" s="3">
        <v>15.151</v>
      </c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>
        <v>43716.895833333336</v>
      </c>
      <c r="D12045" s="3">
        <v>14.529</v>
      </c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>
        <v>43716.916666666664</v>
      </c>
      <c r="D12046" s="3">
        <v>13.497</v>
      </c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>
        <v>43716.9375</v>
      </c>
      <c r="D12047" s="3">
        <v>12.702999999999999</v>
      </c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>
        <v>43716.958333333336</v>
      </c>
      <c r="D12048" s="3">
        <v>12.775</v>
      </c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>
        <v>43716.979166666664</v>
      </c>
      <c r="D12049" s="3">
        <v>13.401</v>
      </c>
      <c r="E12049" s="48">
        <f>+IF(D12049="","",AVERAGE(D12002:D12049))</f>
        <v>15.873499999999993</v>
      </c>
      <c r="F12049" s="48">
        <f>+IF(D12049="","",MIN(D12002:D12049))</f>
        <v>12.534000000000001</v>
      </c>
      <c r="G12049" s="48">
        <f>+IF(D12049="","",MAX(D12002:D12049))</f>
        <v>21.126999999999999</v>
      </c>
      <c r="H12049" s="48">
        <f>STDEV(D12002:D12049)</f>
        <v>2.8869941152134153</v>
      </c>
      <c r="I12049" s="48">
        <f>+IF(F12049="","",(G12049-F12049))</f>
        <v>8.5929999999999982</v>
      </c>
    </row>
    <row r="12050" spans="1:9" x14ac:dyDescent="0.25">
      <c r="A12050" s="7">
        <v>43352</v>
      </c>
      <c r="B12050" s="2">
        <v>0</v>
      </c>
      <c r="C12050" s="8">
        <v>43717</v>
      </c>
      <c r="D12050" s="3">
        <v>12.871</v>
      </c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>
        <v>43717.020833333336</v>
      </c>
      <c r="D12051" s="3">
        <v>11.589</v>
      </c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>
        <v>43717.041666666664</v>
      </c>
      <c r="D12052" s="3">
        <v>10.541</v>
      </c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>
        <v>43717.0625</v>
      </c>
      <c r="D12053" s="3">
        <v>10.882999999999999</v>
      </c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>
        <v>43717.083333333336</v>
      </c>
      <c r="D12054" s="3">
        <v>11.077999999999999</v>
      </c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>
        <v>43717.104166666664</v>
      </c>
      <c r="D12055" s="3">
        <v>11.37</v>
      </c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>
        <v>43717.125</v>
      </c>
      <c r="D12056" s="3">
        <v>10.417999999999999</v>
      </c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>
        <v>43717.145833333336</v>
      </c>
      <c r="D12057" s="3">
        <v>8.9160000000000004</v>
      </c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>
        <v>43717.166666666664</v>
      </c>
      <c r="D12058" s="3">
        <v>7.77</v>
      </c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>
        <v>43717.1875</v>
      </c>
      <c r="D12059" s="3">
        <v>7.2930000000000001</v>
      </c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>
        <v>43717.208333333336</v>
      </c>
      <c r="D12060" s="3">
        <v>6.585</v>
      </c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>
        <v>43717.229166666664</v>
      </c>
      <c r="D12061" s="3">
        <v>6.5350000000000001</v>
      </c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>
        <v>43717.25</v>
      </c>
      <c r="D12062" s="3">
        <v>7.569</v>
      </c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>
        <v>43717.270833333336</v>
      </c>
      <c r="D12063" s="3">
        <v>7.1420000000000003</v>
      </c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>
        <v>43717.291666666664</v>
      </c>
      <c r="D12064" s="3">
        <v>8.8409999999999993</v>
      </c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>
        <v>43717.3125</v>
      </c>
      <c r="D12065" s="3">
        <v>11.247999999999999</v>
      </c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>
        <v>43717.333333333336</v>
      </c>
      <c r="D12066" s="3">
        <v>12.34</v>
      </c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>
        <v>43717.354166666664</v>
      </c>
      <c r="D12067" s="3">
        <v>12.92</v>
      </c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>
        <v>43717.375</v>
      </c>
      <c r="D12068" s="3">
        <v>14.122</v>
      </c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>
        <v>43717.395833333336</v>
      </c>
      <c r="D12069" s="3">
        <v>15.055</v>
      </c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>
        <v>43717.416666666664</v>
      </c>
      <c r="D12070" s="3">
        <v>15.986000000000001</v>
      </c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>
        <v>43717.4375</v>
      </c>
      <c r="D12071" s="3">
        <v>16.129000000000001</v>
      </c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>
        <v>43717.458333333336</v>
      </c>
      <c r="D12072" s="3">
        <v>16.914999999999999</v>
      </c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>
        <v>43717.479166666664</v>
      </c>
      <c r="D12073" s="3">
        <v>17.818999999999999</v>
      </c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>
        <v>43717.5</v>
      </c>
      <c r="D12074" s="3">
        <v>18.722999999999999</v>
      </c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>
        <v>43717.520833333336</v>
      </c>
      <c r="D12075" s="3">
        <v>19.056000000000001</v>
      </c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>
        <v>43717.541666666664</v>
      </c>
      <c r="D12076" s="3">
        <v>19.698</v>
      </c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>
        <v>43717.5625</v>
      </c>
      <c r="D12077" s="3">
        <v>20.411999999999999</v>
      </c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>
        <v>43717.583333333336</v>
      </c>
      <c r="D12078" s="3">
        <v>19.555</v>
      </c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>
        <v>43717.604166666664</v>
      </c>
      <c r="D12079" s="3">
        <v>19.841000000000001</v>
      </c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>
        <v>43717.625</v>
      </c>
      <c r="D12080" s="3">
        <v>19.792999999999999</v>
      </c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>
        <v>43717.645833333336</v>
      </c>
      <c r="D12081" s="3">
        <v>19.532</v>
      </c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>
        <v>43717.666666666664</v>
      </c>
      <c r="D12082" s="3">
        <v>19.507999999999999</v>
      </c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>
        <v>43717.6875</v>
      </c>
      <c r="D12083" s="3">
        <v>20.222000000000001</v>
      </c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>
        <v>43717.708333333336</v>
      </c>
      <c r="D12084" s="3">
        <v>20.149999999999999</v>
      </c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>
        <v>43717.729166666664</v>
      </c>
      <c r="D12085" s="3">
        <v>18.913</v>
      </c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>
        <v>43717.75</v>
      </c>
      <c r="D12086" s="3">
        <v>16.558</v>
      </c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>
        <v>43717.770833333336</v>
      </c>
      <c r="D12087" s="3">
        <v>13.786</v>
      </c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>
        <v>43717.791666666664</v>
      </c>
      <c r="D12088" s="3">
        <v>12.122</v>
      </c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>
        <v>43717.8125</v>
      </c>
      <c r="D12089" s="3">
        <v>14.242000000000001</v>
      </c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>
        <v>43717.833333333336</v>
      </c>
      <c r="D12090" s="3">
        <v>14.194000000000001</v>
      </c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>
        <v>43717.854166666664</v>
      </c>
      <c r="D12091" s="3">
        <v>14.242000000000001</v>
      </c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>
        <v>43717.875</v>
      </c>
      <c r="D12092" s="3">
        <v>11.224</v>
      </c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>
        <v>43717.895833333336</v>
      </c>
      <c r="D12093" s="3">
        <v>12.122</v>
      </c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>
        <v>43717.916666666664</v>
      </c>
      <c r="D12094" s="3">
        <v>12.025</v>
      </c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>
        <v>43717.9375</v>
      </c>
      <c r="D12095" s="3">
        <v>11.346</v>
      </c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>
        <v>43717.958333333336</v>
      </c>
      <c r="D12096" s="3">
        <v>10.686999999999999</v>
      </c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>
        <v>43717.979166666664</v>
      </c>
      <c r="D12097" s="3">
        <v>10.760999999999999</v>
      </c>
      <c r="E12097" s="48">
        <f>+IF(D12097="","",AVERAGE(D12050:D12097))</f>
        <v>13.763479166666661</v>
      </c>
      <c r="F12097" s="48">
        <f>+IF(D12097="","",MIN(D12050:D12097))</f>
        <v>6.5350000000000001</v>
      </c>
      <c r="G12097" s="48">
        <f>+IF(D12097="","",MAX(D12050:D12097))</f>
        <v>20.411999999999999</v>
      </c>
      <c r="H12097" s="48">
        <f>STDEV(D12050:D12097)</f>
        <v>4.3009717456644303</v>
      </c>
      <c r="I12097" s="48">
        <f>+IF(F12097="","",(G12097-F12097))</f>
        <v>13.876999999999999</v>
      </c>
    </row>
    <row r="12098" spans="1:9" x14ac:dyDescent="0.25">
      <c r="A12098" s="7">
        <v>43353</v>
      </c>
      <c r="B12098" s="2">
        <v>0</v>
      </c>
      <c r="C12098" s="8">
        <v>43718</v>
      </c>
      <c r="D12098" s="3">
        <v>10.074999999999999</v>
      </c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>
        <v>43718.020833333336</v>
      </c>
      <c r="D12099" s="3">
        <v>8.9649999999999999</v>
      </c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>
        <v>43718.041666666664</v>
      </c>
      <c r="D12100" s="3">
        <v>8.7420000000000009</v>
      </c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>
        <v>43718.0625</v>
      </c>
      <c r="D12101" s="3">
        <v>9.1140000000000008</v>
      </c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>
        <v>43718.083333333336</v>
      </c>
      <c r="D12102" s="3">
        <v>9.1880000000000006</v>
      </c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>
        <v>43718.104166666664</v>
      </c>
      <c r="D12103" s="3">
        <v>9.5090000000000003</v>
      </c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>
        <v>43718.125</v>
      </c>
      <c r="D12104" s="3">
        <v>9.952</v>
      </c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>
        <v>43718.145833333336</v>
      </c>
      <c r="D12105" s="3">
        <v>10.173</v>
      </c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>
        <v>43718.166666666664</v>
      </c>
      <c r="D12106" s="3">
        <v>9.8789999999999996</v>
      </c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>
        <v>43718.1875</v>
      </c>
      <c r="D12107" s="3">
        <v>9.8049999999999997</v>
      </c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>
        <v>43718.208333333336</v>
      </c>
      <c r="D12108" s="3">
        <v>9.8789999999999996</v>
      </c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>
        <v>43718.229166666664</v>
      </c>
      <c r="D12109" s="3">
        <v>9.5830000000000002</v>
      </c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>
        <v>43718.25</v>
      </c>
      <c r="D12110" s="3">
        <v>9.7059999999999995</v>
      </c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>
        <v>43718.270833333336</v>
      </c>
      <c r="D12111" s="3">
        <v>9.7799999999999994</v>
      </c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>
        <v>43718.291666666664</v>
      </c>
      <c r="D12112" s="3">
        <v>10.345000000000001</v>
      </c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>
        <v>43718.3125</v>
      </c>
      <c r="D12113" s="3">
        <v>11.005000000000001</v>
      </c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>
        <v>43718.333333333336</v>
      </c>
      <c r="D12114" s="3">
        <v>11.516</v>
      </c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>
        <v>43718.354166666664</v>
      </c>
      <c r="D12115" s="3">
        <v>12.268000000000001</v>
      </c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>
        <v>43718.375</v>
      </c>
      <c r="D12116" s="3">
        <v>12.775</v>
      </c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>
        <v>43718.395833333336</v>
      </c>
      <c r="D12117" s="3">
        <v>13.497</v>
      </c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>
        <v>43718.416666666664</v>
      </c>
      <c r="D12118" s="3">
        <v>14.433</v>
      </c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>
        <v>43718.4375</v>
      </c>
      <c r="D12119" s="3">
        <v>14.888</v>
      </c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>
        <v>43718.458333333336</v>
      </c>
      <c r="D12120" s="3">
        <v>15.819000000000001</v>
      </c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>
        <v>43718.479166666664</v>
      </c>
      <c r="D12121" s="3">
        <v>15.629</v>
      </c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>
        <v>43718.5</v>
      </c>
      <c r="D12122" s="3">
        <v>15.031000000000001</v>
      </c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>
        <v>43718.520833333336</v>
      </c>
      <c r="D12123" s="3">
        <v>14.816000000000001</v>
      </c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>
        <v>43718.541666666664</v>
      </c>
      <c r="D12124" s="3">
        <v>14.721</v>
      </c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>
        <v>43718.5625</v>
      </c>
      <c r="D12125" s="3">
        <v>16.033999999999999</v>
      </c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>
        <v>43718.583333333336</v>
      </c>
      <c r="D12126" s="3">
        <v>15.342000000000001</v>
      </c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>
        <v>43718.604166666664</v>
      </c>
      <c r="D12127" s="3">
        <v>15.557</v>
      </c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>
        <v>43718.625</v>
      </c>
      <c r="D12128" s="3">
        <v>16.058</v>
      </c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>
        <v>43718.645833333336</v>
      </c>
      <c r="D12129" s="3">
        <v>17.582000000000001</v>
      </c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>
        <v>43718.666666666664</v>
      </c>
      <c r="D12130" s="3">
        <v>18.010000000000002</v>
      </c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>
        <v>43718.6875</v>
      </c>
      <c r="D12131" s="3">
        <v>17.605</v>
      </c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>
        <v>43718.708333333336</v>
      </c>
      <c r="D12132" s="3">
        <v>17.510000000000002</v>
      </c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>
        <v>43718.729166666664</v>
      </c>
      <c r="D12133" s="3">
        <v>16.701000000000001</v>
      </c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>
        <v>43718.75</v>
      </c>
      <c r="D12134" s="3">
        <v>14.242000000000001</v>
      </c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>
        <v>43718.770833333336</v>
      </c>
      <c r="D12135" s="3">
        <v>11.759</v>
      </c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>
        <v>43718.791666666664</v>
      </c>
      <c r="D12136" s="3">
        <v>10.198</v>
      </c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>
        <v>43718.8125</v>
      </c>
      <c r="D12137" s="3">
        <v>10.686999999999999</v>
      </c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>
        <v>43718.833333333336</v>
      </c>
      <c r="D12138" s="3">
        <v>12.388999999999999</v>
      </c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>
        <v>43718.854166666664</v>
      </c>
      <c r="D12139" s="3">
        <v>11.029</v>
      </c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>
        <v>43718.875</v>
      </c>
      <c r="D12140" s="3">
        <v>10.417999999999999</v>
      </c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>
        <v>43718.895833333336</v>
      </c>
      <c r="D12141" s="3">
        <v>10.051</v>
      </c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>
        <v>43718.916666666664</v>
      </c>
      <c r="D12142" s="3">
        <v>9.657</v>
      </c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>
        <v>43718.9375</v>
      </c>
      <c r="D12143" s="3">
        <v>9.41</v>
      </c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>
        <v>43718.958333333336</v>
      </c>
      <c r="D12144" s="3">
        <v>8.6430000000000007</v>
      </c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>
        <v>43718.979166666664</v>
      </c>
      <c r="D12145" s="3">
        <v>7.97</v>
      </c>
      <c r="E12145" s="48">
        <f>+IF(D12145="","",AVERAGE(D12098:D12145))</f>
        <v>12.248854166666669</v>
      </c>
      <c r="F12145" s="48">
        <f>+IF(D12145="","",MIN(D12098:D12145))</f>
        <v>7.97</v>
      </c>
      <c r="G12145" s="48">
        <f>+IF(D12145="","",MAX(D12098:D12145))</f>
        <v>18.010000000000002</v>
      </c>
      <c r="H12145" s="48">
        <f>STDEV(D12098:D12145)</f>
        <v>2.9845983370629932</v>
      </c>
      <c r="I12145" s="48">
        <f>+IF(F12145="","",(G12145-F12145))</f>
        <v>10.040000000000003</v>
      </c>
    </row>
    <row r="12146" spans="1:9" x14ac:dyDescent="0.25">
      <c r="A12146" s="7">
        <v>43354</v>
      </c>
      <c r="B12146" s="2">
        <v>0</v>
      </c>
      <c r="C12146" s="8">
        <v>43719</v>
      </c>
      <c r="D12146" s="3">
        <v>7.444</v>
      </c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>
        <v>43719.020833333336</v>
      </c>
      <c r="D12147" s="3">
        <v>7.1920000000000002</v>
      </c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>
        <v>43719.041666666664</v>
      </c>
      <c r="D12148" s="3">
        <v>6.7119999999999997</v>
      </c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>
        <v>43719.0625</v>
      </c>
      <c r="D12149" s="3">
        <v>6.3570000000000002</v>
      </c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>
        <v>43719.083333333336</v>
      </c>
      <c r="D12150" s="3">
        <v>6</v>
      </c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>
        <v>43719.104166666664</v>
      </c>
      <c r="D12151" s="3">
        <v>5.9240000000000004</v>
      </c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>
        <v>43719.125</v>
      </c>
      <c r="D12152" s="3">
        <v>6.306</v>
      </c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>
        <v>43719.145833333336</v>
      </c>
      <c r="D12153" s="3">
        <v>6.3310000000000004</v>
      </c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>
        <v>43719.166666666664</v>
      </c>
      <c r="D12154" s="3">
        <v>6.1529999999999996</v>
      </c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>
        <v>43719.1875</v>
      </c>
      <c r="D12155" s="3">
        <v>5.77</v>
      </c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>
        <v>43719.208333333336</v>
      </c>
      <c r="D12156" s="3">
        <v>6.077</v>
      </c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>
        <v>43719.229166666664</v>
      </c>
      <c r="D12157" s="3">
        <v>5.7190000000000003</v>
      </c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>
        <v>43719.25</v>
      </c>
      <c r="D12158" s="3">
        <v>5.8719999999999999</v>
      </c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>
        <v>43719.270833333336</v>
      </c>
      <c r="D12159" s="3">
        <v>6.8390000000000004</v>
      </c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>
        <v>43719.291666666664</v>
      </c>
      <c r="D12160" s="3">
        <v>7.9950000000000001</v>
      </c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>
        <v>43719.3125</v>
      </c>
      <c r="D12161" s="3">
        <v>9.7799999999999994</v>
      </c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>
        <v>43719.333333333336</v>
      </c>
      <c r="D12162" s="3">
        <v>10.736000000000001</v>
      </c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>
        <v>43719.354166666664</v>
      </c>
      <c r="D12163" s="3">
        <v>11.394</v>
      </c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>
        <v>43719.375</v>
      </c>
      <c r="D12164" s="3">
        <v>12.243</v>
      </c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>
        <v>43719.395833333336</v>
      </c>
      <c r="D12165" s="3">
        <v>13.087999999999999</v>
      </c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>
        <v>43719.416666666664</v>
      </c>
      <c r="D12166" s="3">
        <v>14.936</v>
      </c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>
        <v>43719.4375</v>
      </c>
      <c r="D12167" s="3">
        <v>16.391999999999999</v>
      </c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>
        <v>43719.458333333336</v>
      </c>
      <c r="D12168" s="3">
        <v>15.27</v>
      </c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>
        <v>43719.479166666664</v>
      </c>
      <c r="D12169" s="3">
        <v>16.844000000000001</v>
      </c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>
        <v>43719.5</v>
      </c>
      <c r="D12170" s="3">
        <v>16.963000000000001</v>
      </c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>
        <v>43719.520833333336</v>
      </c>
      <c r="D12171" s="3">
        <v>16.844000000000001</v>
      </c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>
        <v>43719.541666666664</v>
      </c>
      <c r="D12172" s="3">
        <v>17.533999999999999</v>
      </c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>
        <v>43719.5625</v>
      </c>
      <c r="D12173" s="3">
        <v>17.033999999999999</v>
      </c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>
        <v>43719.583333333336</v>
      </c>
      <c r="D12174" s="3">
        <v>17.724</v>
      </c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>
        <v>43719.604166666664</v>
      </c>
      <c r="D12175" s="3">
        <v>18.509</v>
      </c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>
        <v>43719.625</v>
      </c>
      <c r="D12176" s="3">
        <v>19.651</v>
      </c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>
        <v>43719.645833333336</v>
      </c>
      <c r="D12177" s="3">
        <v>19.651</v>
      </c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>
        <v>43719.666666666664</v>
      </c>
      <c r="D12178" s="3">
        <v>19.722000000000001</v>
      </c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>
        <v>43719.6875</v>
      </c>
      <c r="D12179" s="3">
        <v>19.745999999999999</v>
      </c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>
        <v>43719.708333333336</v>
      </c>
      <c r="D12180" s="3">
        <v>18.771000000000001</v>
      </c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>
        <v>43719.729166666664</v>
      </c>
      <c r="D12181" s="3">
        <v>18.484999999999999</v>
      </c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>
        <v>43719.75</v>
      </c>
      <c r="D12182" s="3">
        <v>16.773</v>
      </c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>
        <v>43719.770833333336</v>
      </c>
      <c r="D12183" s="3">
        <v>15.772</v>
      </c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>
        <v>43719.791666666664</v>
      </c>
      <c r="D12184" s="3">
        <v>12.968</v>
      </c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>
        <v>43719.8125</v>
      </c>
      <c r="D12185" s="3">
        <v>11.346</v>
      </c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>
        <v>43719.833333333336</v>
      </c>
      <c r="D12186" s="3">
        <v>9.657</v>
      </c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>
        <v>43719.854166666664</v>
      </c>
      <c r="D12187" s="3">
        <v>8.891</v>
      </c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>
        <v>43719.875</v>
      </c>
      <c r="D12188" s="3">
        <v>8.3940000000000001</v>
      </c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>
        <v>43719.895833333336</v>
      </c>
      <c r="D12189" s="3">
        <v>7.5190000000000001</v>
      </c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>
        <v>43719.916666666664</v>
      </c>
      <c r="D12190" s="3">
        <v>7.4690000000000003</v>
      </c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>
        <v>43719.9375</v>
      </c>
      <c r="D12191" s="3">
        <v>8.7919999999999998</v>
      </c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>
        <v>43719.958333333336</v>
      </c>
      <c r="D12192" s="3">
        <v>7.5940000000000003</v>
      </c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>
        <v>43719.979166666664</v>
      </c>
      <c r="D12193" s="3">
        <v>6.7119999999999997</v>
      </c>
      <c r="E12193" s="48">
        <f>+IF(D12193="","",AVERAGE(D12146:D12193))</f>
        <v>11.664479166666668</v>
      </c>
      <c r="F12193" s="48">
        <f>+IF(D12193="","",MIN(D12146:D12193))</f>
        <v>5.7190000000000003</v>
      </c>
      <c r="G12193" s="48">
        <f>+IF(D12193="","",MAX(D12146:D12193))</f>
        <v>19.745999999999999</v>
      </c>
      <c r="H12193" s="48">
        <f>STDEV(D12146:D12193)</f>
        <v>5.0578108542979905</v>
      </c>
      <c r="I12193" s="48">
        <f>+IF(F12193="","",(G12193-F12193))</f>
        <v>14.026999999999997</v>
      </c>
    </row>
    <row r="12194" spans="1:9" x14ac:dyDescent="0.25">
      <c r="A12194" s="7">
        <v>43355</v>
      </c>
      <c r="B12194" s="2">
        <v>0</v>
      </c>
      <c r="C12194" s="8">
        <v>43720</v>
      </c>
      <c r="D12194" s="3">
        <v>6.077</v>
      </c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>
        <v>43720.020833333336</v>
      </c>
      <c r="D12195" s="3">
        <v>6</v>
      </c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>
        <v>43720.041666666664</v>
      </c>
      <c r="D12196" s="3">
        <v>7.0149999999999997</v>
      </c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>
        <v>43720.0625</v>
      </c>
      <c r="D12197" s="3">
        <v>6.3819999999999997</v>
      </c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>
        <v>43720.083333333336</v>
      </c>
      <c r="D12198" s="3">
        <v>6.2809999999999997</v>
      </c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>
        <v>43720.104166666664</v>
      </c>
      <c r="D12199" s="3">
        <v>5.36</v>
      </c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>
        <v>43720.125</v>
      </c>
      <c r="D12200" s="3">
        <v>5.024</v>
      </c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>
        <v>43720.145833333336</v>
      </c>
      <c r="D12201" s="3">
        <v>5.2050000000000001</v>
      </c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>
        <v>43720.166666666664</v>
      </c>
      <c r="D12202" s="3">
        <v>4.141</v>
      </c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>
        <v>43720.1875</v>
      </c>
      <c r="D12203" s="3">
        <v>4.1150000000000002</v>
      </c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>
        <v>43720.208333333336</v>
      </c>
      <c r="D12204" s="3">
        <v>5.2309999999999999</v>
      </c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>
        <v>43720.229166666664</v>
      </c>
      <c r="D12205" s="3">
        <v>4.0629999999999997</v>
      </c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>
        <v>43720.25</v>
      </c>
      <c r="D12206" s="3">
        <v>3.38</v>
      </c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>
        <v>43720.270833333336</v>
      </c>
      <c r="D12207" s="3">
        <v>3.5379999999999998</v>
      </c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>
        <v>43720.291666666664</v>
      </c>
      <c r="D12208" s="3">
        <v>5.7960000000000003</v>
      </c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>
        <v>43720.3125</v>
      </c>
      <c r="D12209" s="3">
        <v>8.593</v>
      </c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>
        <v>43720.333333333336</v>
      </c>
      <c r="D12210" s="3">
        <v>11.492000000000001</v>
      </c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>
        <v>43720.354166666664</v>
      </c>
      <c r="D12211" s="3">
        <v>14.266</v>
      </c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>
        <v>43720.375</v>
      </c>
      <c r="D12212" s="3">
        <v>15.629</v>
      </c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>
        <v>43720.395833333336</v>
      </c>
      <c r="D12213" s="3">
        <v>17.344000000000001</v>
      </c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>
        <v>43720.416666666664</v>
      </c>
      <c r="D12214" s="3">
        <v>19.318000000000001</v>
      </c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>
        <v>43720.4375</v>
      </c>
      <c r="D12215" s="3">
        <v>21.007999999999999</v>
      </c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>
        <v>43720.458333333336</v>
      </c>
      <c r="D12216" s="3">
        <v>21.867000000000001</v>
      </c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>
        <v>43720.479166666664</v>
      </c>
      <c r="D12217" s="3">
        <v>22.440999999999999</v>
      </c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>
        <v>43720.5</v>
      </c>
      <c r="D12218" s="3">
        <v>22.943999999999999</v>
      </c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>
        <v>43720.520833333336</v>
      </c>
      <c r="D12219" s="3">
        <v>23.448</v>
      </c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>
        <v>43720.541666666664</v>
      </c>
      <c r="D12220" s="3">
        <v>23.809000000000001</v>
      </c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>
        <v>43720.5625</v>
      </c>
      <c r="D12221" s="3">
        <v>24.436</v>
      </c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>
        <v>43720.583333333336</v>
      </c>
      <c r="D12222" s="3">
        <v>24.702000000000002</v>
      </c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>
        <v>43720.604166666664</v>
      </c>
      <c r="D12223" s="3">
        <v>25.113</v>
      </c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>
        <v>43720.625</v>
      </c>
      <c r="D12224" s="3">
        <v>25.186</v>
      </c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>
        <v>43720.645833333336</v>
      </c>
      <c r="D12225" s="3">
        <v>25.574000000000002</v>
      </c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>
        <v>43720.666666666664</v>
      </c>
      <c r="D12226" s="3">
        <v>25.597999999999999</v>
      </c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>
        <v>43720.6875</v>
      </c>
      <c r="D12227" s="3">
        <v>25.501000000000001</v>
      </c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>
        <v>43720.708333333336</v>
      </c>
      <c r="D12228" s="3">
        <v>25.186</v>
      </c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>
        <v>43720.729166666664</v>
      </c>
      <c r="D12229" s="3">
        <v>21.771999999999998</v>
      </c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>
        <v>43720.75</v>
      </c>
      <c r="D12230" s="3">
        <v>16.963000000000001</v>
      </c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>
        <v>43720.770833333336</v>
      </c>
      <c r="D12231" s="3">
        <v>15.795999999999999</v>
      </c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>
        <v>43720.791666666664</v>
      </c>
      <c r="D12232" s="3">
        <v>15.103</v>
      </c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>
        <v>43720.8125</v>
      </c>
      <c r="D12233" s="3">
        <v>15.294</v>
      </c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>
        <v>43720.833333333336</v>
      </c>
      <c r="D12234" s="3">
        <v>14.361000000000001</v>
      </c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>
        <v>43720.854166666664</v>
      </c>
      <c r="D12235" s="3">
        <v>12.654</v>
      </c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>
        <v>43720.875</v>
      </c>
      <c r="D12236" s="3">
        <v>10.516</v>
      </c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>
        <v>43720.895833333336</v>
      </c>
      <c r="D12237" s="3">
        <v>9.4350000000000005</v>
      </c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>
        <v>43720.916666666664</v>
      </c>
      <c r="D12238" s="3">
        <v>10.000999999999999</v>
      </c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>
        <v>43720.9375</v>
      </c>
      <c r="D12239" s="3">
        <v>9.1630000000000003</v>
      </c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>
        <v>43720.958333333336</v>
      </c>
      <c r="D12240" s="3">
        <v>9.3119999999999994</v>
      </c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>
        <v>43720.979166666664</v>
      </c>
      <c r="D12241" s="3">
        <v>9.7560000000000002</v>
      </c>
      <c r="E12241" s="48">
        <f>+IF(D12241="","",AVERAGE(D12194:D12241))</f>
        <v>13.983104166666664</v>
      </c>
      <c r="F12241" s="48">
        <f>+IF(D12241="","",MIN(D12194:D12241))</f>
        <v>3.38</v>
      </c>
      <c r="G12241" s="48">
        <f>+IF(D12241="","",MAX(D12194:D12241))</f>
        <v>25.597999999999999</v>
      </c>
      <c r="H12241" s="48">
        <f>STDEV(D12194:D12241)</f>
        <v>7.8534603871636319</v>
      </c>
      <c r="I12241" s="48">
        <f>+IF(F12241="","",(G12241-F12241))</f>
        <v>22.218</v>
      </c>
    </row>
    <row r="12242" spans="1:9" x14ac:dyDescent="0.25">
      <c r="A12242" s="7">
        <v>43356</v>
      </c>
      <c r="B12242" s="2">
        <v>0</v>
      </c>
      <c r="C12242" s="8">
        <v>43721</v>
      </c>
      <c r="D12242" s="3">
        <v>9.1630000000000003</v>
      </c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>
        <v>43721.020833333336</v>
      </c>
      <c r="D12243" s="3">
        <v>8.1950000000000003</v>
      </c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>
        <v>43721.041666666664</v>
      </c>
      <c r="D12244" s="3">
        <v>8.27</v>
      </c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>
        <v>43721.0625</v>
      </c>
      <c r="D12245" s="3">
        <v>9.0890000000000004</v>
      </c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>
        <v>43721.083333333336</v>
      </c>
      <c r="D12246" s="3">
        <v>14.601000000000001</v>
      </c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>
        <v>43721.104166666664</v>
      </c>
      <c r="D12247" s="3">
        <v>14.673</v>
      </c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>
        <v>43721.125</v>
      </c>
      <c r="D12248" s="3">
        <v>13.233000000000001</v>
      </c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>
        <v>43721.145833333336</v>
      </c>
      <c r="D12249" s="3">
        <v>11.589</v>
      </c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>
        <v>43721.166666666664</v>
      </c>
      <c r="D12250" s="3">
        <v>9.6820000000000004</v>
      </c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>
        <v>43721.1875</v>
      </c>
      <c r="D12251" s="3">
        <v>9.2379999999999995</v>
      </c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>
        <v>43721.208333333336</v>
      </c>
      <c r="D12252" s="3">
        <v>7.8949999999999996</v>
      </c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>
        <v>43721.229166666664</v>
      </c>
      <c r="D12253" s="3">
        <v>6.6109999999999998</v>
      </c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>
        <v>43721.25</v>
      </c>
      <c r="D12254" s="3">
        <v>7.0659999999999998</v>
      </c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>
        <v>43721.270833333336</v>
      </c>
      <c r="D12255" s="3">
        <v>8.1449999999999996</v>
      </c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>
        <v>43721.291666666664</v>
      </c>
      <c r="D12256" s="3">
        <v>9.6080000000000005</v>
      </c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>
        <v>43721.3125</v>
      </c>
      <c r="D12257" s="3">
        <v>14.29</v>
      </c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>
        <v>43721.333333333336</v>
      </c>
      <c r="D12258" s="3">
        <v>16.533999999999999</v>
      </c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>
        <v>43721.354166666664</v>
      </c>
      <c r="D12259" s="3">
        <v>18.056999999999999</v>
      </c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>
        <v>43721.375</v>
      </c>
      <c r="D12260" s="3">
        <v>19.984000000000002</v>
      </c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>
        <v>43721.395833333336</v>
      </c>
      <c r="D12261" s="3">
        <v>20.388000000000002</v>
      </c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>
        <v>43721.416666666664</v>
      </c>
      <c r="D12262" s="3">
        <v>21.986999999999998</v>
      </c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>
        <v>43721.4375</v>
      </c>
      <c r="D12263" s="3">
        <v>22.776</v>
      </c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>
        <v>43721.458333333336</v>
      </c>
      <c r="D12264" s="3">
        <v>23.736999999999998</v>
      </c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>
        <v>43721.479166666664</v>
      </c>
      <c r="D12265" s="3">
        <v>24.677</v>
      </c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>
        <v>43721.5</v>
      </c>
      <c r="D12266" s="3">
        <v>25.452999999999999</v>
      </c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>
        <v>43721.520833333336</v>
      </c>
      <c r="D12267" s="3">
        <v>25.963000000000001</v>
      </c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>
        <v>43721.541666666664</v>
      </c>
      <c r="D12268" s="3">
        <v>26.28</v>
      </c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>
        <v>43721.5625</v>
      </c>
      <c r="D12269" s="3">
        <v>26.378</v>
      </c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>
        <v>43721.583333333336</v>
      </c>
      <c r="D12270" s="3">
        <v>27.259</v>
      </c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>
        <v>43721.604166666664</v>
      </c>
      <c r="D12271" s="3">
        <v>27.727</v>
      </c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>
        <v>43721.625</v>
      </c>
      <c r="D12272" s="3">
        <v>27.875</v>
      </c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>
        <v>43721.645833333336</v>
      </c>
      <c r="D12273" s="3">
        <v>27.776</v>
      </c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>
        <v>43721.666666666664</v>
      </c>
      <c r="D12274" s="3">
        <v>27.579000000000001</v>
      </c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>
        <v>43721.6875</v>
      </c>
      <c r="D12275" s="3">
        <v>27.332999999999998</v>
      </c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>
        <v>43721.708333333336</v>
      </c>
      <c r="D12276" s="3">
        <v>26.965</v>
      </c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>
        <v>43721.729166666664</v>
      </c>
      <c r="D12277" s="3">
        <v>25.21</v>
      </c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>
        <v>43721.75</v>
      </c>
      <c r="D12278" s="3">
        <v>19.532</v>
      </c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>
        <v>43721.770833333336</v>
      </c>
      <c r="D12279" s="3">
        <v>16.914999999999999</v>
      </c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>
        <v>43721.791666666664</v>
      </c>
      <c r="D12280" s="3">
        <v>16.082000000000001</v>
      </c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>
        <v>43721.8125</v>
      </c>
      <c r="D12281" s="3">
        <v>16.152999999999999</v>
      </c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>
        <v>43721.833333333336</v>
      </c>
      <c r="D12282" s="3">
        <v>17.106000000000002</v>
      </c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>
        <v>43721.854166666664</v>
      </c>
      <c r="D12283" s="3">
        <v>17.510000000000002</v>
      </c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>
        <v>43721.875</v>
      </c>
      <c r="D12284" s="3">
        <v>16.939</v>
      </c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>
        <v>43721.895833333336</v>
      </c>
      <c r="D12285" s="3">
        <v>13.449</v>
      </c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>
        <v>43721.916666666664</v>
      </c>
      <c r="D12286" s="3">
        <v>11.952999999999999</v>
      </c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>
        <v>43721.9375</v>
      </c>
      <c r="D12287" s="3">
        <v>10.565</v>
      </c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>
        <v>43721.958333333336</v>
      </c>
      <c r="D12288" s="3">
        <v>9.6820000000000004</v>
      </c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>
        <v>43721.979166666664</v>
      </c>
      <c r="D12289" s="3">
        <v>10.394</v>
      </c>
      <c r="E12289" s="48">
        <f>+IF(D12289="","",AVERAGE(D12242:D12289))</f>
        <v>17.240958333333332</v>
      </c>
      <c r="F12289" s="48">
        <f>+IF(D12289="","",MIN(D12242:D12289))</f>
        <v>6.6109999999999998</v>
      </c>
      <c r="G12289" s="48">
        <f>+IF(D12289="","",MAX(D12242:D12289))</f>
        <v>27.875</v>
      </c>
      <c r="H12289" s="48">
        <f>STDEV(D12242:D12289)</f>
        <v>7.1584939874557261</v>
      </c>
      <c r="I12289" s="48">
        <f>+IF(F12289="","",(G12289-F12289))</f>
        <v>21.263999999999999</v>
      </c>
    </row>
    <row r="12290" spans="1:9" x14ac:dyDescent="0.25">
      <c r="A12290" s="7">
        <v>43357</v>
      </c>
      <c r="B12290" s="2">
        <v>0</v>
      </c>
      <c r="C12290" s="8">
        <v>43722</v>
      </c>
      <c r="D12290" s="3">
        <v>9.2870000000000008</v>
      </c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>
        <v>43722.020833333336</v>
      </c>
      <c r="D12291" s="3">
        <v>8.9649999999999999</v>
      </c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>
        <v>43722.041666666664</v>
      </c>
      <c r="D12292" s="3">
        <v>8.4689999999999994</v>
      </c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>
        <v>43722.0625</v>
      </c>
      <c r="D12293" s="3">
        <v>7.8449999999999998</v>
      </c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>
        <v>43722.083333333336</v>
      </c>
      <c r="D12294" s="3">
        <v>7.6189999999999998</v>
      </c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>
        <v>43722.104166666664</v>
      </c>
      <c r="D12295" s="3">
        <v>7.3179999999999996</v>
      </c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>
        <v>43722.125</v>
      </c>
      <c r="D12296" s="3">
        <v>7.6449999999999996</v>
      </c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>
        <v>43722.145833333336</v>
      </c>
      <c r="D12297" s="3">
        <v>6.99</v>
      </c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>
        <v>43722.166666666664</v>
      </c>
      <c r="D12298" s="3">
        <v>6.6360000000000001</v>
      </c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>
        <v>43722.1875</v>
      </c>
      <c r="D12299" s="3">
        <v>6.484</v>
      </c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>
        <v>43722.208333333336</v>
      </c>
      <c r="D12300" s="3">
        <v>6.1790000000000003</v>
      </c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>
        <v>43722.229166666664</v>
      </c>
      <c r="D12301" s="3">
        <v>6.4329999999999998</v>
      </c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>
        <v>43722.25</v>
      </c>
      <c r="D12302" s="3">
        <v>6.0259999999999998</v>
      </c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>
        <v>43722.270833333336</v>
      </c>
      <c r="D12303" s="3">
        <v>6.2039999999999997</v>
      </c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>
        <v>43722.291666666664</v>
      </c>
      <c r="D12304" s="3">
        <v>8.3190000000000008</v>
      </c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>
        <v>43722.3125</v>
      </c>
      <c r="D12305" s="3">
        <v>12.92</v>
      </c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>
        <v>43722.333333333336</v>
      </c>
      <c r="D12306" s="3">
        <v>15.223000000000001</v>
      </c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>
        <v>43722.354166666664</v>
      </c>
      <c r="D12307" s="3">
        <v>17.701000000000001</v>
      </c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>
        <v>43722.375</v>
      </c>
      <c r="D12308" s="3">
        <v>19.603000000000002</v>
      </c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>
        <v>43722.395833333336</v>
      </c>
      <c r="D12309" s="3">
        <v>21.39</v>
      </c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>
        <v>43722.416666666664</v>
      </c>
      <c r="D12310" s="3">
        <v>24.026</v>
      </c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>
        <v>43722.4375</v>
      </c>
      <c r="D12311" s="3">
        <v>25.695</v>
      </c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>
        <v>43722.458333333336</v>
      </c>
      <c r="D12312" s="3">
        <v>26.72</v>
      </c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>
        <v>43722.479166666664</v>
      </c>
      <c r="D12313" s="3">
        <v>27.21</v>
      </c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>
        <v>43722.5</v>
      </c>
      <c r="D12314" s="3">
        <v>27.85</v>
      </c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>
        <v>43722.520833333336</v>
      </c>
      <c r="D12315" s="3">
        <v>28.196000000000002</v>
      </c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>
        <v>43722.541666666664</v>
      </c>
      <c r="D12316" s="3">
        <v>28.866</v>
      </c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>
        <v>43722.5625</v>
      </c>
      <c r="D12317" s="3">
        <v>29.34</v>
      </c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>
        <v>43722.583333333336</v>
      </c>
      <c r="D12318" s="3">
        <v>30.117000000000001</v>
      </c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>
        <v>43722.604166666664</v>
      </c>
      <c r="D12319" s="3">
        <v>30.748000000000001</v>
      </c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>
        <v>43722.625</v>
      </c>
      <c r="D12320" s="3">
        <v>30.393999999999998</v>
      </c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>
        <v>43722.645833333336</v>
      </c>
      <c r="D12321" s="3">
        <v>30.443999999999999</v>
      </c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>
        <v>43722.666666666664</v>
      </c>
      <c r="D12322" s="3">
        <v>30.216999999999999</v>
      </c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>
        <v>43722.6875</v>
      </c>
      <c r="D12323" s="3">
        <v>29.84</v>
      </c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>
        <v>43722.708333333336</v>
      </c>
      <c r="D12324" s="3">
        <v>29.09</v>
      </c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>
        <v>43722.729166666664</v>
      </c>
      <c r="D12325" s="3">
        <v>27.332999999999998</v>
      </c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>
        <v>43722.75</v>
      </c>
      <c r="D12326" s="3">
        <v>24.797999999999998</v>
      </c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>
        <v>43722.770833333336</v>
      </c>
      <c r="D12327" s="3">
        <v>18.603999999999999</v>
      </c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>
        <v>43722.791666666664</v>
      </c>
      <c r="D12328" s="3">
        <v>17.010999999999999</v>
      </c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>
        <v>43722.8125</v>
      </c>
      <c r="D12329" s="3">
        <v>18.129000000000001</v>
      </c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>
        <v>43722.833333333336</v>
      </c>
      <c r="D12330" s="3">
        <v>15.461</v>
      </c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>
        <v>43722.854166666664</v>
      </c>
      <c r="D12331" s="3">
        <v>15.819000000000001</v>
      </c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>
        <v>43722.875</v>
      </c>
      <c r="D12332" s="3">
        <v>16.010000000000002</v>
      </c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>
        <v>43722.895833333336</v>
      </c>
      <c r="D12333" s="3">
        <v>17.201000000000001</v>
      </c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>
        <v>43722.916666666664</v>
      </c>
      <c r="D12334" s="3">
        <v>17.701000000000001</v>
      </c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>
        <v>43722.9375</v>
      </c>
      <c r="D12335" s="3">
        <v>16.225000000000001</v>
      </c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>
        <v>43722.958333333336</v>
      </c>
      <c r="D12336" s="3">
        <v>16.82</v>
      </c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>
        <v>43722.979166666664</v>
      </c>
      <c r="D12337" s="3">
        <v>18.295000000000002</v>
      </c>
      <c r="E12337" s="48">
        <f>+IF(D12337="","",AVERAGE(D12290:D12337))</f>
        <v>18.029500000000002</v>
      </c>
      <c r="F12337" s="48">
        <f>+IF(D12337="","",MIN(D12290:D12337))</f>
        <v>6.0259999999999998</v>
      </c>
      <c r="G12337" s="48">
        <f>+IF(D12337="","",MAX(D12290:D12337))</f>
        <v>30.748000000000001</v>
      </c>
      <c r="H12337" s="48">
        <f>STDEV(D12290:D12337)</f>
        <v>8.8130093925509669</v>
      </c>
      <c r="I12337" s="48">
        <f>+IF(F12337="","",(G12337-F12337))</f>
        <v>24.722000000000001</v>
      </c>
    </row>
    <row r="12338" spans="1:9" x14ac:dyDescent="0.25">
      <c r="A12338" s="7">
        <v>43358</v>
      </c>
      <c r="B12338" s="2">
        <v>0</v>
      </c>
      <c r="C12338" s="8">
        <v>43723</v>
      </c>
      <c r="D12338" s="3">
        <v>17.510000000000002</v>
      </c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>
        <v>43723.020833333336</v>
      </c>
      <c r="D12339" s="3">
        <v>15.557</v>
      </c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>
        <v>43723.041666666664</v>
      </c>
      <c r="D12340" s="3">
        <v>14.002000000000001</v>
      </c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>
        <v>43723.0625</v>
      </c>
      <c r="D12341" s="3">
        <v>11.856</v>
      </c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>
        <v>43723.083333333336</v>
      </c>
      <c r="D12342" s="3">
        <v>15.079000000000001</v>
      </c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>
        <v>43723.104166666664</v>
      </c>
      <c r="D12343" s="3">
        <v>15.247</v>
      </c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>
        <v>43723.125</v>
      </c>
      <c r="D12344" s="3">
        <v>16.533999999999999</v>
      </c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>
        <v>43723.145833333336</v>
      </c>
      <c r="D12345" s="3">
        <v>15.629</v>
      </c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>
        <v>43723.166666666664</v>
      </c>
      <c r="D12346" s="3">
        <v>15.007999999999999</v>
      </c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>
        <v>43723.1875</v>
      </c>
      <c r="D12347" s="3">
        <v>14.84</v>
      </c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>
        <v>43723.208333333336</v>
      </c>
      <c r="D12348" s="3">
        <v>12.871</v>
      </c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>
        <v>43723.229166666664</v>
      </c>
      <c r="D12349" s="3">
        <v>13.016</v>
      </c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>
        <v>43723.25</v>
      </c>
      <c r="D12350" s="3">
        <v>11.321</v>
      </c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>
        <v>43723.270833333336</v>
      </c>
      <c r="D12351" s="3">
        <v>9.6319999999999997</v>
      </c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>
        <v>43723.291666666664</v>
      </c>
      <c r="D12352" s="3">
        <v>13.522</v>
      </c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>
        <v>43723.3125</v>
      </c>
      <c r="D12353" s="3">
        <v>18.056999999999999</v>
      </c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>
        <v>43723.333333333336</v>
      </c>
      <c r="D12354" s="3">
        <v>18.437999999999999</v>
      </c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>
        <v>43723.354166666664</v>
      </c>
      <c r="D12355" s="3">
        <v>22.082000000000001</v>
      </c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>
        <v>43723.375</v>
      </c>
      <c r="D12356" s="3">
        <v>23.4</v>
      </c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>
        <v>43723.395833333336</v>
      </c>
      <c r="D12357" s="3">
        <v>24.436</v>
      </c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>
        <v>43723.416666666664</v>
      </c>
      <c r="D12358" s="3">
        <v>25.186</v>
      </c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>
        <v>43723.4375</v>
      </c>
      <c r="D12359" s="3">
        <v>26.207000000000001</v>
      </c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>
        <v>43723.458333333336</v>
      </c>
      <c r="D12360" s="3">
        <v>27.407</v>
      </c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>
        <v>43723.479166666664</v>
      </c>
      <c r="D12361" s="3">
        <v>28.146999999999998</v>
      </c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>
        <v>43723.5</v>
      </c>
      <c r="D12362" s="3">
        <v>28.568000000000001</v>
      </c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>
        <v>43723.520833333336</v>
      </c>
      <c r="D12363" s="3">
        <v>29.164999999999999</v>
      </c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>
        <v>43723.541666666664</v>
      </c>
      <c r="D12364" s="3">
        <v>29.388999999999999</v>
      </c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>
        <v>43723.5625</v>
      </c>
      <c r="D12365" s="3">
        <v>29.19</v>
      </c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>
        <v>43723.583333333336</v>
      </c>
      <c r="D12366" s="3">
        <v>29.463999999999999</v>
      </c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>
        <v>43723.604166666664</v>
      </c>
      <c r="D12367" s="3">
        <v>28.841000000000001</v>
      </c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>
        <v>43723.625</v>
      </c>
      <c r="D12368" s="3">
        <v>28.692</v>
      </c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>
        <v>43723.645833333336</v>
      </c>
      <c r="D12369" s="3">
        <v>28.593</v>
      </c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>
        <v>43723.666666666664</v>
      </c>
      <c r="D12370" s="3">
        <v>28.32</v>
      </c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>
        <v>43723.6875</v>
      </c>
      <c r="D12371" s="3">
        <v>26.109000000000002</v>
      </c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>
        <v>43723.708333333336</v>
      </c>
      <c r="D12372" s="3">
        <v>25.597999999999999</v>
      </c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>
        <v>43723.729166666664</v>
      </c>
      <c r="D12373" s="3">
        <v>25.113</v>
      </c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>
        <v>43723.75</v>
      </c>
      <c r="D12374" s="3">
        <v>24.170999999999999</v>
      </c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>
        <v>43723.770833333336</v>
      </c>
      <c r="D12375" s="3">
        <v>23.856999999999999</v>
      </c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>
        <v>43723.791666666664</v>
      </c>
      <c r="D12376" s="3">
        <v>23.111999999999998</v>
      </c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>
        <v>43723.8125</v>
      </c>
      <c r="D12377" s="3">
        <v>22.178000000000001</v>
      </c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>
        <v>43723.833333333336</v>
      </c>
      <c r="D12378" s="3">
        <v>21.533000000000001</v>
      </c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>
        <v>43723.854166666664</v>
      </c>
      <c r="D12379" s="3">
        <v>21.509</v>
      </c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>
        <v>43723.875</v>
      </c>
      <c r="D12380" s="3">
        <v>20.364999999999998</v>
      </c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>
        <v>43723.895833333336</v>
      </c>
      <c r="D12381" s="3">
        <v>16.558</v>
      </c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>
        <v>43723.916666666664</v>
      </c>
      <c r="D12382" s="3">
        <v>14.673</v>
      </c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>
        <v>43723.9375</v>
      </c>
      <c r="D12383" s="3">
        <v>13.329000000000001</v>
      </c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>
        <v>43723.958333333336</v>
      </c>
      <c r="D12384" s="3">
        <v>12.582000000000001</v>
      </c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>
        <v>43723.979166666664</v>
      </c>
      <c r="D12385" s="3">
        <v>12.436999999999999</v>
      </c>
      <c r="E12385" s="48">
        <f>+IF(D12385="","",AVERAGE(D12338:D12385))</f>
        <v>20.590208333333333</v>
      </c>
      <c r="F12385" s="48">
        <f>+IF(D12385="","",MIN(D12338:D12385))</f>
        <v>9.6319999999999997</v>
      </c>
      <c r="G12385" s="48">
        <f>+IF(D12385="","",MAX(D12338:D12385))</f>
        <v>29.463999999999999</v>
      </c>
      <c r="H12385" s="48">
        <f>STDEV(D12338:D12385)</f>
        <v>6.2796500341514463</v>
      </c>
      <c r="I12385" s="48">
        <f>+IF(F12385="","",(G12385-F12385))</f>
        <v>19.832000000000001</v>
      </c>
    </row>
    <row r="12386" spans="1:9" x14ac:dyDescent="0.25">
      <c r="A12386" s="7">
        <v>43359</v>
      </c>
      <c r="B12386" s="2">
        <v>0</v>
      </c>
      <c r="C12386" s="8">
        <v>43724</v>
      </c>
      <c r="D12386" s="3">
        <v>11.759</v>
      </c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>
        <v>43724.020833333336</v>
      </c>
      <c r="D12387" s="3">
        <v>10.712</v>
      </c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>
        <v>43724.041666666664</v>
      </c>
      <c r="D12388" s="3">
        <v>9.3610000000000007</v>
      </c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>
        <v>43724.0625</v>
      </c>
      <c r="D12389" s="3">
        <v>9.3859999999999992</v>
      </c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>
        <v>43724.083333333336</v>
      </c>
      <c r="D12390" s="3">
        <v>8.3439999999999994</v>
      </c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>
        <v>43724.104166666664</v>
      </c>
      <c r="D12391" s="3">
        <v>7.6449999999999996</v>
      </c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>
        <v>43724.125</v>
      </c>
      <c r="D12392" s="3">
        <v>7.6950000000000003</v>
      </c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>
        <v>43724.145833333336</v>
      </c>
      <c r="D12393" s="3">
        <v>8.3940000000000001</v>
      </c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>
        <v>43724.166666666664</v>
      </c>
      <c r="D12394" s="3">
        <v>7.6449999999999996</v>
      </c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>
        <v>43724.1875</v>
      </c>
      <c r="D12395" s="3">
        <v>7.0149999999999997</v>
      </c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>
        <v>43724.208333333336</v>
      </c>
      <c r="D12396" s="3">
        <v>7.5190000000000001</v>
      </c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>
        <v>43724.229166666664</v>
      </c>
      <c r="D12397" s="3">
        <v>7.72</v>
      </c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>
        <v>43724.25</v>
      </c>
      <c r="D12398" s="3">
        <v>8.1199999999999992</v>
      </c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>
        <v>43724.270833333336</v>
      </c>
      <c r="D12399" s="3">
        <v>9.8789999999999996</v>
      </c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>
        <v>43724.291666666664</v>
      </c>
      <c r="D12400" s="3">
        <v>9.8789999999999996</v>
      </c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>
        <v>43724.3125</v>
      </c>
      <c r="D12401" s="3">
        <v>10.074999999999999</v>
      </c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>
        <v>43724.333333333336</v>
      </c>
      <c r="D12402" s="3">
        <v>10.736000000000001</v>
      </c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>
        <v>43724.354166666664</v>
      </c>
      <c r="D12403" s="3">
        <v>11.247999999999999</v>
      </c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>
        <v>43724.375</v>
      </c>
      <c r="D12404" s="3">
        <v>11.54</v>
      </c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>
        <v>43724.395833333336</v>
      </c>
      <c r="D12405" s="3">
        <v>12.098000000000001</v>
      </c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>
        <v>43724.416666666664</v>
      </c>
      <c r="D12406" s="3">
        <v>13.185</v>
      </c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>
        <v>43724.4375</v>
      </c>
      <c r="D12407" s="3">
        <v>12.195</v>
      </c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>
        <v>43724.458333333336</v>
      </c>
      <c r="D12408" s="3">
        <v>11.467000000000001</v>
      </c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>
        <v>43724.479166666664</v>
      </c>
      <c r="D12409" s="3">
        <v>11.321</v>
      </c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>
        <v>43724.5</v>
      </c>
      <c r="D12410" s="3">
        <v>10.932</v>
      </c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>
        <v>43724.520833333336</v>
      </c>
      <c r="D12411" s="3">
        <v>10.59</v>
      </c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>
        <v>43724.541666666664</v>
      </c>
      <c r="D12412" s="3">
        <v>10.345000000000001</v>
      </c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>
        <v>43724.5625</v>
      </c>
      <c r="D12413" s="3">
        <v>11.273</v>
      </c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>
        <v>43724.583333333336</v>
      </c>
      <c r="D12414" s="3">
        <v>12.195</v>
      </c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>
        <v>43724.604166666664</v>
      </c>
      <c r="D12415" s="3">
        <v>11.759</v>
      </c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>
        <v>43724.625</v>
      </c>
      <c r="D12416" s="3">
        <v>10.882999999999999</v>
      </c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>
        <v>43724.645833333336</v>
      </c>
      <c r="D12417" s="3">
        <v>10.614000000000001</v>
      </c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>
        <v>43724.666666666664</v>
      </c>
      <c r="D12418" s="3">
        <v>10.736000000000001</v>
      </c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>
        <v>43724.6875</v>
      </c>
      <c r="D12419" s="3">
        <v>10.663</v>
      </c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>
        <v>43724.708333333336</v>
      </c>
      <c r="D12420" s="3">
        <v>11.102</v>
      </c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>
        <v>43724.729166666664</v>
      </c>
      <c r="D12421" s="3">
        <v>11.273</v>
      </c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>
        <v>43724.75</v>
      </c>
      <c r="D12422" s="3">
        <v>10.074999999999999</v>
      </c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>
        <v>43724.770833333336</v>
      </c>
      <c r="D12423" s="3">
        <v>8.4939999999999998</v>
      </c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>
        <v>43724.791666666664</v>
      </c>
      <c r="D12424" s="3">
        <v>7.569</v>
      </c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>
        <v>43724.8125</v>
      </c>
      <c r="D12425" s="3">
        <v>8.1950000000000003</v>
      </c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>
        <v>43724.833333333336</v>
      </c>
      <c r="D12426" s="3">
        <v>8.9160000000000004</v>
      </c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>
        <v>43724.854166666664</v>
      </c>
      <c r="D12427" s="3">
        <v>9.1389999999999993</v>
      </c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>
        <v>43724.875</v>
      </c>
      <c r="D12428" s="3">
        <v>9.3610000000000007</v>
      </c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>
        <v>43724.895833333336</v>
      </c>
      <c r="D12429" s="3">
        <v>9.2870000000000008</v>
      </c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>
        <v>43724.916666666664</v>
      </c>
      <c r="D12430" s="3">
        <v>9.0640000000000001</v>
      </c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>
        <v>43724.9375</v>
      </c>
      <c r="D12431" s="3">
        <v>8.7669999999999995</v>
      </c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>
        <v>43724.958333333336</v>
      </c>
      <c r="D12432" s="3">
        <v>8.6929999999999996</v>
      </c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>
        <v>43724.979166666664</v>
      </c>
      <c r="D12433" s="3">
        <v>8.6430000000000007</v>
      </c>
      <c r="E12433" s="48">
        <f>+IF(D12433="","",AVERAGE(D12386:D12433))</f>
        <v>9.8647083333333327</v>
      </c>
      <c r="F12433" s="48">
        <f>+IF(D12433="","",MIN(D12386:D12433))</f>
        <v>7.0149999999999997</v>
      </c>
      <c r="G12433" s="48">
        <f>+IF(D12433="","",MAX(D12386:D12433))</f>
        <v>13.185</v>
      </c>
      <c r="H12433" s="48">
        <f>STDEV(D12386:D12433)</f>
        <v>1.5496145431266051</v>
      </c>
      <c r="I12433" s="48">
        <f>+IF(F12433="","",(G12433-F12433))</f>
        <v>6.1700000000000008</v>
      </c>
    </row>
    <row r="12434" spans="1:9" x14ac:dyDescent="0.25">
      <c r="A12434" s="7">
        <v>43360</v>
      </c>
      <c r="B12434" s="2">
        <v>0</v>
      </c>
      <c r="C12434" s="8">
        <v>43725</v>
      </c>
      <c r="D12434" s="3">
        <v>8.2949999999999999</v>
      </c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>
        <v>43725.020833333336</v>
      </c>
      <c r="D12435" s="3">
        <v>7.3929999999999998</v>
      </c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>
        <v>43725.041666666664</v>
      </c>
      <c r="D12436" s="3">
        <v>7.0410000000000004</v>
      </c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>
        <v>43725.0625</v>
      </c>
      <c r="D12437" s="3">
        <v>6.6609999999999996</v>
      </c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>
        <v>43725.083333333336</v>
      </c>
      <c r="D12438" s="3">
        <v>5.4109999999999996</v>
      </c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>
        <v>43725.104166666664</v>
      </c>
      <c r="D12439" s="3">
        <v>4.6879999999999997</v>
      </c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>
        <v>43725.125</v>
      </c>
      <c r="D12440" s="3">
        <v>5.3339999999999996</v>
      </c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>
        <v>43725.145833333336</v>
      </c>
      <c r="D12441" s="3">
        <v>5.1539999999999999</v>
      </c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>
        <v>43725.166666666664</v>
      </c>
      <c r="D12442" s="3">
        <v>4.8179999999999996</v>
      </c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>
        <v>43725.1875</v>
      </c>
      <c r="D12443" s="3">
        <v>4.5060000000000002</v>
      </c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>
        <v>43725.208333333336</v>
      </c>
      <c r="D12444" s="3">
        <v>5.1790000000000003</v>
      </c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>
        <v>43725.229166666664</v>
      </c>
      <c r="D12445" s="3">
        <v>5.6680000000000001</v>
      </c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>
        <v>43725.25</v>
      </c>
      <c r="D12446" s="3">
        <v>5.7960000000000003</v>
      </c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>
        <v>43725.270833333336</v>
      </c>
      <c r="D12447" s="3">
        <v>5.024</v>
      </c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>
        <v>43725.291666666664</v>
      </c>
      <c r="D12448" s="3">
        <v>5.5389999999999997</v>
      </c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>
        <v>43725.3125</v>
      </c>
      <c r="D12449" s="3">
        <v>7.7949999999999999</v>
      </c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>
        <v>43725.333333333336</v>
      </c>
      <c r="D12450" s="3">
        <v>9.9280000000000008</v>
      </c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>
        <v>43725.354166666664</v>
      </c>
      <c r="D12451" s="3">
        <v>10.541</v>
      </c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>
        <v>43725.375</v>
      </c>
      <c r="D12452" s="3">
        <v>10.907</v>
      </c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>
        <v>43725.395833333336</v>
      </c>
      <c r="D12453" s="3">
        <v>12.195</v>
      </c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>
        <v>43725.416666666664</v>
      </c>
      <c r="D12454" s="3">
        <v>13.087999999999999</v>
      </c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>
        <v>43725.4375</v>
      </c>
      <c r="D12455" s="3">
        <v>14.553000000000001</v>
      </c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>
        <v>43725.458333333336</v>
      </c>
      <c r="D12456" s="3">
        <v>16.654</v>
      </c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>
        <v>43725.479166666664</v>
      </c>
      <c r="D12457" s="3">
        <v>17.605</v>
      </c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>
        <v>43725.5</v>
      </c>
      <c r="D12458" s="3">
        <v>17.652999999999999</v>
      </c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>
        <v>43725.520833333336</v>
      </c>
      <c r="D12459" s="3">
        <v>17.414999999999999</v>
      </c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>
        <v>43725.541666666664</v>
      </c>
      <c r="D12460" s="3">
        <v>17.390999999999998</v>
      </c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>
        <v>43725.5625</v>
      </c>
      <c r="D12461" s="3">
        <v>16.795999999999999</v>
      </c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>
        <v>43725.583333333336</v>
      </c>
      <c r="D12462" s="3">
        <v>16.201000000000001</v>
      </c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>
        <v>43725.604166666664</v>
      </c>
      <c r="D12463" s="3">
        <v>15.366</v>
      </c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>
        <v>43725.625</v>
      </c>
      <c r="D12464" s="3">
        <v>15.939</v>
      </c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>
        <v>43725.645833333336</v>
      </c>
      <c r="D12465" s="3">
        <v>16.010000000000002</v>
      </c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>
        <v>43725.666666666664</v>
      </c>
      <c r="D12466" s="3">
        <v>16.439</v>
      </c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>
        <v>43725.6875</v>
      </c>
      <c r="D12467" s="3">
        <v>16.295999999999999</v>
      </c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>
        <v>43725.708333333336</v>
      </c>
      <c r="D12468" s="3">
        <v>15.724</v>
      </c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>
        <v>43725.729166666664</v>
      </c>
      <c r="D12469" s="3">
        <v>14.984</v>
      </c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>
        <v>43725.75</v>
      </c>
      <c r="D12470" s="3">
        <v>13.305</v>
      </c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>
        <v>43725.770833333336</v>
      </c>
      <c r="D12471" s="3">
        <v>11.37</v>
      </c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>
        <v>43725.791666666664</v>
      </c>
      <c r="D12472" s="3">
        <v>10.785</v>
      </c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>
        <v>43725.8125</v>
      </c>
      <c r="D12473" s="3">
        <v>10.516</v>
      </c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>
        <v>43725.833333333336</v>
      </c>
      <c r="D12474" s="3">
        <v>10.492000000000001</v>
      </c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>
        <v>43725.854166666664</v>
      </c>
      <c r="D12475" s="3">
        <v>10.173</v>
      </c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>
        <v>43725.875</v>
      </c>
      <c r="D12476" s="3">
        <v>10.026</v>
      </c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>
        <v>43725.895833333336</v>
      </c>
      <c r="D12477" s="3">
        <v>9.7059999999999995</v>
      </c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>
        <v>43725.916666666664</v>
      </c>
      <c r="D12478" s="3">
        <v>9.4849999999999994</v>
      </c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>
        <v>43725.9375</v>
      </c>
      <c r="D12479" s="3">
        <v>9.2129999999999992</v>
      </c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>
        <v>43725.958333333336</v>
      </c>
      <c r="D12480" s="3">
        <v>9.1630000000000003</v>
      </c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>
        <v>43725.979166666664</v>
      </c>
      <c r="D12481" s="3">
        <v>8.9649999999999999</v>
      </c>
      <c r="E12481" s="48">
        <f>+IF(D12481="","",AVERAGE(D12434:D12481))</f>
        <v>10.816375000000003</v>
      </c>
      <c r="F12481" s="48">
        <f>+IF(D12481="","",MIN(D12434:D12481))</f>
        <v>4.5060000000000002</v>
      </c>
      <c r="G12481" s="48">
        <f>+IF(D12481="","",MAX(D12434:D12481))</f>
        <v>17.652999999999999</v>
      </c>
      <c r="H12481" s="48">
        <f>STDEV(D12434:D12481)</f>
        <v>4.3883577000048009</v>
      </c>
      <c r="I12481" s="48">
        <f>+IF(F12481="","",(G12481-F12481))</f>
        <v>13.146999999999998</v>
      </c>
    </row>
    <row r="12482" spans="1:9" x14ac:dyDescent="0.25">
      <c r="A12482" s="7">
        <v>43361</v>
      </c>
      <c r="B12482" s="2">
        <v>0</v>
      </c>
      <c r="C12482" s="8">
        <v>43726</v>
      </c>
      <c r="D12482" s="3">
        <v>9.0150000000000006</v>
      </c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>
        <v>43726.020833333336</v>
      </c>
      <c r="D12483" s="3">
        <v>9.8049999999999997</v>
      </c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>
        <v>43726.041666666664</v>
      </c>
      <c r="D12484" s="3">
        <v>9.7799999999999994</v>
      </c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>
        <v>43726.0625</v>
      </c>
      <c r="D12485" s="3">
        <v>9.5340000000000007</v>
      </c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>
        <v>43726.083333333336</v>
      </c>
      <c r="D12486" s="3">
        <v>9.4849999999999994</v>
      </c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>
        <v>43726.104166666664</v>
      </c>
      <c r="D12487" s="3">
        <v>9.4350000000000005</v>
      </c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>
        <v>43726.125</v>
      </c>
      <c r="D12488" s="3">
        <v>9.41</v>
      </c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>
        <v>43726.145833333336</v>
      </c>
      <c r="D12489" s="3">
        <v>9.41</v>
      </c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>
        <v>43726.166666666664</v>
      </c>
      <c r="D12490" s="3">
        <v>9.4350000000000005</v>
      </c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>
        <v>43726.1875</v>
      </c>
      <c r="D12491" s="3">
        <v>9.1630000000000003</v>
      </c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>
        <v>43726.208333333336</v>
      </c>
      <c r="D12492" s="3">
        <v>9.1630000000000003</v>
      </c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>
        <v>43726.229166666664</v>
      </c>
      <c r="D12493" s="3">
        <v>9.3859999999999992</v>
      </c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>
        <v>43726.25</v>
      </c>
      <c r="D12494" s="3">
        <v>9.3360000000000003</v>
      </c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>
        <v>43726.270833333336</v>
      </c>
      <c r="D12495" s="3">
        <v>9.2129999999999992</v>
      </c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>
        <v>43726.291666666664</v>
      </c>
      <c r="D12496" s="3">
        <v>9.2379999999999995</v>
      </c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>
        <v>43726.3125</v>
      </c>
      <c r="D12497" s="3">
        <v>9.5579999999999998</v>
      </c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>
        <v>43726.333333333336</v>
      </c>
      <c r="D12498" s="3">
        <v>10.173</v>
      </c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>
        <v>43726.354166666664</v>
      </c>
      <c r="D12499" s="3">
        <v>10.907</v>
      </c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>
        <v>43726.375</v>
      </c>
      <c r="D12500" s="3">
        <v>11.053000000000001</v>
      </c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>
        <v>43726.395833333336</v>
      </c>
      <c r="D12501" s="3">
        <v>12.34</v>
      </c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>
        <v>43726.416666666664</v>
      </c>
      <c r="D12502" s="3">
        <v>11.759</v>
      </c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>
        <v>43726.4375</v>
      </c>
      <c r="D12503" s="3">
        <v>9.4350000000000005</v>
      </c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>
        <v>43726.458333333336</v>
      </c>
      <c r="D12504" s="3">
        <v>11.443</v>
      </c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>
        <v>43726.479166666664</v>
      </c>
      <c r="D12505" s="3">
        <v>11.273</v>
      </c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>
        <v>43726.5</v>
      </c>
      <c r="D12506" s="3">
        <v>13.112</v>
      </c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>
        <v>43726.520833333336</v>
      </c>
      <c r="D12507" s="3">
        <v>13.738</v>
      </c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>
        <v>43726.541666666664</v>
      </c>
      <c r="D12508" s="3">
        <v>13.738</v>
      </c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>
        <v>43726.5625</v>
      </c>
      <c r="D12509" s="3">
        <v>14.696999999999999</v>
      </c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>
        <v>43726.583333333336</v>
      </c>
      <c r="D12510" s="3">
        <v>15.175000000000001</v>
      </c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>
        <v>43726.604166666664</v>
      </c>
      <c r="D12511" s="3">
        <v>15.747999999999999</v>
      </c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>
        <v>43726.625</v>
      </c>
      <c r="D12512" s="3">
        <v>15.747999999999999</v>
      </c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>
        <v>43726.645833333336</v>
      </c>
      <c r="D12513" s="3">
        <v>15.39</v>
      </c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>
        <v>43726.666666666664</v>
      </c>
      <c r="D12514" s="3">
        <v>14.361000000000001</v>
      </c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>
        <v>43726.6875</v>
      </c>
      <c r="D12515" s="3">
        <v>14.768000000000001</v>
      </c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>
        <v>43726.708333333336</v>
      </c>
      <c r="D12516" s="3">
        <v>12.968</v>
      </c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>
        <v>43726.729166666664</v>
      </c>
      <c r="D12517" s="3">
        <v>11.005000000000001</v>
      </c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>
        <v>43726.75</v>
      </c>
      <c r="D12518" s="3">
        <v>10.000999999999999</v>
      </c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>
        <v>43726.770833333336</v>
      </c>
      <c r="D12519" s="3">
        <v>9.1140000000000008</v>
      </c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>
        <v>43726.791666666664</v>
      </c>
      <c r="D12520" s="3">
        <v>7.7949999999999999</v>
      </c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>
        <v>43726.8125</v>
      </c>
      <c r="D12521" s="3">
        <v>7.1420000000000003</v>
      </c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>
        <v>43726.833333333336</v>
      </c>
      <c r="D12522" s="3">
        <v>6.7629999999999999</v>
      </c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>
        <v>43726.854166666664</v>
      </c>
      <c r="D12523" s="3">
        <v>6.6109999999999998</v>
      </c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>
        <v>43726.875</v>
      </c>
      <c r="D12524" s="3">
        <v>6.4329999999999998</v>
      </c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>
        <v>43726.895833333336</v>
      </c>
      <c r="D12525" s="3">
        <v>6.4329999999999998</v>
      </c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>
        <v>43726.916666666664</v>
      </c>
      <c r="D12526" s="3">
        <v>6.6360000000000001</v>
      </c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>
        <v>43726.9375</v>
      </c>
      <c r="D12527" s="3">
        <v>6.94</v>
      </c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>
        <v>43726.958333333336</v>
      </c>
      <c r="D12528" s="3">
        <v>6.6360000000000001</v>
      </c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>
        <v>43726.979166666664</v>
      </c>
      <c r="D12529" s="3">
        <v>5.5140000000000002</v>
      </c>
      <c r="E12529" s="48">
        <f>+IF(D12529="","",AVERAGE(D12482:D12529))</f>
        <v>10.316979166666668</v>
      </c>
      <c r="F12529" s="48">
        <f>+IF(D12529="","",MIN(D12482:D12529))</f>
        <v>5.5140000000000002</v>
      </c>
      <c r="G12529" s="48">
        <f>+IF(D12529="","",MAX(D12482:D12529))</f>
        <v>15.747999999999999</v>
      </c>
      <c r="H12529" s="48">
        <f>STDEV(D12482:D12529)</f>
        <v>2.7781033288809946</v>
      </c>
      <c r="I12529" s="48">
        <f>+IF(F12529="","",(G12529-F12529))</f>
        <v>10.233999999999998</v>
      </c>
    </row>
    <row r="12530" spans="1:9" x14ac:dyDescent="0.25">
      <c r="A12530" s="7">
        <v>43362</v>
      </c>
      <c r="B12530" s="2">
        <v>0</v>
      </c>
      <c r="C12530" s="8">
        <v>43727</v>
      </c>
      <c r="D12530" s="3">
        <v>5.1280000000000001</v>
      </c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>
        <v>43727.020833333336</v>
      </c>
      <c r="D12531" s="3">
        <v>4.8689999999999998</v>
      </c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>
        <v>43727.041666666664</v>
      </c>
      <c r="D12532" s="3">
        <v>4.6100000000000003</v>
      </c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>
        <v>43727.0625</v>
      </c>
      <c r="D12533" s="3">
        <v>4.0369999999999999</v>
      </c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>
        <v>43727.083333333336</v>
      </c>
      <c r="D12534" s="3">
        <v>4.2460000000000004</v>
      </c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>
        <v>43727.104166666664</v>
      </c>
      <c r="D12535" s="3">
        <v>4.6619999999999999</v>
      </c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>
        <v>43727.125</v>
      </c>
      <c r="D12536" s="3">
        <v>3.4590000000000001</v>
      </c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>
        <v>43727.145833333336</v>
      </c>
      <c r="D12537" s="3">
        <v>3.67</v>
      </c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>
        <v>43727.166666666664</v>
      </c>
      <c r="D12538" s="3">
        <v>3.88</v>
      </c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>
        <v>43727.1875</v>
      </c>
      <c r="D12539" s="3">
        <v>4.2460000000000004</v>
      </c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>
        <v>43727.208333333336</v>
      </c>
      <c r="D12540" s="3">
        <v>3.5640000000000001</v>
      </c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>
        <v>43727.229166666664</v>
      </c>
      <c r="D12541" s="3">
        <v>4.1680000000000001</v>
      </c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>
        <v>43727.25</v>
      </c>
      <c r="D12542" s="3">
        <v>5.0759999999999996</v>
      </c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>
        <v>43727.270833333336</v>
      </c>
      <c r="D12543" s="3">
        <v>5.1790000000000003</v>
      </c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>
        <v>43727.291666666664</v>
      </c>
      <c r="D12544" s="3">
        <v>5.5140000000000002</v>
      </c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>
        <v>43727.3125</v>
      </c>
      <c r="D12545" s="3">
        <v>6.5090000000000003</v>
      </c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>
        <v>43727.333333333336</v>
      </c>
      <c r="D12546" s="3">
        <v>7.2930000000000001</v>
      </c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>
        <v>43727.354166666664</v>
      </c>
      <c r="D12547" s="3">
        <v>7.92</v>
      </c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>
        <v>43727.375</v>
      </c>
      <c r="D12548" s="3">
        <v>8.3689999999999998</v>
      </c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>
        <v>43727.395833333336</v>
      </c>
      <c r="D12549" s="3">
        <v>9.3610000000000007</v>
      </c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>
        <v>43727.416666666664</v>
      </c>
      <c r="D12550" s="3">
        <v>10.198</v>
      </c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>
        <v>43727.4375</v>
      </c>
      <c r="D12551" s="3">
        <v>10.59</v>
      </c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>
        <v>43727.458333333336</v>
      </c>
      <c r="D12552" s="3">
        <v>11.782999999999999</v>
      </c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>
        <v>43727.479166666664</v>
      </c>
      <c r="D12553" s="3">
        <v>12.582000000000001</v>
      </c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>
        <v>43727.5</v>
      </c>
      <c r="D12554" s="3">
        <v>13.618</v>
      </c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>
        <v>43727.520833333336</v>
      </c>
      <c r="D12555" s="3">
        <v>13.81</v>
      </c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>
        <v>43727.541666666664</v>
      </c>
      <c r="D12556" s="3">
        <v>13.329000000000001</v>
      </c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>
        <v>43727.5625</v>
      </c>
      <c r="D12557" s="3">
        <v>13.305</v>
      </c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>
        <v>43727.583333333336</v>
      </c>
      <c r="D12558" s="3">
        <v>12.000999999999999</v>
      </c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>
        <v>43727.604166666664</v>
      </c>
      <c r="D12559" s="3">
        <v>12.798999999999999</v>
      </c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>
        <v>43727.625</v>
      </c>
      <c r="D12560" s="3">
        <v>14.17</v>
      </c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>
        <v>43727.645833333336</v>
      </c>
      <c r="D12561" s="3">
        <v>14.505000000000001</v>
      </c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>
        <v>43727.666666666664</v>
      </c>
      <c r="D12562" s="3">
        <v>13.834</v>
      </c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>
        <v>43727.6875</v>
      </c>
      <c r="D12563" s="3">
        <v>13.185</v>
      </c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>
        <v>43727.708333333336</v>
      </c>
      <c r="D12564" s="3">
        <v>12.750999999999999</v>
      </c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>
        <v>43727.729166666664</v>
      </c>
      <c r="D12565" s="3">
        <v>11.662000000000001</v>
      </c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>
        <v>43727.75</v>
      </c>
      <c r="D12566" s="3">
        <v>11.029</v>
      </c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>
        <v>43727.770833333336</v>
      </c>
      <c r="D12567" s="3">
        <v>11.394</v>
      </c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>
        <v>43727.791666666664</v>
      </c>
      <c r="D12568" s="3">
        <v>10.614000000000001</v>
      </c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>
        <v>43727.8125</v>
      </c>
      <c r="D12569" s="3">
        <v>9.8290000000000006</v>
      </c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>
        <v>43727.833333333336</v>
      </c>
      <c r="D12570" s="3">
        <v>9.7560000000000002</v>
      </c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>
        <v>43727.854166666664</v>
      </c>
      <c r="D12571" s="3">
        <v>9.3360000000000003</v>
      </c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>
        <v>43727.875</v>
      </c>
      <c r="D12572" s="3">
        <v>8.27</v>
      </c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>
        <v>43727.895833333336</v>
      </c>
      <c r="D12573" s="3">
        <v>6.7629999999999999</v>
      </c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>
        <v>43727.916666666664</v>
      </c>
      <c r="D12574" s="3">
        <v>6.6109999999999998</v>
      </c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>
        <v>43727.9375</v>
      </c>
      <c r="D12575" s="3">
        <v>6.23</v>
      </c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>
        <v>43727.958333333336</v>
      </c>
      <c r="D12576" s="3">
        <v>6</v>
      </c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>
        <v>43727.979166666664</v>
      </c>
      <c r="D12577" s="3">
        <v>5.2309999999999999</v>
      </c>
      <c r="E12577" s="48">
        <f>+IF(D12577="","",AVERAGE(D12530:D12577))</f>
        <v>8.5613541666666659</v>
      </c>
      <c r="F12577" s="48">
        <f>+IF(D12577="","",MIN(D12530:D12577))</f>
        <v>3.4590000000000001</v>
      </c>
      <c r="G12577" s="48">
        <f>+IF(D12577="","",MAX(D12530:D12577))</f>
        <v>14.505000000000001</v>
      </c>
      <c r="H12577" s="48">
        <f>STDEV(D12530:D12577)</f>
        <v>3.6514785258972364</v>
      </c>
      <c r="I12577" s="48">
        <f>+IF(F12577="","",(G12577-F12577))</f>
        <v>11.046000000000001</v>
      </c>
    </row>
    <row r="12578" spans="1:9" x14ac:dyDescent="0.25">
      <c r="A12578" s="7">
        <v>43363</v>
      </c>
      <c r="B12578" s="2">
        <v>0</v>
      </c>
      <c r="C12578" s="8">
        <v>43728</v>
      </c>
      <c r="D12578" s="3">
        <v>4.8440000000000003</v>
      </c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>
        <v>43728.020833333336</v>
      </c>
      <c r="D12579" s="3">
        <v>4.5579999999999998</v>
      </c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>
        <v>43728.041666666664</v>
      </c>
      <c r="D12580" s="3">
        <v>3.617</v>
      </c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>
        <v>43728.0625</v>
      </c>
      <c r="D12581" s="3">
        <v>3.5379999999999998</v>
      </c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>
        <v>43728.083333333336</v>
      </c>
      <c r="D12582" s="3">
        <v>3.512</v>
      </c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>
        <v>43728.104166666664</v>
      </c>
      <c r="D12583" s="3">
        <v>2.903</v>
      </c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>
        <v>43728.125</v>
      </c>
      <c r="D12584" s="3">
        <v>3.722</v>
      </c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>
        <v>43728.145833333336</v>
      </c>
      <c r="D12585" s="3">
        <v>5.024</v>
      </c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>
        <v>43728.166666666664</v>
      </c>
      <c r="D12586" s="3">
        <v>5.77</v>
      </c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>
        <v>43728.1875</v>
      </c>
      <c r="D12587" s="3">
        <v>5.9489999999999998</v>
      </c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>
        <v>43728.208333333336</v>
      </c>
      <c r="D12588" s="3">
        <v>6.3819999999999997</v>
      </c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>
        <v>43728.229166666664</v>
      </c>
      <c r="D12589" s="3">
        <v>6.7880000000000003</v>
      </c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>
        <v>43728.25</v>
      </c>
      <c r="D12590" s="3">
        <v>6.8890000000000002</v>
      </c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>
        <v>43728.270833333336</v>
      </c>
      <c r="D12591" s="3">
        <v>7.5439999999999996</v>
      </c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>
        <v>43728.291666666664</v>
      </c>
      <c r="D12592" s="3">
        <v>7.92</v>
      </c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>
        <v>43728.3125</v>
      </c>
      <c r="D12593" s="3">
        <v>8.2200000000000006</v>
      </c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>
        <v>43728.333333333336</v>
      </c>
      <c r="D12594" s="3">
        <v>8.7669999999999995</v>
      </c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>
        <v>43728.354166666664</v>
      </c>
      <c r="D12595" s="3">
        <v>9.2129999999999992</v>
      </c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>
        <v>43728.375</v>
      </c>
      <c r="D12596" s="3">
        <v>9.8049999999999997</v>
      </c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>
        <v>43728.395833333336</v>
      </c>
      <c r="D12597" s="3">
        <v>10.369</v>
      </c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>
        <v>43728.416666666664</v>
      </c>
      <c r="D12598" s="3">
        <v>10.712</v>
      </c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>
        <v>43728.4375</v>
      </c>
      <c r="D12599" s="3">
        <v>10.834</v>
      </c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>
        <v>43728.458333333336</v>
      </c>
      <c r="D12600" s="3">
        <v>11.273</v>
      </c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>
        <v>43728.479166666664</v>
      </c>
      <c r="D12601" s="3">
        <v>11.929</v>
      </c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>
        <v>43728.5</v>
      </c>
      <c r="D12602" s="3">
        <v>11.637</v>
      </c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>
        <v>43728.520833333336</v>
      </c>
      <c r="D12603" s="3">
        <v>11.904</v>
      </c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>
        <v>43728.541666666664</v>
      </c>
      <c r="D12604" s="3">
        <v>12.025</v>
      </c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>
        <v>43728.5625</v>
      </c>
      <c r="D12605" s="3">
        <v>12.218999999999999</v>
      </c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>
        <v>43728.583333333336</v>
      </c>
      <c r="D12606" s="3">
        <v>11.977</v>
      </c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>
        <v>43728.604166666664</v>
      </c>
      <c r="D12607" s="3">
        <v>11.929</v>
      </c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>
        <v>43728.625</v>
      </c>
      <c r="D12608" s="3">
        <v>11.224</v>
      </c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>
        <v>43728.645833333336</v>
      </c>
      <c r="D12609" s="3">
        <v>11.224</v>
      </c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>
        <v>43728.666666666664</v>
      </c>
      <c r="D12610" s="3">
        <v>11.346</v>
      </c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>
        <v>43728.6875</v>
      </c>
      <c r="D12611" s="3">
        <v>11.443</v>
      </c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>
        <v>43728.708333333336</v>
      </c>
      <c r="D12612" s="3">
        <v>10.907</v>
      </c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>
        <v>43728.729166666664</v>
      </c>
      <c r="D12613" s="3">
        <v>10.686999999999999</v>
      </c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>
        <v>43728.75</v>
      </c>
      <c r="D12614" s="3">
        <v>10.467000000000001</v>
      </c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>
        <v>43728.770833333336</v>
      </c>
      <c r="D12615" s="3">
        <v>10.222</v>
      </c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>
        <v>43728.791666666664</v>
      </c>
      <c r="D12616" s="3">
        <v>9.952</v>
      </c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>
        <v>43728.8125</v>
      </c>
      <c r="D12617" s="3">
        <v>9.7309999999999999</v>
      </c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>
        <v>43728.833333333336</v>
      </c>
      <c r="D12618" s="3">
        <v>9.5340000000000007</v>
      </c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>
        <v>43728.854166666664</v>
      </c>
      <c r="D12619" s="3">
        <v>9.3610000000000007</v>
      </c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>
        <v>43728.875</v>
      </c>
      <c r="D12620" s="3">
        <v>9.2620000000000005</v>
      </c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>
        <v>43728.895833333336</v>
      </c>
      <c r="D12621" s="3">
        <v>9.2620000000000005</v>
      </c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>
        <v>43728.916666666664</v>
      </c>
      <c r="D12622" s="3">
        <v>9.2129999999999992</v>
      </c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>
        <v>43728.9375</v>
      </c>
      <c r="D12623" s="3">
        <v>9.0640000000000001</v>
      </c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>
        <v>43728.958333333336</v>
      </c>
      <c r="D12624" s="3">
        <v>9.0640000000000001</v>
      </c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>
        <v>43728.979166666664</v>
      </c>
      <c r="D12625" s="3">
        <v>9.0150000000000006</v>
      </c>
      <c r="E12625" s="48">
        <f>+IF(D12625="","",AVERAGE(D12578:D12625))</f>
        <v>8.8073125000000001</v>
      </c>
      <c r="F12625" s="48">
        <f>+IF(D12625="","",MIN(D12578:D12625))</f>
        <v>2.903</v>
      </c>
      <c r="G12625" s="48">
        <f>+IF(D12625="","",MAX(D12578:D12625))</f>
        <v>12.218999999999999</v>
      </c>
      <c r="H12625" s="48">
        <f>STDEV(D12578:D12625)</f>
        <v>2.7419944764307265</v>
      </c>
      <c r="I12625" s="48">
        <f>+IF(F12625="","",(G12625-F12625))</f>
        <v>9.3159999999999989</v>
      </c>
    </row>
    <row r="12626" spans="1:9" x14ac:dyDescent="0.25">
      <c r="A12626" s="7">
        <v>43364</v>
      </c>
      <c r="B12626" s="2">
        <v>0</v>
      </c>
      <c r="C12626" s="8">
        <v>43729</v>
      </c>
      <c r="D12626" s="3">
        <v>8.99</v>
      </c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>
        <v>43729.020833333336</v>
      </c>
      <c r="D12627" s="3">
        <v>8.9410000000000007</v>
      </c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>
        <v>43729.041666666664</v>
      </c>
      <c r="D12628" s="3">
        <v>9.0640000000000001</v>
      </c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>
        <v>43729.0625</v>
      </c>
      <c r="D12629" s="3">
        <v>9.0399999999999991</v>
      </c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>
        <v>43729.083333333336</v>
      </c>
      <c r="D12630" s="3">
        <v>9.0150000000000006</v>
      </c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>
        <v>43729.104166666664</v>
      </c>
      <c r="D12631" s="3">
        <v>8.99</v>
      </c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>
        <v>43729.125</v>
      </c>
      <c r="D12632" s="3">
        <v>8.891</v>
      </c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>
        <v>43729.145833333336</v>
      </c>
      <c r="D12633" s="3">
        <v>8.7170000000000005</v>
      </c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>
        <v>43729.166666666664</v>
      </c>
      <c r="D12634" s="3">
        <v>8.6180000000000003</v>
      </c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>
        <v>43729.1875</v>
      </c>
      <c r="D12635" s="3">
        <v>7.92</v>
      </c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>
        <v>43729.208333333336</v>
      </c>
      <c r="D12636" s="3">
        <v>8.02</v>
      </c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>
        <v>43729.229166666664</v>
      </c>
      <c r="D12637" s="3">
        <v>8.07</v>
      </c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>
        <v>43729.25</v>
      </c>
      <c r="D12638" s="3">
        <v>8.2949999999999999</v>
      </c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>
        <v>43729.270833333336</v>
      </c>
      <c r="D12639" s="3">
        <v>8.1950000000000003</v>
      </c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>
        <v>43729.291666666664</v>
      </c>
      <c r="D12640" s="3">
        <v>7.82</v>
      </c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>
        <v>43729.3125</v>
      </c>
      <c r="D12641" s="3">
        <v>8.99</v>
      </c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>
        <v>43729.333333333336</v>
      </c>
      <c r="D12642" s="3">
        <v>10.124000000000001</v>
      </c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>
        <v>43729.354166666664</v>
      </c>
      <c r="D12643" s="3">
        <v>10.686999999999999</v>
      </c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>
        <v>43729.375</v>
      </c>
      <c r="D12644" s="3">
        <v>11.71</v>
      </c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>
        <v>43729.395833333336</v>
      </c>
      <c r="D12645" s="3">
        <v>13.016</v>
      </c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>
        <v>43729.416666666664</v>
      </c>
      <c r="D12646" s="3">
        <v>14.05</v>
      </c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>
        <v>43729.4375</v>
      </c>
      <c r="D12647" s="3">
        <v>14.768000000000001</v>
      </c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>
        <v>43729.458333333336</v>
      </c>
      <c r="D12648" s="3">
        <v>14.385</v>
      </c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>
        <v>43729.479166666664</v>
      </c>
      <c r="D12649" s="3">
        <v>14.96</v>
      </c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>
        <v>43729.5</v>
      </c>
      <c r="D12650" s="3">
        <v>16.129000000000001</v>
      </c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>
        <v>43729.520833333336</v>
      </c>
      <c r="D12651" s="3">
        <v>17.106000000000002</v>
      </c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>
        <v>43729.541666666664</v>
      </c>
      <c r="D12652" s="3">
        <v>17.367999999999999</v>
      </c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>
        <v>43729.5625</v>
      </c>
      <c r="D12653" s="3">
        <v>17.701000000000001</v>
      </c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>
        <v>43729.583333333336</v>
      </c>
      <c r="D12654" s="3">
        <v>17.937999999999999</v>
      </c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>
        <v>43729.604166666664</v>
      </c>
      <c r="D12655" s="3">
        <v>18.033000000000001</v>
      </c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>
        <v>43729.625</v>
      </c>
      <c r="D12656" s="3">
        <v>18.295000000000002</v>
      </c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>
        <v>43729.645833333336</v>
      </c>
      <c r="D12657" s="3">
        <v>18.271000000000001</v>
      </c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>
        <v>43729.666666666664</v>
      </c>
      <c r="D12658" s="3">
        <v>18.295000000000002</v>
      </c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>
        <v>43729.6875</v>
      </c>
      <c r="D12659" s="3">
        <v>18.081</v>
      </c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>
        <v>43729.708333333336</v>
      </c>
      <c r="D12660" s="3">
        <v>17.13</v>
      </c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>
        <v>43729.729166666664</v>
      </c>
      <c r="D12661" s="3">
        <v>14.84</v>
      </c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>
        <v>43729.75</v>
      </c>
      <c r="D12662" s="3">
        <v>11.759</v>
      </c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>
        <v>43729.770833333336</v>
      </c>
      <c r="D12663" s="3">
        <v>11.516</v>
      </c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>
        <v>43729.791666666664</v>
      </c>
      <c r="D12664" s="3">
        <v>10.222</v>
      </c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>
        <v>43729.8125</v>
      </c>
      <c r="D12665" s="3">
        <v>10.736000000000001</v>
      </c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>
        <v>43729.833333333336</v>
      </c>
      <c r="D12666" s="3">
        <v>10.565</v>
      </c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>
        <v>43729.854166666664</v>
      </c>
      <c r="D12667" s="3">
        <v>9.3859999999999992</v>
      </c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>
        <v>43729.875</v>
      </c>
      <c r="D12668" s="3">
        <v>7.82</v>
      </c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>
        <v>43729.895833333336</v>
      </c>
      <c r="D12669" s="3">
        <v>7.4189999999999996</v>
      </c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>
        <v>43729.916666666664</v>
      </c>
      <c r="D12670" s="3">
        <v>7.0659999999999998</v>
      </c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>
        <v>43729.9375</v>
      </c>
      <c r="D12671" s="3">
        <v>6.8390000000000004</v>
      </c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>
        <v>43729.958333333336</v>
      </c>
      <c r="D12672" s="3">
        <v>6.3310000000000004</v>
      </c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>
        <v>43729.979166666664</v>
      </c>
      <c r="D12673" s="3">
        <v>6.1790000000000003</v>
      </c>
      <c r="E12673" s="48">
        <f>+IF(D12673="","",AVERAGE(D12626:D12673))</f>
        <v>11.589604166666669</v>
      </c>
      <c r="F12673" s="48">
        <f>+IF(D12673="","",MIN(D12626:D12673))</f>
        <v>6.1790000000000003</v>
      </c>
      <c r="G12673" s="48">
        <f>+IF(D12673="","",MAX(D12626:D12673))</f>
        <v>18.295000000000002</v>
      </c>
      <c r="H12673" s="48">
        <f>STDEV(D12626:D12673)</f>
        <v>3.9902748091764448</v>
      </c>
      <c r="I12673" s="48">
        <f>+IF(F12673="","",(G12673-F12673))</f>
        <v>12.116000000000001</v>
      </c>
    </row>
    <row r="12674" spans="1:9" x14ac:dyDescent="0.25">
      <c r="A12674" s="7">
        <v>43365</v>
      </c>
      <c r="B12674" s="2">
        <v>0</v>
      </c>
      <c r="C12674" s="8">
        <v>43730</v>
      </c>
      <c r="D12674" s="3">
        <v>6.1280000000000001</v>
      </c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>
        <v>43730.020833333336</v>
      </c>
      <c r="D12675" s="3">
        <v>5.6680000000000001</v>
      </c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>
        <v>43730.041666666664</v>
      </c>
      <c r="D12676" s="3">
        <v>5.7960000000000003</v>
      </c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>
        <v>43730.0625</v>
      </c>
      <c r="D12677" s="3">
        <v>6.1529999999999996</v>
      </c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>
        <v>43730.083333333336</v>
      </c>
      <c r="D12678" s="3">
        <v>5.8979999999999997</v>
      </c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>
        <v>43730.104166666664</v>
      </c>
      <c r="D12679" s="3">
        <v>5.7450000000000001</v>
      </c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>
        <v>43730.125</v>
      </c>
      <c r="D12680" s="3">
        <v>5.5140000000000002</v>
      </c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>
        <v>43730.145833333336</v>
      </c>
      <c r="D12681" s="3">
        <v>4.8949999999999996</v>
      </c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>
        <v>43730.166666666664</v>
      </c>
      <c r="D12682" s="3">
        <v>4.4539999999999997</v>
      </c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>
        <v>43730.1875</v>
      </c>
      <c r="D12683" s="3">
        <v>4.8440000000000003</v>
      </c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>
        <v>43730.208333333336</v>
      </c>
      <c r="D12684" s="3">
        <v>4.9989999999999997</v>
      </c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>
        <v>43730.229166666664</v>
      </c>
      <c r="D12685" s="3">
        <v>4.9210000000000003</v>
      </c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>
        <v>43730.25</v>
      </c>
      <c r="D12686" s="3">
        <v>4.6360000000000001</v>
      </c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>
        <v>43730.270833333336</v>
      </c>
      <c r="D12687" s="3">
        <v>5.3339999999999996</v>
      </c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>
        <v>43730.291666666664</v>
      </c>
      <c r="D12688" s="3">
        <v>6.7119999999999997</v>
      </c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>
        <v>43730.3125</v>
      </c>
      <c r="D12689" s="3">
        <v>9.1880000000000006</v>
      </c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>
        <v>43730.333333333336</v>
      </c>
      <c r="D12690" s="3">
        <v>13.064</v>
      </c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>
        <v>43730.354166666664</v>
      </c>
      <c r="D12691" s="3">
        <v>14.05</v>
      </c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>
        <v>43730.375</v>
      </c>
      <c r="D12692" s="3">
        <v>15.914999999999999</v>
      </c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>
        <v>43730.395833333336</v>
      </c>
      <c r="D12693" s="3">
        <v>16.939</v>
      </c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>
        <v>43730.416666666664</v>
      </c>
      <c r="D12694" s="3">
        <v>19.245999999999999</v>
      </c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>
        <v>43730.4375</v>
      </c>
      <c r="D12695" s="3">
        <v>20.411999999999999</v>
      </c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>
        <v>43730.458333333336</v>
      </c>
      <c r="D12696" s="3">
        <v>20.841000000000001</v>
      </c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>
        <v>43730.479166666664</v>
      </c>
      <c r="D12697" s="3">
        <v>20.555</v>
      </c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>
        <v>43730.5</v>
      </c>
      <c r="D12698" s="3">
        <v>21.484999999999999</v>
      </c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>
        <v>43730.520833333336</v>
      </c>
      <c r="D12699" s="3">
        <v>21.079000000000001</v>
      </c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>
        <v>43730.541666666664</v>
      </c>
      <c r="D12700" s="3">
        <v>21.079000000000001</v>
      </c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>
        <v>43730.5625</v>
      </c>
      <c r="D12701" s="3">
        <v>21.581</v>
      </c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>
        <v>43730.583333333336</v>
      </c>
      <c r="D12702" s="3">
        <v>19.27</v>
      </c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>
        <v>43730.604166666664</v>
      </c>
      <c r="D12703" s="3">
        <v>19.245999999999999</v>
      </c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>
        <v>43730.625</v>
      </c>
      <c r="D12704" s="3">
        <v>18.509</v>
      </c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>
        <v>43730.645833333336</v>
      </c>
      <c r="D12705" s="3">
        <v>17.890999999999998</v>
      </c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>
        <v>43730.666666666664</v>
      </c>
      <c r="D12706" s="3">
        <v>16.701000000000001</v>
      </c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>
        <v>43730.6875</v>
      </c>
      <c r="D12707" s="3">
        <v>16.654</v>
      </c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>
        <v>43730.708333333336</v>
      </c>
      <c r="D12708" s="3">
        <v>17.225000000000001</v>
      </c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>
        <v>43730.729166666664</v>
      </c>
      <c r="D12709" s="3">
        <v>16.225000000000001</v>
      </c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>
        <v>43730.75</v>
      </c>
      <c r="D12710" s="3">
        <v>14.481</v>
      </c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>
        <v>43730.770833333336</v>
      </c>
      <c r="D12711" s="3">
        <v>14.721</v>
      </c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>
        <v>43730.791666666664</v>
      </c>
      <c r="D12712" s="3">
        <v>15.079000000000001</v>
      </c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>
        <v>43730.8125</v>
      </c>
      <c r="D12713" s="3">
        <v>13.305</v>
      </c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>
        <v>43730.833333333336</v>
      </c>
      <c r="D12714" s="3">
        <v>11.443</v>
      </c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>
        <v>43730.854166666664</v>
      </c>
      <c r="D12715" s="3">
        <v>11.273</v>
      </c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>
        <v>43730.875</v>
      </c>
      <c r="D12716" s="3">
        <v>10.59</v>
      </c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>
        <v>43730.895833333336</v>
      </c>
      <c r="D12717" s="3">
        <v>10.295999999999999</v>
      </c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>
        <v>43730.916666666664</v>
      </c>
      <c r="D12718" s="3">
        <v>10.148999999999999</v>
      </c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>
        <v>43730.9375</v>
      </c>
      <c r="D12719" s="3">
        <v>10.736000000000001</v>
      </c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>
        <v>43730.958333333336</v>
      </c>
      <c r="D12720" s="3">
        <v>10.736000000000001</v>
      </c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>
        <v>43730.979166666664</v>
      </c>
      <c r="D12721" s="3">
        <v>10.663</v>
      </c>
      <c r="E12721" s="48">
        <f>+IF(D12721="","",AVERAGE(D12674:D12721))</f>
        <v>12.54841666666667</v>
      </c>
      <c r="F12721" s="48">
        <f>+IF(D12721="","",MIN(D12674:D12721))</f>
        <v>4.4539999999999997</v>
      </c>
      <c r="G12721" s="48">
        <f>+IF(D12721="","",MAX(D12674:D12721))</f>
        <v>21.581</v>
      </c>
      <c r="H12721" s="48">
        <f>STDEV(D12674:D12721)</f>
        <v>5.8710360854207</v>
      </c>
      <c r="I12721" s="48">
        <f>+IF(F12721="","",(G12721-F12721))</f>
        <v>17.126999999999999</v>
      </c>
    </row>
    <row r="12722" spans="1:9" x14ac:dyDescent="0.25">
      <c r="A12722" s="7">
        <v>43366</v>
      </c>
      <c r="B12722" s="2">
        <v>0</v>
      </c>
      <c r="C12722" s="8">
        <v>43731</v>
      </c>
      <c r="D12722" s="3">
        <v>10.59</v>
      </c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>
        <v>43731.020833333336</v>
      </c>
      <c r="D12723" s="3">
        <v>10.443</v>
      </c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>
        <v>43731.041666666664</v>
      </c>
      <c r="D12724" s="3">
        <v>10.32</v>
      </c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>
        <v>43731.0625</v>
      </c>
      <c r="D12725" s="3">
        <v>10.247</v>
      </c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>
        <v>43731.083333333336</v>
      </c>
      <c r="D12726" s="3">
        <v>10.074999999999999</v>
      </c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>
        <v>43731.104166666664</v>
      </c>
      <c r="D12727" s="3">
        <v>9.8539999999999992</v>
      </c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>
        <v>43731.125</v>
      </c>
      <c r="D12728" s="3">
        <v>9.6319999999999997</v>
      </c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>
        <v>43731.145833333336</v>
      </c>
      <c r="D12729" s="3">
        <v>9.6080000000000005</v>
      </c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>
        <v>43731.166666666664</v>
      </c>
      <c r="D12730" s="3">
        <v>9.5340000000000007</v>
      </c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>
        <v>43731.1875</v>
      </c>
      <c r="D12731" s="3">
        <v>9.3859999999999992</v>
      </c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>
        <v>43731.208333333336</v>
      </c>
      <c r="D12732" s="3">
        <v>9.2129999999999992</v>
      </c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>
        <v>43731.229166666664</v>
      </c>
      <c r="D12733" s="3">
        <v>8.9649999999999999</v>
      </c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>
        <v>43731.25</v>
      </c>
      <c r="D12734" s="3">
        <v>9.0890000000000004</v>
      </c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>
        <v>43731.270833333336</v>
      </c>
      <c r="D12735" s="3">
        <v>9.5830000000000002</v>
      </c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>
        <v>43731.291666666664</v>
      </c>
      <c r="D12736" s="3">
        <v>9.9770000000000003</v>
      </c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>
        <v>43731.3125</v>
      </c>
      <c r="D12737" s="3">
        <v>10.417999999999999</v>
      </c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>
        <v>43731.333333333336</v>
      </c>
      <c r="D12738" s="3">
        <v>10.736000000000001</v>
      </c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>
        <v>43731.354166666664</v>
      </c>
      <c r="D12739" s="3">
        <v>11.224</v>
      </c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>
        <v>43731.375</v>
      </c>
      <c r="D12740" s="3">
        <v>11.856</v>
      </c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>
        <v>43731.395833333336</v>
      </c>
      <c r="D12741" s="3">
        <v>12.05</v>
      </c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>
        <v>43731.416666666664</v>
      </c>
      <c r="D12742" s="3">
        <v>12.944000000000001</v>
      </c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>
        <v>43731.4375</v>
      </c>
      <c r="D12743" s="3">
        <v>14.792</v>
      </c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>
        <v>43731.458333333336</v>
      </c>
      <c r="D12744" s="3">
        <v>13.81</v>
      </c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>
        <v>43731.479166666664</v>
      </c>
      <c r="D12745" s="3">
        <v>15.724</v>
      </c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>
        <v>43731.5</v>
      </c>
      <c r="D12746" s="3">
        <v>16.558</v>
      </c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>
        <v>43731.520833333336</v>
      </c>
      <c r="D12747" s="3">
        <v>17.13</v>
      </c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>
        <v>43731.541666666664</v>
      </c>
      <c r="D12748" s="3">
        <v>17.701000000000001</v>
      </c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>
        <v>43731.5625</v>
      </c>
      <c r="D12749" s="3">
        <v>17.914999999999999</v>
      </c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>
        <v>43731.583333333336</v>
      </c>
      <c r="D12750" s="3">
        <v>18.533000000000001</v>
      </c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>
        <v>43731.604166666664</v>
      </c>
      <c r="D12751" s="3">
        <v>18.652000000000001</v>
      </c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>
        <v>43731.625</v>
      </c>
      <c r="D12752" s="3">
        <v>18.628</v>
      </c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>
        <v>43731.645833333336</v>
      </c>
      <c r="D12753" s="3">
        <v>18.937000000000001</v>
      </c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>
        <v>43731.666666666664</v>
      </c>
      <c r="D12754" s="3">
        <v>18.794</v>
      </c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>
        <v>43731.6875</v>
      </c>
      <c r="D12755" s="3">
        <v>18.794</v>
      </c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>
        <v>43731.708333333336</v>
      </c>
      <c r="D12756" s="3">
        <v>17.629000000000001</v>
      </c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>
        <v>43731.729166666664</v>
      </c>
      <c r="D12757" s="3">
        <v>15.27</v>
      </c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>
        <v>43731.75</v>
      </c>
      <c r="D12758" s="3">
        <v>12.364000000000001</v>
      </c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>
        <v>43731.770833333336</v>
      </c>
      <c r="D12759" s="3">
        <v>11.419</v>
      </c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>
        <v>43731.791666666664</v>
      </c>
      <c r="D12760" s="3">
        <v>10.98</v>
      </c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>
        <v>43731.8125</v>
      </c>
      <c r="D12761" s="3">
        <v>11.807</v>
      </c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>
        <v>43731.833333333336</v>
      </c>
      <c r="D12762" s="3">
        <v>12.871</v>
      </c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>
        <v>43731.854166666664</v>
      </c>
      <c r="D12763" s="3">
        <v>12.268000000000001</v>
      </c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>
        <v>43731.875</v>
      </c>
      <c r="D12764" s="3">
        <v>10.345000000000001</v>
      </c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>
        <v>43731.895833333336</v>
      </c>
      <c r="D12765" s="3">
        <v>10.124000000000001</v>
      </c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>
        <v>43731.916666666664</v>
      </c>
      <c r="D12766" s="3">
        <v>9.5090000000000003</v>
      </c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>
        <v>43731.9375</v>
      </c>
      <c r="D12767" s="3">
        <v>8.7669999999999995</v>
      </c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>
        <v>43731.958333333336</v>
      </c>
      <c r="D12768" s="3">
        <v>8.3940000000000001</v>
      </c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>
        <v>43731.979166666664</v>
      </c>
      <c r="D12769" s="3">
        <v>8.5429999999999993</v>
      </c>
      <c r="E12769" s="48">
        <f>+IF(D12769="","",AVERAGE(D12722:D12769))</f>
        <v>12.541708333333334</v>
      </c>
      <c r="F12769" s="48">
        <f>+IF(D12769="","",MIN(D12722:D12769))</f>
        <v>8.3940000000000001</v>
      </c>
      <c r="G12769" s="48">
        <f>+IF(D12769="","",MAX(D12722:D12769))</f>
        <v>18.937000000000001</v>
      </c>
      <c r="H12769" s="48">
        <f>STDEV(D12722:D12769)</f>
        <v>3.4923190975450726</v>
      </c>
      <c r="I12769" s="48">
        <f>+IF(F12769="","",(G12769-F12769))</f>
        <v>10.543000000000001</v>
      </c>
    </row>
    <row r="12770" spans="1:9" x14ac:dyDescent="0.25">
      <c r="A12770" s="7">
        <v>43367</v>
      </c>
      <c r="B12770" s="2">
        <v>0</v>
      </c>
      <c r="C12770" s="8">
        <v>43732</v>
      </c>
      <c r="D12770" s="3">
        <v>7.7450000000000001</v>
      </c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>
        <v>43732.020833333336</v>
      </c>
      <c r="D12771" s="3">
        <v>7.0910000000000002</v>
      </c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>
        <v>43732.041666666664</v>
      </c>
      <c r="D12772" s="3">
        <v>6.7629999999999999</v>
      </c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>
        <v>43732.0625</v>
      </c>
      <c r="D12773" s="3">
        <v>6.2549999999999999</v>
      </c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>
        <v>43732.083333333336</v>
      </c>
      <c r="D12774" s="3">
        <v>6.0510000000000002</v>
      </c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>
        <v>43732.104166666664</v>
      </c>
      <c r="D12775" s="3">
        <v>5.9489999999999998</v>
      </c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>
        <v>43732.125</v>
      </c>
      <c r="D12776" s="3">
        <v>5.6420000000000003</v>
      </c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>
        <v>43732.145833333336</v>
      </c>
      <c r="D12777" s="3">
        <v>5.6420000000000003</v>
      </c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>
        <v>43732.166666666664</v>
      </c>
      <c r="D12778" s="3">
        <v>5.5650000000000004</v>
      </c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>
        <v>43732.1875</v>
      </c>
      <c r="D12779" s="3">
        <v>5.7190000000000003</v>
      </c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>
        <v>43732.208333333336</v>
      </c>
      <c r="D12780" s="3">
        <v>6.94</v>
      </c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>
        <v>43732.229166666664</v>
      </c>
      <c r="D12781" s="3">
        <v>7.77</v>
      </c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>
        <v>43732.25</v>
      </c>
      <c r="D12782" s="3">
        <v>8.9160000000000004</v>
      </c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>
        <v>43732.270833333336</v>
      </c>
      <c r="D12783" s="3">
        <v>10.198</v>
      </c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>
        <v>43732.291666666664</v>
      </c>
      <c r="D12784" s="3">
        <v>10.59</v>
      </c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>
        <v>43732.3125</v>
      </c>
      <c r="D12785" s="3">
        <v>11.492000000000001</v>
      </c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>
        <v>43732.333333333336</v>
      </c>
      <c r="D12786" s="3">
        <v>13.257</v>
      </c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>
        <v>43732.354166666664</v>
      </c>
      <c r="D12787" s="3">
        <v>13.618</v>
      </c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>
        <v>43732.375</v>
      </c>
      <c r="D12788" s="3">
        <v>14.936</v>
      </c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>
        <v>43732.395833333336</v>
      </c>
      <c r="D12789" s="3">
        <v>16.367999999999999</v>
      </c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>
        <v>43732.416666666664</v>
      </c>
      <c r="D12790" s="3">
        <v>17.414999999999999</v>
      </c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>
        <v>43732.4375</v>
      </c>
      <c r="D12791" s="3">
        <v>18.652000000000001</v>
      </c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>
        <v>43732.458333333336</v>
      </c>
      <c r="D12792" s="3">
        <v>19.673999999999999</v>
      </c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>
        <v>43732.479166666664</v>
      </c>
      <c r="D12793" s="3">
        <v>20.341000000000001</v>
      </c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>
        <v>43732.5</v>
      </c>
      <c r="D12794" s="3">
        <v>21.103000000000002</v>
      </c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>
        <v>43732.520833333336</v>
      </c>
      <c r="D12795" s="3">
        <v>21.963000000000001</v>
      </c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>
        <v>43732.541666666664</v>
      </c>
      <c r="D12796" s="3">
        <v>22.872</v>
      </c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>
        <v>43732.5625</v>
      </c>
      <c r="D12797" s="3">
        <v>23.376000000000001</v>
      </c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>
        <v>43732.583333333336</v>
      </c>
      <c r="D12798" s="3">
        <v>23.905000000000001</v>
      </c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>
        <v>43732.604166666664</v>
      </c>
      <c r="D12799" s="3">
        <v>23.93</v>
      </c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>
        <v>43732.625</v>
      </c>
      <c r="D12800" s="3">
        <v>24.388000000000002</v>
      </c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>
        <v>43732.645833333336</v>
      </c>
      <c r="D12801" s="3">
        <v>24.532</v>
      </c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>
        <v>43732.666666666664</v>
      </c>
      <c r="D12802" s="3">
        <v>24.652999999999999</v>
      </c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>
        <v>43732.6875</v>
      </c>
      <c r="D12803" s="3">
        <v>24.146000000000001</v>
      </c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>
        <v>43732.708333333336</v>
      </c>
      <c r="D12804" s="3">
        <v>23.256</v>
      </c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>
        <v>43732.729166666664</v>
      </c>
      <c r="D12805" s="3">
        <v>21.843</v>
      </c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>
        <v>43732.75</v>
      </c>
      <c r="D12806" s="3">
        <v>18.579999999999998</v>
      </c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>
        <v>43732.770833333336</v>
      </c>
      <c r="D12807" s="3">
        <v>18.366</v>
      </c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>
        <v>43732.791666666664</v>
      </c>
      <c r="D12808" s="3">
        <v>17.629000000000001</v>
      </c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>
        <v>43732.8125</v>
      </c>
      <c r="D12809" s="3">
        <v>14.816000000000001</v>
      </c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>
        <v>43732.833333333336</v>
      </c>
      <c r="D12810" s="3">
        <v>14.074</v>
      </c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>
        <v>43732.854166666664</v>
      </c>
      <c r="D12811" s="3">
        <v>12.388999999999999</v>
      </c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>
        <v>43732.875</v>
      </c>
      <c r="D12812" s="3">
        <v>12.195</v>
      </c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>
        <v>43732.895833333336</v>
      </c>
      <c r="D12813" s="3">
        <v>12.775</v>
      </c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>
        <v>43732.916666666664</v>
      </c>
      <c r="D12814" s="3">
        <v>13.666</v>
      </c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>
        <v>43732.9375</v>
      </c>
      <c r="D12815" s="3">
        <v>13.545999999999999</v>
      </c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>
        <v>43732.958333333336</v>
      </c>
      <c r="D12816" s="3">
        <v>12.92</v>
      </c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>
        <v>43732.979166666664</v>
      </c>
      <c r="D12817" s="3">
        <v>11.613</v>
      </c>
      <c r="E12817" s="48">
        <f>+IF(D12817="","",AVERAGE(D12770:D12817))</f>
        <v>14.690104166666666</v>
      </c>
      <c r="F12817" s="48">
        <f>+IF(D12817="","",MIN(D12770:D12817))</f>
        <v>5.5650000000000004</v>
      </c>
      <c r="G12817" s="48">
        <f>+IF(D12817="","",MAX(D12770:D12817))</f>
        <v>24.652999999999999</v>
      </c>
      <c r="H12817" s="48">
        <f>STDEV(D12770:D12817)</f>
        <v>6.4768410682184347</v>
      </c>
      <c r="I12817" s="48">
        <f>+IF(F12817="","",(G12817-F12817))</f>
        <v>19.087999999999997</v>
      </c>
    </row>
    <row r="12818" spans="1:9" x14ac:dyDescent="0.25">
      <c r="A12818" s="7">
        <v>43368</v>
      </c>
      <c r="B12818" s="2">
        <v>0</v>
      </c>
      <c r="C12818" s="8">
        <v>43733</v>
      </c>
      <c r="D12818" s="3">
        <v>9.2620000000000005</v>
      </c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>
        <v>43733.020833333336</v>
      </c>
      <c r="D12819" s="3">
        <v>9.2379999999999995</v>
      </c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>
        <v>43733.041666666664</v>
      </c>
      <c r="D12820" s="3">
        <v>10.198</v>
      </c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>
        <v>43733.0625</v>
      </c>
      <c r="D12821" s="3">
        <v>9.1140000000000008</v>
      </c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>
        <v>43733.083333333336</v>
      </c>
      <c r="D12822" s="3">
        <v>7.9950000000000001</v>
      </c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>
        <v>43733.104166666664</v>
      </c>
      <c r="D12823" s="3">
        <v>8.6929999999999996</v>
      </c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>
        <v>43733.125</v>
      </c>
      <c r="D12824" s="3">
        <v>7.7949999999999999</v>
      </c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>
        <v>43733.145833333336</v>
      </c>
      <c r="D12825" s="3">
        <v>6.1790000000000003</v>
      </c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>
        <v>43733.166666666664</v>
      </c>
      <c r="D12826" s="3">
        <v>6.23</v>
      </c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>
        <v>43733.1875</v>
      </c>
      <c r="D12827" s="3">
        <v>5.5650000000000004</v>
      </c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>
        <v>43733.208333333336</v>
      </c>
      <c r="D12828" s="3">
        <v>4.7140000000000004</v>
      </c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>
        <v>43733.229166666664</v>
      </c>
      <c r="D12829" s="3">
        <v>4.6619999999999999</v>
      </c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>
        <v>43733.25</v>
      </c>
      <c r="D12830" s="3">
        <v>4.298</v>
      </c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>
        <v>43733.270833333336</v>
      </c>
      <c r="D12831" s="3">
        <v>5.2309999999999999</v>
      </c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>
        <v>43733.291666666664</v>
      </c>
      <c r="D12832" s="3">
        <v>6.6609999999999996</v>
      </c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>
        <v>43733.3125</v>
      </c>
      <c r="D12833" s="3">
        <v>8.7919999999999998</v>
      </c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>
        <v>43733.333333333336</v>
      </c>
      <c r="D12834" s="3">
        <v>11.321</v>
      </c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>
        <v>43733.354166666664</v>
      </c>
      <c r="D12835" s="3">
        <v>12.316000000000001</v>
      </c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>
        <v>43733.375</v>
      </c>
      <c r="D12836" s="3">
        <v>13.786</v>
      </c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>
        <v>43733.395833333336</v>
      </c>
      <c r="D12837" s="3">
        <v>14.936</v>
      </c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>
        <v>43733.416666666664</v>
      </c>
      <c r="D12838" s="3">
        <v>16.033999999999999</v>
      </c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>
        <v>43733.4375</v>
      </c>
      <c r="D12839" s="3">
        <v>17.295999999999999</v>
      </c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>
        <v>43733.458333333336</v>
      </c>
      <c r="D12840" s="3">
        <v>18.509</v>
      </c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>
        <v>43733.479166666664</v>
      </c>
      <c r="D12841" s="3">
        <v>18.984999999999999</v>
      </c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>
        <v>43733.5</v>
      </c>
      <c r="D12842" s="3">
        <v>19.245999999999999</v>
      </c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>
        <v>43733.520833333336</v>
      </c>
      <c r="D12843" s="3">
        <v>19.745999999999999</v>
      </c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>
        <v>43733.541666666664</v>
      </c>
      <c r="D12844" s="3">
        <v>20.079000000000001</v>
      </c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>
        <v>43733.5625</v>
      </c>
      <c r="D12845" s="3">
        <v>20.673999999999999</v>
      </c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>
        <v>43733.583333333336</v>
      </c>
      <c r="D12846" s="3">
        <v>21.103000000000002</v>
      </c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>
        <v>43733.604166666664</v>
      </c>
      <c r="D12847" s="3">
        <v>21.628</v>
      </c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>
        <v>43733.625</v>
      </c>
      <c r="D12848" s="3">
        <v>21.939</v>
      </c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>
        <v>43733.645833333336</v>
      </c>
      <c r="D12849" s="3">
        <v>22.154</v>
      </c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>
        <v>43733.666666666664</v>
      </c>
      <c r="D12850" s="3">
        <v>21.795000000000002</v>
      </c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>
        <v>43733.6875</v>
      </c>
      <c r="D12851" s="3">
        <v>21.460999999999999</v>
      </c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>
        <v>43733.708333333336</v>
      </c>
      <c r="D12852" s="3">
        <v>20.626999999999999</v>
      </c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>
        <v>43733.729166666664</v>
      </c>
      <c r="D12853" s="3">
        <v>17.652999999999999</v>
      </c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>
        <v>43733.75</v>
      </c>
      <c r="D12854" s="3">
        <v>15.461</v>
      </c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>
        <v>43733.770833333336</v>
      </c>
      <c r="D12855" s="3">
        <v>13.641999999999999</v>
      </c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>
        <v>43733.791666666664</v>
      </c>
      <c r="D12856" s="3">
        <v>10.98</v>
      </c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>
        <v>43733.8125</v>
      </c>
      <c r="D12857" s="3">
        <v>9.7309999999999999</v>
      </c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>
        <v>43733.833333333336</v>
      </c>
      <c r="D12858" s="3">
        <v>9.1389999999999993</v>
      </c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>
        <v>43733.854166666664</v>
      </c>
      <c r="D12859" s="3">
        <v>7.9950000000000001</v>
      </c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>
        <v>43733.875</v>
      </c>
      <c r="D12860" s="3">
        <v>8.3940000000000001</v>
      </c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>
        <v>43733.895833333336</v>
      </c>
      <c r="D12861" s="3">
        <v>8.7420000000000009</v>
      </c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>
        <v>43733.916666666664</v>
      </c>
      <c r="D12862" s="3">
        <v>8.07</v>
      </c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>
        <v>43733.9375</v>
      </c>
      <c r="D12863" s="3">
        <v>7.72</v>
      </c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>
        <v>43733.958333333336</v>
      </c>
      <c r="D12864" s="3">
        <v>7.9950000000000001</v>
      </c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>
        <v>43733.979166666664</v>
      </c>
      <c r="D12865" s="3">
        <v>7.0149999999999997</v>
      </c>
      <c r="E12865" s="48">
        <f>+IF(D12865="","",AVERAGE(D12818:D12865))</f>
        <v>12.516645833333335</v>
      </c>
      <c r="F12865" s="48">
        <f>+IF(D12865="","",MIN(D12818:D12865))</f>
        <v>4.298</v>
      </c>
      <c r="G12865" s="48">
        <f>+IF(D12865="","",MAX(D12818:D12865))</f>
        <v>22.154</v>
      </c>
      <c r="H12865" s="48">
        <f>STDEV(D12818:D12865)</f>
        <v>5.8917705227863166</v>
      </c>
      <c r="I12865" s="48">
        <f>+IF(F12865="","",(G12865-F12865))</f>
        <v>17.856000000000002</v>
      </c>
    </row>
    <row r="12866" spans="1:9" x14ac:dyDescent="0.25">
      <c r="A12866" s="7">
        <v>43369</v>
      </c>
      <c r="B12866" s="2">
        <v>0</v>
      </c>
      <c r="C12866" s="8">
        <v>43734</v>
      </c>
      <c r="D12866" s="3">
        <v>7.0910000000000002</v>
      </c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>
        <v>43734.020833333336</v>
      </c>
      <c r="D12867" s="3">
        <v>7.1420000000000003</v>
      </c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>
        <v>43734.041666666664</v>
      </c>
      <c r="D12868" s="3">
        <v>5.4619999999999997</v>
      </c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>
        <v>43734.0625</v>
      </c>
      <c r="D12869" s="3">
        <v>4.6100000000000003</v>
      </c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>
        <v>43734.083333333336</v>
      </c>
      <c r="D12870" s="3">
        <v>4.8689999999999998</v>
      </c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>
        <v>43734.104166666664</v>
      </c>
      <c r="D12871" s="3">
        <v>4.6100000000000003</v>
      </c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>
        <v>43734.125</v>
      </c>
      <c r="D12872" s="3">
        <v>4.2460000000000004</v>
      </c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>
        <v>43734.145833333336</v>
      </c>
      <c r="D12873" s="3">
        <v>3.9580000000000002</v>
      </c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>
        <v>43734.166666666664</v>
      </c>
      <c r="D12874" s="3">
        <v>5.05</v>
      </c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>
        <v>43734.1875</v>
      </c>
      <c r="D12875" s="3">
        <v>4.5839999999999996</v>
      </c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>
        <v>43734.208333333336</v>
      </c>
      <c r="D12876" s="3">
        <v>4.22</v>
      </c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>
        <v>43734.229166666664</v>
      </c>
      <c r="D12877" s="3">
        <v>3.722</v>
      </c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>
        <v>43734.25</v>
      </c>
      <c r="D12878" s="3">
        <v>4.0369999999999999</v>
      </c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>
        <v>43734.270833333336</v>
      </c>
      <c r="D12879" s="3">
        <v>4.766</v>
      </c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>
        <v>43734.291666666664</v>
      </c>
      <c r="D12880" s="3">
        <v>6.1020000000000003</v>
      </c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>
        <v>43734.3125</v>
      </c>
      <c r="D12881" s="3">
        <v>9.2379999999999995</v>
      </c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>
        <v>43734.333333333336</v>
      </c>
      <c r="D12882" s="3">
        <v>11.613</v>
      </c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>
        <v>43734.354166666664</v>
      </c>
      <c r="D12883" s="3">
        <v>13.858000000000001</v>
      </c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>
        <v>43734.375</v>
      </c>
      <c r="D12884" s="3">
        <v>15.438000000000001</v>
      </c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>
        <v>43734.395833333336</v>
      </c>
      <c r="D12885" s="3">
        <v>17.058</v>
      </c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>
        <v>43734.416666666664</v>
      </c>
      <c r="D12886" s="3">
        <v>18.414000000000001</v>
      </c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>
        <v>43734.4375</v>
      </c>
      <c r="D12887" s="3">
        <v>19.96</v>
      </c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>
        <v>43734.458333333336</v>
      </c>
      <c r="D12888" s="3">
        <v>21.533000000000001</v>
      </c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>
        <v>43734.479166666664</v>
      </c>
      <c r="D12889" s="3">
        <v>22.297999999999998</v>
      </c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>
        <v>43734.5</v>
      </c>
      <c r="D12890" s="3">
        <v>22.896000000000001</v>
      </c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>
        <v>43734.520833333336</v>
      </c>
      <c r="D12891" s="3">
        <v>23.521000000000001</v>
      </c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>
        <v>43734.541666666664</v>
      </c>
      <c r="D12892" s="3">
        <v>24.097999999999999</v>
      </c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>
        <v>43734.5625</v>
      </c>
      <c r="D12893" s="3">
        <v>24.968</v>
      </c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>
        <v>43734.583333333336</v>
      </c>
      <c r="D12894" s="3">
        <v>25.72</v>
      </c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>
        <v>43734.604166666664</v>
      </c>
      <c r="D12895" s="3">
        <v>26.085000000000001</v>
      </c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>
        <v>43734.625</v>
      </c>
      <c r="D12896" s="3">
        <v>26.061</v>
      </c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>
        <v>43734.645833333336</v>
      </c>
      <c r="D12897" s="3">
        <v>25.986999999999998</v>
      </c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>
        <v>43734.666666666664</v>
      </c>
      <c r="D12898" s="3">
        <v>25.646999999999998</v>
      </c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>
        <v>43734.6875</v>
      </c>
      <c r="D12899" s="3">
        <v>25.257999999999999</v>
      </c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>
        <v>43734.708333333336</v>
      </c>
      <c r="D12900" s="3">
        <v>24.388000000000002</v>
      </c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>
        <v>43734.729166666664</v>
      </c>
      <c r="D12901" s="3">
        <v>23.184000000000001</v>
      </c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>
        <v>43734.75</v>
      </c>
      <c r="D12902" s="3">
        <v>22.058</v>
      </c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>
        <v>43734.770833333336</v>
      </c>
      <c r="D12903" s="3">
        <v>19.413</v>
      </c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>
        <v>43734.791666666664</v>
      </c>
      <c r="D12904" s="3">
        <v>18.747</v>
      </c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>
        <v>43734.8125</v>
      </c>
      <c r="D12905" s="3">
        <v>18.818000000000001</v>
      </c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>
        <v>43734.833333333336</v>
      </c>
      <c r="D12906" s="3">
        <v>18.509</v>
      </c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>
        <v>43734.854166666664</v>
      </c>
      <c r="D12907" s="3">
        <v>18.081</v>
      </c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>
        <v>43734.875</v>
      </c>
      <c r="D12908" s="3">
        <v>17.677</v>
      </c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>
        <v>43734.895833333336</v>
      </c>
      <c r="D12909" s="3">
        <v>16.891999999999999</v>
      </c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>
        <v>43734.916666666664</v>
      </c>
      <c r="D12910" s="3">
        <v>15.939</v>
      </c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>
        <v>43734.9375</v>
      </c>
      <c r="D12911" s="3">
        <v>15.414</v>
      </c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>
        <v>43734.958333333336</v>
      </c>
      <c r="D12912" s="3">
        <v>14.768000000000001</v>
      </c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>
        <v>43734.979166666664</v>
      </c>
      <c r="D12913" s="3">
        <v>14.84</v>
      </c>
      <c r="E12913" s="48">
        <f>+IF(D12913="","",AVERAGE(D12866:D12913))</f>
        <v>15.267666666666669</v>
      </c>
      <c r="F12913" s="48">
        <f>+IF(D12913="","",MIN(D12866:D12913))</f>
        <v>3.722</v>
      </c>
      <c r="G12913" s="48">
        <f>+IF(D12913="","",MAX(D12866:D12913))</f>
        <v>26.085000000000001</v>
      </c>
      <c r="H12913" s="48">
        <f>STDEV(D12866:D12913)</f>
        <v>8.0010361119825024</v>
      </c>
      <c r="I12913" s="48">
        <f>+IF(F12913="","",(G12913-F12913))</f>
        <v>22.363</v>
      </c>
    </row>
    <row r="12914" spans="1:9" x14ac:dyDescent="0.25">
      <c r="A12914" s="7">
        <v>43370</v>
      </c>
      <c r="B12914" s="2">
        <v>0</v>
      </c>
      <c r="C12914" s="8">
        <v>43735</v>
      </c>
      <c r="D12914" s="3">
        <v>14.744999999999999</v>
      </c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>
        <v>43735.020833333336</v>
      </c>
      <c r="D12915" s="3">
        <v>14.433</v>
      </c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>
        <v>43735.041666666664</v>
      </c>
      <c r="D12916" s="3">
        <v>14.122</v>
      </c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>
        <v>43735.0625</v>
      </c>
      <c r="D12917" s="3">
        <v>13.305</v>
      </c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>
        <v>43735.083333333336</v>
      </c>
      <c r="D12918" s="3">
        <v>11.71</v>
      </c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>
        <v>43735.104166666664</v>
      </c>
      <c r="D12919" s="3">
        <v>10.785</v>
      </c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>
        <v>43735.125</v>
      </c>
      <c r="D12920" s="3">
        <v>9.9030000000000005</v>
      </c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>
        <v>43735.145833333336</v>
      </c>
      <c r="D12921" s="3">
        <v>9.1880000000000006</v>
      </c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>
        <v>43735.166666666664</v>
      </c>
      <c r="D12922" s="3">
        <v>9.1140000000000008</v>
      </c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>
        <v>43735.1875</v>
      </c>
      <c r="D12923" s="3">
        <v>9.5340000000000007</v>
      </c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>
        <v>43735.208333333336</v>
      </c>
      <c r="D12924" s="3">
        <v>8.4440000000000008</v>
      </c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>
        <v>43735.229166666664</v>
      </c>
      <c r="D12925" s="3">
        <v>6.9649999999999999</v>
      </c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>
        <v>43735.25</v>
      </c>
      <c r="D12926" s="3">
        <v>6.585</v>
      </c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>
        <v>43735.270833333336</v>
      </c>
      <c r="D12927" s="3">
        <v>6.3819999999999997</v>
      </c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>
        <v>43735.291666666664</v>
      </c>
      <c r="D12928" s="3">
        <v>7.242</v>
      </c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>
        <v>43735.3125</v>
      </c>
      <c r="D12929" s="3">
        <v>9.8290000000000006</v>
      </c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>
        <v>43735.333333333336</v>
      </c>
      <c r="D12930" s="3">
        <v>10.541</v>
      </c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>
        <v>43735.354166666664</v>
      </c>
      <c r="D12931" s="3">
        <v>11.102</v>
      </c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>
        <v>43735.375</v>
      </c>
      <c r="D12932" s="3">
        <v>11.516</v>
      </c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>
        <v>43735.395833333336</v>
      </c>
      <c r="D12933" s="3">
        <v>13.377000000000001</v>
      </c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>
        <v>43735.416666666664</v>
      </c>
      <c r="D12934" s="3">
        <v>14.505000000000001</v>
      </c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>
        <v>43735.4375</v>
      </c>
      <c r="D12935" s="3">
        <v>14.816000000000001</v>
      </c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>
        <v>43735.458333333336</v>
      </c>
      <c r="D12936" s="3">
        <v>15.532999999999999</v>
      </c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>
        <v>43735.479166666664</v>
      </c>
      <c r="D12937" s="3">
        <v>16.510999999999999</v>
      </c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>
        <v>43735.5</v>
      </c>
      <c r="D12938" s="3">
        <v>17.367999999999999</v>
      </c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>
        <v>43735.520833333336</v>
      </c>
      <c r="D12939" s="3">
        <v>17.937999999999999</v>
      </c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>
        <v>43735.541666666664</v>
      </c>
      <c r="D12940" s="3">
        <v>18.247</v>
      </c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>
        <v>43735.5625</v>
      </c>
      <c r="D12941" s="3">
        <v>18.509</v>
      </c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>
        <v>43735.583333333336</v>
      </c>
      <c r="D12942" s="3">
        <v>19.175000000000001</v>
      </c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>
        <v>43735.604166666664</v>
      </c>
      <c r="D12943" s="3">
        <v>18.818000000000001</v>
      </c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>
        <v>43735.625</v>
      </c>
      <c r="D12944" s="3">
        <v>19.245999999999999</v>
      </c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>
        <v>43735.645833333336</v>
      </c>
      <c r="D12945" s="3">
        <v>18.818000000000001</v>
      </c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>
        <v>43735.666666666664</v>
      </c>
      <c r="D12946" s="3">
        <v>18.675000000000001</v>
      </c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>
        <v>43735.6875</v>
      </c>
      <c r="D12947" s="3">
        <v>17.748000000000001</v>
      </c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>
        <v>43735.708333333336</v>
      </c>
      <c r="D12948" s="3">
        <v>16.533999999999999</v>
      </c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>
        <v>43735.729166666664</v>
      </c>
      <c r="D12949" s="3">
        <v>14.936</v>
      </c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>
        <v>43735.75</v>
      </c>
      <c r="D12950" s="3">
        <v>13.305</v>
      </c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>
        <v>43735.770833333336</v>
      </c>
      <c r="D12951" s="3">
        <v>10.417999999999999</v>
      </c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>
        <v>43735.791666666664</v>
      </c>
      <c r="D12952" s="3">
        <v>8.4440000000000008</v>
      </c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>
        <v>43735.8125</v>
      </c>
      <c r="D12953" s="3">
        <v>8.27</v>
      </c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>
        <v>43735.833333333336</v>
      </c>
      <c r="D12954" s="3">
        <v>7.2169999999999996</v>
      </c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>
        <v>43735.854166666664</v>
      </c>
      <c r="D12955" s="3">
        <v>7.72</v>
      </c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>
        <v>43735.875</v>
      </c>
      <c r="D12956" s="3">
        <v>7.242</v>
      </c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>
        <v>43735.895833333336</v>
      </c>
      <c r="D12957" s="3">
        <v>7.92</v>
      </c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>
        <v>43735.916666666664</v>
      </c>
      <c r="D12958" s="3">
        <v>8.02</v>
      </c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>
        <v>43735.9375</v>
      </c>
      <c r="D12959" s="3">
        <v>7.343</v>
      </c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>
        <v>43735.958333333336</v>
      </c>
      <c r="D12960" s="3">
        <v>5.3079999999999998</v>
      </c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>
        <v>43735.979166666664</v>
      </c>
      <c r="D12961" s="3">
        <v>3.9319999999999999</v>
      </c>
      <c r="E12961" s="48">
        <f>+IF(D12961="","",AVERAGE(D12914:D12961))</f>
        <v>12.11120833333333</v>
      </c>
      <c r="F12961" s="48">
        <f>+IF(D12961="","",MIN(D12914:D12961))</f>
        <v>3.9319999999999999</v>
      </c>
      <c r="G12961" s="48">
        <f>+IF(D12961="","",MAX(D12914:D12961))</f>
        <v>19.245999999999999</v>
      </c>
      <c r="H12961" s="48">
        <f>STDEV(D12914:D12961)</f>
        <v>4.4566918413145622</v>
      </c>
      <c r="I12961" s="48">
        <f>+IF(F12961="","",(G12961-F12961))</f>
        <v>15.313999999999998</v>
      </c>
    </row>
    <row r="12962" spans="1:9" x14ac:dyDescent="0.25">
      <c r="A12962" s="7">
        <v>43371</v>
      </c>
      <c r="B12962" s="2">
        <v>0</v>
      </c>
      <c r="C12962" s="8">
        <v>43736</v>
      </c>
      <c r="D12962" s="3">
        <v>3.512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43736.020833333336</v>
      </c>
      <c r="D12963" s="3">
        <v>3.2480000000000002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43736.041666666664</v>
      </c>
      <c r="D12964" s="3">
        <v>3.2210000000000001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43736.0625</v>
      </c>
      <c r="D12965" s="3">
        <v>2.4500000000000002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43736.083333333336</v>
      </c>
      <c r="D12966" s="3">
        <v>2.343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43736.104166666664</v>
      </c>
      <c r="D12967" s="3">
        <v>2.7170000000000001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43736.125</v>
      </c>
      <c r="D12968" s="3">
        <v>2.1819999999999999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43736.145833333336</v>
      </c>
      <c r="D12969" s="3">
        <v>0.79700000000000004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43736.166666666664</v>
      </c>
      <c r="D12970" s="3">
        <v>1.9670000000000001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43736.1875</v>
      </c>
      <c r="D12971" s="3">
        <v>1.778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43736.208333333336</v>
      </c>
      <c r="D12972" s="3">
        <v>0.93400000000000005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43736.229166666664</v>
      </c>
      <c r="D12973" s="3">
        <v>0.85199999999999998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43736.25</v>
      </c>
      <c r="D12974" s="3">
        <v>1.0169999999999999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43736.270833333336</v>
      </c>
      <c r="D12975" s="3">
        <v>2.5030000000000001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43736.291666666664</v>
      </c>
      <c r="D12976" s="3">
        <v>3.1949999999999998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43736.3125</v>
      </c>
      <c r="D12977" s="3">
        <v>4.2720000000000002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43736.333333333336</v>
      </c>
      <c r="D12978" s="3">
        <v>3.4849999999999999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43736.354166666664</v>
      </c>
      <c r="D12979" s="3">
        <v>2.5030000000000001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43736.375</v>
      </c>
      <c r="D12980" s="3">
        <v>2.93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43736.395833333336</v>
      </c>
      <c r="D12981" s="3">
        <v>3.722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43736.416666666664</v>
      </c>
      <c r="D12982" s="3">
        <v>4.4279999999999999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43736.4375</v>
      </c>
      <c r="D12983" s="3">
        <v>5.6420000000000003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43736.458333333336</v>
      </c>
      <c r="D12984" s="3">
        <v>6.484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43736.479166666664</v>
      </c>
      <c r="D12985" s="3">
        <v>7.6189999999999998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43736.5</v>
      </c>
      <c r="D12986" s="3">
        <v>7.444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43736.520833333336</v>
      </c>
      <c r="D12987" s="3">
        <v>6.99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43736.541666666664</v>
      </c>
      <c r="D12988" s="3">
        <v>6.4080000000000004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43736.5625</v>
      </c>
      <c r="D12989" s="3">
        <v>6.99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43736.583333333336</v>
      </c>
      <c r="D12990" s="3">
        <v>7.4690000000000003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43736.604166666664</v>
      </c>
      <c r="D12991" s="3">
        <v>6.3570000000000002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43736.625</v>
      </c>
      <c r="D12992" s="3">
        <v>5.2569999999999997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43736.645833333336</v>
      </c>
      <c r="D12993" s="3">
        <v>6.6870000000000003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43736.666666666664</v>
      </c>
      <c r="D12994" s="3">
        <v>6.6870000000000003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43736.6875</v>
      </c>
      <c r="D12995" s="3">
        <v>6.94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43736.708333333336</v>
      </c>
      <c r="D12996" s="3">
        <v>6.1529999999999996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43736.729166666664</v>
      </c>
      <c r="D12997" s="3">
        <v>5.7190000000000003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43736.75</v>
      </c>
      <c r="D12998" s="3">
        <v>4.4279999999999999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43736.770833333336</v>
      </c>
      <c r="D12999" s="3">
        <v>4.298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43736.791666666664</v>
      </c>
      <c r="D13000" s="3">
        <v>4.0369999999999999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43736.8125</v>
      </c>
      <c r="D13001" s="3">
        <v>2.956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43736.833333333336</v>
      </c>
      <c r="D13002" s="3">
        <v>2.8769999999999998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43736.854166666664</v>
      </c>
      <c r="D13003" s="3">
        <v>2.61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43736.875</v>
      </c>
      <c r="D13004" s="3">
        <v>2.0209999999999999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43736.895833333336</v>
      </c>
      <c r="D13005" s="3">
        <v>1.425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43736.916666666664</v>
      </c>
      <c r="D13006" s="3">
        <v>1.425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43736.9375</v>
      </c>
      <c r="D13007" s="3">
        <v>1.371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43736.958333333336</v>
      </c>
      <c r="D13008" s="3">
        <v>1.425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43736.979166666664</v>
      </c>
      <c r="D13009" s="3">
        <v>1.3979999999999999</v>
      </c>
      <c r="E13009" s="48">
        <f>+IF(D13009="","",AVERAGE(D12962:D13009))</f>
        <v>3.8161041666666669</v>
      </c>
      <c r="F13009" s="48">
        <f>+IF(D13009="","",MIN(D12962:D13009))</f>
        <v>0.79700000000000004</v>
      </c>
      <c r="G13009" s="48">
        <f>+IF(D13009="","",MAX(D12962:D13009))</f>
        <v>7.6189999999999998</v>
      </c>
      <c r="H13009" s="48">
        <f>STDEV(D12962:D13009)</f>
        <v>2.1322896717466833</v>
      </c>
      <c r="I13009" s="48">
        <f>+IF(F13009="","",(G13009-F13009))</f>
        <v>6.8220000000000001</v>
      </c>
    </row>
    <row r="13010" spans="1:9" x14ac:dyDescent="0.25">
      <c r="A13010" s="7">
        <v>43372</v>
      </c>
      <c r="B13010" s="2">
        <v>0</v>
      </c>
      <c r="C13010" s="8">
        <v>43737</v>
      </c>
      <c r="D13010" s="3">
        <v>1.4530000000000001</v>
      </c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>
        <v>43737.020833333336</v>
      </c>
      <c r="D13011" s="3">
        <v>1.425</v>
      </c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>
        <v>43737.041666666664</v>
      </c>
      <c r="D13012" s="3">
        <v>1.3169999999999999</v>
      </c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>
        <v>43737.0625</v>
      </c>
      <c r="D13013" s="3">
        <v>1.5069999999999999</v>
      </c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>
        <v>43737.083333333336</v>
      </c>
      <c r="D13014" s="3">
        <v>1.5609999999999999</v>
      </c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>
        <v>43737.104166666664</v>
      </c>
      <c r="D13015" s="3">
        <v>1.5069999999999999</v>
      </c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>
        <v>43737.125</v>
      </c>
      <c r="D13016" s="3">
        <v>1.615</v>
      </c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>
        <v>43737.145833333336</v>
      </c>
      <c r="D13017" s="3">
        <v>1.5880000000000001</v>
      </c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>
        <v>43737.166666666664</v>
      </c>
      <c r="D13018" s="3">
        <v>1.7509999999999999</v>
      </c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>
        <v>43737.1875</v>
      </c>
      <c r="D13019" s="3">
        <v>1.778</v>
      </c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>
        <v>43737.208333333336</v>
      </c>
      <c r="D13020" s="3">
        <v>1.48</v>
      </c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>
        <v>43737.229166666664</v>
      </c>
      <c r="D13021" s="3">
        <v>0.52200000000000002</v>
      </c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>
        <v>43737.25</v>
      </c>
      <c r="D13022" s="3">
        <v>-0.56299999999999994</v>
      </c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>
        <v>43737.270833333336</v>
      </c>
      <c r="D13023" s="3">
        <v>-0.22700000000000001</v>
      </c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>
        <v>43737.291666666664</v>
      </c>
      <c r="D13024" s="3">
        <v>0.77</v>
      </c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>
        <v>43737.3125</v>
      </c>
      <c r="D13025" s="3">
        <v>1.4530000000000001</v>
      </c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>
        <v>43737.333333333336</v>
      </c>
      <c r="D13026" s="3">
        <v>2.0209999999999999</v>
      </c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>
        <v>43737.354166666664</v>
      </c>
      <c r="D13027" s="3">
        <v>2.4500000000000002</v>
      </c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>
        <v>43737.375</v>
      </c>
      <c r="D13028" s="3">
        <v>2.8769999999999998</v>
      </c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>
        <v>43737.395833333336</v>
      </c>
      <c r="D13029" s="3">
        <v>3.617</v>
      </c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>
        <v>43737.416666666664</v>
      </c>
      <c r="D13030" s="3">
        <v>4.5579999999999998</v>
      </c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>
        <v>43737.4375</v>
      </c>
      <c r="D13031" s="3">
        <v>4.8440000000000003</v>
      </c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>
        <v>43737.458333333336</v>
      </c>
      <c r="D13032" s="3">
        <v>5.3339999999999996</v>
      </c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>
        <v>43737.479166666664</v>
      </c>
      <c r="D13033" s="3">
        <v>6.0510000000000002</v>
      </c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>
        <v>43737.5</v>
      </c>
      <c r="D13034" s="3">
        <v>7.0149999999999997</v>
      </c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>
        <v>43737.520833333336</v>
      </c>
      <c r="D13035" s="3">
        <v>7.2169999999999996</v>
      </c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>
        <v>43737.541666666664</v>
      </c>
      <c r="D13036" s="3">
        <v>6.9139999999999997</v>
      </c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>
        <v>43737.5625</v>
      </c>
      <c r="D13037" s="3">
        <v>7.8449999999999998</v>
      </c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>
        <v>43737.583333333336</v>
      </c>
      <c r="D13038" s="3">
        <v>8.3190000000000008</v>
      </c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>
        <v>43737.604166666664</v>
      </c>
      <c r="D13039" s="3">
        <v>8.1950000000000003</v>
      </c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>
        <v>43737.625</v>
      </c>
      <c r="D13040" s="3">
        <v>8.6929999999999996</v>
      </c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>
        <v>43737.645833333336</v>
      </c>
      <c r="D13041" s="3">
        <v>8.1199999999999992</v>
      </c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>
        <v>43737.666666666664</v>
      </c>
      <c r="D13042" s="3">
        <v>6.8390000000000004</v>
      </c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>
        <v>43737.6875</v>
      </c>
      <c r="D13043" s="3">
        <v>6.6609999999999996</v>
      </c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>
        <v>43737.708333333336</v>
      </c>
      <c r="D13044" s="3">
        <v>6.4080000000000004</v>
      </c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>
        <v>43737.729166666664</v>
      </c>
      <c r="D13045" s="3">
        <v>5.8209999999999997</v>
      </c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>
        <v>43737.75</v>
      </c>
      <c r="D13046" s="3">
        <v>5.5140000000000002</v>
      </c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>
        <v>43737.770833333336</v>
      </c>
      <c r="D13047" s="3">
        <v>5.7450000000000001</v>
      </c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>
        <v>43737.791666666664</v>
      </c>
      <c r="D13048" s="3">
        <v>4.9470000000000001</v>
      </c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>
        <v>43737.8125</v>
      </c>
      <c r="D13049" s="3">
        <v>3.1949999999999998</v>
      </c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>
        <v>43737.833333333336</v>
      </c>
      <c r="D13050" s="3">
        <v>2.1280000000000001</v>
      </c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>
        <v>43737.854166666664</v>
      </c>
      <c r="D13051" s="3">
        <v>1.6970000000000001</v>
      </c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>
        <v>43737.875</v>
      </c>
      <c r="D13052" s="3">
        <v>0.495</v>
      </c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>
        <v>43737.895833333336</v>
      </c>
      <c r="D13053" s="3">
        <v>0.13500000000000001</v>
      </c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>
        <v>43737.916666666664</v>
      </c>
      <c r="D13054" s="3">
        <v>-0.311</v>
      </c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>
        <v>43737.9375</v>
      </c>
      <c r="D13055" s="3">
        <v>-0.33900000000000002</v>
      </c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>
        <v>43737.958333333336</v>
      </c>
      <c r="D13056" s="3">
        <v>0.30099999999999999</v>
      </c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>
        <v>43737.979166666664</v>
      </c>
      <c r="D13057" s="3">
        <v>0.71499999999999997</v>
      </c>
      <c r="E13057" s="48">
        <f>+IF(D13057="","",AVERAGE(D13010:D13057))</f>
        <v>3.3949583333333329</v>
      </c>
      <c r="F13057" s="48">
        <f>+IF(D13057="","",MIN(D13010:D13057))</f>
        <v>-0.56299999999999994</v>
      </c>
      <c r="G13057" s="48">
        <f>+IF(D13057="","",MAX(D13010:D13057))</f>
        <v>8.6929999999999996</v>
      </c>
      <c r="H13057" s="48">
        <f>STDEV(D13010:D13057)</f>
        <v>2.8375760029812489</v>
      </c>
      <c r="I13057" s="48">
        <f>+IF(F13057="","",(G13057-F13057))</f>
        <v>9.2560000000000002</v>
      </c>
    </row>
    <row r="13058" spans="1:9" x14ac:dyDescent="0.25">
      <c r="A13058" s="7">
        <v>43373</v>
      </c>
      <c r="B13058" s="2">
        <v>0</v>
      </c>
      <c r="C13058" s="8">
        <v>43738</v>
      </c>
      <c r="D13058" s="3">
        <v>0.13500000000000001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>
        <v>43738.020833333336</v>
      </c>
      <c r="D13059" s="3">
        <v>5.0999999999999997E-2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>
        <v>43738.041666666664</v>
      </c>
      <c r="D13060" s="3">
        <v>0.63200000000000001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>
        <v>43738.0625</v>
      </c>
      <c r="D13061" s="3">
        <v>1.2350000000000001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>
        <v>43738.083333333336</v>
      </c>
      <c r="D13062" s="3">
        <v>1.48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>
        <v>43738.104166666664</v>
      </c>
      <c r="D13063" s="3">
        <v>1.3979999999999999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>
        <v>43738.125</v>
      </c>
      <c r="D13064" s="3">
        <v>1.099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>
        <v>43738.145833333336</v>
      </c>
      <c r="D13065" s="3">
        <v>0.82499999999999996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>
        <v>43738.166666666664</v>
      </c>
      <c r="D13066" s="3">
        <v>0.41199999999999998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>
        <v>43738.1875</v>
      </c>
      <c r="D13067" s="3">
        <v>0.38400000000000001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>
        <v>43738.208333333336</v>
      </c>
      <c r="D13068" s="3">
        <v>1.3169999999999999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>
        <v>43738.229166666664</v>
      </c>
      <c r="D13069" s="3">
        <v>1.7509999999999999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>
        <v>43738.25</v>
      </c>
      <c r="D13070" s="3">
        <v>1.2350000000000001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>
        <v>43738.270833333336</v>
      </c>
      <c r="D13071" s="3">
        <v>0.96199999999999997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>
        <v>43738.291666666664</v>
      </c>
      <c r="D13072" s="3">
        <v>1.153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>
        <v>43738.3125</v>
      </c>
      <c r="D13073" s="3">
        <v>1.5880000000000001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>
        <v>43738.333333333336</v>
      </c>
      <c r="D13074" s="3">
        <v>1.8320000000000001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>
        <v>43738.354166666664</v>
      </c>
      <c r="D13075" s="3">
        <v>2.1280000000000001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>
        <v>43738.375</v>
      </c>
      <c r="D13076" s="3">
        <v>2.5030000000000001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>
        <v>43738.395833333336</v>
      </c>
      <c r="D13077" s="3">
        <v>2.69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>
        <v>43738.416666666664</v>
      </c>
      <c r="D13078" s="3">
        <v>2.956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>
        <v>43738.4375</v>
      </c>
      <c r="D13079" s="3">
        <v>3.9319999999999999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>
        <v>43738.458333333336</v>
      </c>
      <c r="D13080" s="3">
        <v>4.5579999999999998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>
        <v>43738.479166666664</v>
      </c>
      <c r="D13081" s="3">
        <v>5.4109999999999996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>
        <v>43738.5</v>
      </c>
      <c r="D13082" s="3">
        <v>5.1280000000000001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>
        <v>43738.520833333336</v>
      </c>
      <c r="D13083" s="3">
        <v>5.5910000000000002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>
        <v>43738.541666666664</v>
      </c>
      <c r="D13084" s="3">
        <v>7.1159999999999997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>
        <v>43738.5625</v>
      </c>
      <c r="D13085" s="3">
        <v>8.4190000000000005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>
        <v>43738.583333333336</v>
      </c>
      <c r="D13086" s="3">
        <v>7.1420000000000003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>
        <v>43738.604166666664</v>
      </c>
      <c r="D13087" s="3">
        <v>5.5389999999999997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>
        <v>43738.625</v>
      </c>
      <c r="D13088" s="3">
        <v>5.1539999999999999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>
        <v>43738.645833333336</v>
      </c>
      <c r="D13089" s="3">
        <v>4.5060000000000002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>
        <v>43738.666666666664</v>
      </c>
      <c r="D13090" s="3">
        <v>4.3760000000000003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>
        <v>43738.6875</v>
      </c>
      <c r="D13091" s="3">
        <v>4.0629999999999997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>
        <v>43738.708333333336</v>
      </c>
      <c r="D13092" s="3">
        <v>3.9849999999999999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>
        <v>43738.729166666664</v>
      </c>
      <c r="D13093" s="3">
        <v>3.5910000000000002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>
        <v>43738.75</v>
      </c>
      <c r="D13094" s="3">
        <v>3.512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>
        <v>43738.770833333336</v>
      </c>
      <c r="D13095" s="3">
        <v>3.0089999999999999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>
        <v>43738.791666666664</v>
      </c>
      <c r="D13096" s="3">
        <v>2.2890000000000001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>
        <v>43738.8125</v>
      </c>
      <c r="D13097" s="3">
        <v>1.94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>
        <v>43738.833333333336</v>
      </c>
      <c r="D13098" s="3">
        <v>1.3169999999999999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>
        <v>43738.854166666664</v>
      </c>
      <c r="D13099" s="3">
        <v>0.77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>
        <v>43738.875</v>
      </c>
      <c r="D13100" s="3">
        <v>0.57699999999999996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>
        <v>43738.895833333336</v>
      </c>
      <c r="D13101" s="3">
        <v>0.495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>
        <v>43738.916666666664</v>
      </c>
      <c r="D13102" s="3">
        <v>0.27300000000000002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>
        <v>43738.9375</v>
      </c>
      <c r="D13103" s="3">
        <v>0.38400000000000001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>
        <v>43738.958333333336</v>
      </c>
      <c r="D13104" s="3">
        <v>0.41199999999999998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>
        <v>43738.979166666664</v>
      </c>
      <c r="D13105" s="3">
        <v>0.38400000000000001</v>
      </c>
      <c r="E13105" s="48">
        <f>+IF(D13105="","",AVERAGE(D13058:D13105))</f>
        <v>2.5341458333333331</v>
      </c>
      <c r="F13105" s="48">
        <f>+IF(D13105="","",MIN(D13058:D13105))</f>
        <v>5.0999999999999997E-2</v>
      </c>
      <c r="G13105" s="48">
        <f>+IF(D13105="","",MAX(D13058:D13105))</f>
        <v>8.4190000000000005</v>
      </c>
      <c r="H13105" s="48">
        <f>STDEV(D13058:D13105)</f>
        <v>2.1272480373296152</v>
      </c>
      <c r="I13105" s="48">
        <f>+IF(F13105="","",(G13105-F13105))</f>
        <v>8.3680000000000003</v>
      </c>
    </row>
    <row r="13106" spans="1:9" x14ac:dyDescent="0.25">
      <c r="A13106" s="7">
        <v>43374</v>
      </c>
      <c r="B13106" s="2">
        <v>0</v>
      </c>
      <c r="C13106" s="8">
        <v>43739</v>
      </c>
      <c r="D13106" s="3">
        <v>0.55000000000000004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>
        <v>43739.020833333336</v>
      </c>
      <c r="D13107" s="3">
        <v>0.55000000000000004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>
        <v>43739.041666666664</v>
      </c>
      <c r="D13108" s="3">
        <v>0.495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>
        <v>43739.0625</v>
      </c>
      <c r="D13109" s="3">
        <v>0.52200000000000002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>
        <v>43739.083333333336</v>
      </c>
      <c r="D13110" s="3">
        <v>0.66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>
        <v>43739.104166666664</v>
      </c>
      <c r="D13111" s="3">
        <v>0.68700000000000006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>
        <v>43739.125</v>
      </c>
      <c r="D13112" s="3">
        <v>0.90700000000000003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>
        <v>43739.145833333336</v>
      </c>
      <c r="D13113" s="3">
        <v>0.79700000000000004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>
        <v>43739.166666666664</v>
      </c>
      <c r="D13114" s="3">
        <v>0.93400000000000005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>
        <v>43739.1875</v>
      </c>
      <c r="D13115" s="3">
        <v>0.93400000000000005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>
        <v>43739.208333333336</v>
      </c>
      <c r="D13116" s="3">
        <v>0.82499999999999996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>
        <v>43739.229166666664</v>
      </c>
      <c r="D13117" s="3">
        <v>0.71499999999999997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>
        <v>43739.25</v>
      </c>
      <c r="D13118" s="3">
        <v>0.79700000000000004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>
        <v>43739.270833333336</v>
      </c>
      <c r="D13119" s="3">
        <v>0.90700000000000003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>
        <v>43739.291666666664</v>
      </c>
      <c r="D13120" s="3">
        <v>0.85199999999999998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>
        <v>43739.3125</v>
      </c>
      <c r="D13121" s="3">
        <v>0.98899999999999999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>
        <v>43739.333333333336</v>
      </c>
      <c r="D13122" s="3">
        <v>1.153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>
        <v>43739.354166666664</v>
      </c>
      <c r="D13123" s="3">
        <v>1.4530000000000001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>
        <v>43739.375</v>
      </c>
      <c r="D13124" s="3">
        <v>1.6970000000000001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>
        <v>43739.395833333336</v>
      </c>
      <c r="D13125" s="3">
        <v>2.1280000000000001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>
        <v>43739.416666666664</v>
      </c>
      <c r="D13126" s="3">
        <v>3.0630000000000002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>
        <v>43739.4375</v>
      </c>
      <c r="D13127" s="3">
        <v>3.8540000000000001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>
        <v>43739.458333333336</v>
      </c>
      <c r="D13128" s="3">
        <v>4.141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>
        <v>43739.479166666664</v>
      </c>
      <c r="D13129" s="3">
        <v>4.1150000000000002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>
        <v>43739.5</v>
      </c>
      <c r="D13130" s="3">
        <v>5.8979999999999997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>
        <v>43739.520833333336</v>
      </c>
      <c r="D13131" s="3">
        <v>6.6109999999999998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>
        <v>43739.541666666664</v>
      </c>
      <c r="D13132" s="3">
        <v>6.484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>
        <v>43739.5625</v>
      </c>
      <c r="D13133" s="3">
        <v>6.9139999999999997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>
        <v>43739.583333333336</v>
      </c>
      <c r="D13134" s="3">
        <v>7.1920000000000002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>
        <v>43739.604166666664</v>
      </c>
      <c r="D13135" s="3">
        <v>7.2679999999999998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>
        <v>43739.625</v>
      </c>
      <c r="D13136" s="3">
        <v>7.9950000000000001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>
        <v>43739.645833333336</v>
      </c>
      <c r="D13137" s="3">
        <v>7.4690000000000003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>
        <v>43739.666666666664</v>
      </c>
      <c r="D13138" s="3">
        <v>7.0659999999999998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>
        <v>43739.6875</v>
      </c>
      <c r="D13139" s="3">
        <v>8.07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>
        <v>43739.708333333336</v>
      </c>
      <c r="D13140" s="3">
        <v>7.6189999999999998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>
        <v>43739.729166666664</v>
      </c>
      <c r="D13141" s="3">
        <v>6.23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>
        <v>43739.75</v>
      </c>
      <c r="D13142" s="3">
        <v>4.8689999999999998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>
        <v>43739.770833333336</v>
      </c>
      <c r="D13143" s="3">
        <v>3.512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>
        <v>43739.791666666664</v>
      </c>
      <c r="D13144" s="3">
        <v>2.1549999999999998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>
        <v>43739.8125</v>
      </c>
      <c r="D13145" s="3">
        <v>1.3979999999999999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>
        <v>43739.833333333336</v>
      </c>
      <c r="D13146" s="3">
        <v>1.425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>
        <v>43739.854166666664</v>
      </c>
      <c r="D13147" s="3">
        <v>0.71499999999999997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>
        <v>43739.875</v>
      </c>
      <c r="D13148" s="3">
        <v>0.27300000000000002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>
        <v>43739.895833333336</v>
      </c>
      <c r="D13149" s="3">
        <v>0.218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>
        <v>43739.916666666664</v>
      </c>
      <c r="D13150" s="3">
        <v>-0.14299999999999999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>
        <v>43739.9375</v>
      </c>
      <c r="D13151" s="3">
        <v>-0.56299999999999994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>
        <v>43739.958333333336</v>
      </c>
      <c r="D13152" s="3">
        <v>-1.3560000000000001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>
        <v>43739.979166666664</v>
      </c>
      <c r="D13153" s="3">
        <v>-1.5269999999999999</v>
      </c>
      <c r="E13153" s="48">
        <f>+IF(D13153="","",AVERAGE(D13106:D13153))</f>
        <v>2.6982708333333338</v>
      </c>
      <c r="F13153" s="48">
        <f>+IF(D13153="","",MIN(D13106:D13153))</f>
        <v>-1.5269999999999999</v>
      </c>
      <c r="G13153" s="48">
        <f>+IF(D13153="","",MAX(D13106:D13153))</f>
        <v>8.07</v>
      </c>
      <c r="H13153" s="48">
        <f>STDEV(D13106:D13153)</f>
        <v>2.8568638044941999</v>
      </c>
      <c r="I13153" s="48">
        <f>+IF(F13153="","",(G13153-F13153))</f>
        <v>9.5969999999999995</v>
      </c>
    </row>
    <row r="13154" spans="1:9" x14ac:dyDescent="0.25">
      <c r="A13154" s="7">
        <v>43375</v>
      </c>
      <c r="B13154" s="2">
        <v>0</v>
      </c>
      <c r="C13154" s="8">
        <v>43740</v>
      </c>
      <c r="D13154" s="3">
        <v>-1.242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>
        <v>43740.020833333336</v>
      </c>
      <c r="D13155" s="3">
        <v>-1.3560000000000001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>
        <v>43740.041666666664</v>
      </c>
      <c r="D13156" s="3">
        <v>-1.6990000000000001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>
        <v>43740.0625</v>
      </c>
      <c r="D13157" s="3">
        <v>-2.218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>
        <v>43740.083333333336</v>
      </c>
      <c r="D13158" s="3">
        <v>-2.7709999999999999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>
        <v>43740.104166666664</v>
      </c>
      <c r="D13159" s="3">
        <v>-3.0350000000000001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>
        <v>43740.125</v>
      </c>
      <c r="D13160" s="3">
        <v>-2.9470000000000001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>
        <v>43740.145833333336</v>
      </c>
      <c r="D13161" s="3">
        <v>-3.5379999999999998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>
        <v>43740.166666666664</v>
      </c>
      <c r="D13162" s="3">
        <v>-3.5680000000000001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>
        <v>43740.1875</v>
      </c>
      <c r="D13163" s="3">
        <v>-3.5379999999999998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>
        <v>43740.208333333336</v>
      </c>
      <c r="D13164" s="3">
        <v>-4.2270000000000003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>
        <v>43740.229166666664</v>
      </c>
      <c r="D13165" s="3">
        <v>-4.2270000000000003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>
        <v>43740.25</v>
      </c>
      <c r="D13166" s="3">
        <v>-4.1669999999999998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>
        <v>43740.270833333336</v>
      </c>
      <c r="D13167" s="3">
        <v>-4.1669999999999998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>
        <v>43740.291666666664</v>
      </c>
      <c r="D13168" s="3">
        <v>-3.657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>
        <v>43740.3125</v>
      </c>
      <c r="D13169" s="3">
        <v>-2.218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>
        <v>43740.333333333336</v>
      </c>
      <c r="D13170" s="3">
        <v>-0.76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>
        <v>43740.354166666664</v>
      </c>
      <c r="D13171" s="3">
        <v>1.3979999999999999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>
        <v>43740.375</v>
      </c>
      <c r="D13172" s="3">
        <v>2.77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>
        <v>43740.395833333336</v>
      </c>
      <c r="D13173" s="3">
        <v>4.5579999999999998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>
        <v>43740.416666666664</v>
      </c>
      <c r="D13174" s="3">
        <v>6.7629999999999999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>
        <v>43740.4375</v>
      </c>
      <c r="D13175" s="3">
        <v>8.6430000000000007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>
        <v>43740.458333333336</v>
      </c>
      <c r="D13176" s="3">
        <v>10.000999999999999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>
        <v>43740.479166666664</v>
      </c>
      <c r="D13177" s="3">
        <v>11.443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>
        <v>43740.5</v>
      </c>
      <c r="D13178" s="3">
        <v>12.484999999999999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>
        <v>43740.520833333336</v>
      </c>
      <c r="D13179" s="3">
        <v>13.666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>
        <v>43740.541666666664</v>
      </c>
      <c r="D13180" s="3">
        <v>14.266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>
        <v>43740.5625</v>
      </c>
      <c r="D13181" s="3">
        <v>14.792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>
        <v>43740.583333333336</v>
      </c>
      <c r="D13182" s="3">
        <v>15.294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>
        <v>43740.604166666664</v>
      </c>
      <c r="D13183" s="3">
        <v>15.939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>
        <v>43740.625</v>
      </c>
      <c r="D13184" s="3">
        <v>15.867000000000001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>
        <v>43740.645833333336</v>
      </c>
      <c r="D13185" s="3">
        <v>15.676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>
        <v>43740.666666666664</v>
      </c>
      <c r="D13186" s="3">
        <v>14.768000000000001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>
        <v>43740.6875</v>
      </c>
      <c r="D13187" s="3">
        <v>13.954000000000001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>
        <v>43740.708333333336</v>
      </c>
      <c r="D13188" s="3">
        <v>13.04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>
        <v>43740.729166666664</v>
      </c>
      <c r="D13189" s="3">
        <v>11.102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>
        <v>43740.75</v>
      </c>
      <c r="D13190" s="3">
        <v>9.2379999999999995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>
        <v>43740.770833333336</v>
      </c>
      <c r="D13191" s="3">
        <v>8.9410000000000007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>
        <v>43740.791666666664</v>
      </c>
      <c r="D13192" s="3">
        <v>8.4190000000000005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>
        <v>43740.8125</v>
      </c>
      <c r="D13193" s="3">
        <v>7.2930000000000001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>
        <v>43740.833333333336</v>
      </c>
      <c r="D13194" s="3">
        <v>7.1420000000000003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>
        <v>43740.854166666664</v>
      </c>
      <c r="D13195" s="3">
        <v>6.6609999999999996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>
        <v>43740.875</v>
      </c>
      <c r="D13196" s="3">
        <v>5.6929999999999996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>
        <v>43740.895833333336</v>
      </c>
      <c r="D13197" s="3">
        <v>5.2309999999999999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>
        <v>43740.916666666664</v>
      </c>
      <c r="D13198" s="3">
        <v>4.298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>
        <v>43740.9375</v>
      </c>
      <c r="D13199" s="3">
        <v>3.3010000000000002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>
        <v>43740.958333333336</v>
      </c>
      <c r="D13200" s="3">
        <v>3.4849999999999999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>
        <v>43740.979166666664</v>
      </c>
      <c r="D13201" s="3">
        <v>3.512</v>
      </c>
      <c r="E13201" s="48">
        <f>+IF(D13201="","",AVERAGE(D13154:D13201))</f>
        <v>5.006333333333334</v>
      </c>
      <c r="F13201" s="48">
        <f>+IF(D13201="","",MIN(D13154:D13201))</f>
        <v>-4.2270000000000003</v>
      </c>
      <c r="G13201" s="48">
        <f>+IF(D13201="","",MAX(D13154:D13201))</f>
        <v>15.939</v>
      </c>
      <c r="H13201" s="48">
        <f>STDEV(D13154:D13201)</f>
        <v>6.9916214335090778</v>
      </c>
      <c r="I13201" s="48">
        <f>+IF(F13201="","",(G13201-F13201))</f>
        <v>20.166</v>
      </c>
    </row>
    <row r="13202" spans="1:9" x14ac:dyDescent="0.25">
      <c r="A13202" s="7">
        <v>43376</v>
      </c>
      <c r="B13202" s="2">
        <v>0</v>
      </c>
      <c r="C13202" s="8">
        <v>43741</v>
      </c>
      <c r="D13202" s="3">
        <v>3.5379999999999998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>
        <v>43741.020833333336</v>
      </c>
      <c r="D13203" s="3">
        <v>3.4060000000000001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>
        <v>43741.041666666664</v>
      </c>
      <c r="D13204" s="3">
        <v>3.4329999999999998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>
        <v>43741.0625</v>
      </c>
      <c r="D13205" s="3">
        <v>3.8010000000000002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>
        <v>43741.083333333336</v>
      </c>
      <c r="D13206" s="3">
        <v>3.6429999999999998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>
        <v>43741.104166666664</v>
      </c>
      <c r="D13207" s="3">
        <v>3.67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>
        <v>43741.125</v>
      </c>
      <c r="D13208" s="3">
        <v>4.141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>
        <v>43741.145833333336</v>
      </c>
      <c r="D13209" s="3">
        <v>5.4619999999999997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>
        <v>43741.166666666664</v>
      </c>
      <c r="D13210" s="3">
        <v>6.1280000000000001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>
        <v>43741.1875</v>
      </c>
      <c r="D13211" s="3">
        <v>6.1790000000000003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>
        <v>43741.208333333336</v>
      </c>
      <c r="D13212" s="3">
        <v>5.77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>
        <v>43741.229166666664</v>
      </c>
      <c r="D13213" s="3">
        <v>5.1020000000000003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>
        <v>43741.25</v>
      </c>
      <c r="D13214" s="3">
        <v>4.9210000000000003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>
        <v>43741.270833333336</v>
      </c>
      <c r="D13215" s="3">
        <v>5.5389999999999997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>
        <v>43741.291666666664</v>
      </c>
      <c r="D13216" s="3">
        <v>5.5650000000000004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>
        <v>43741.3125</v>
      </c>
      <c r="D13217" s="3">
        <v>6.3570000000000002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>
        <v>43741.333333333336</v>
      </c>
      <c r="D13218" s="3">
        <v>7.444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>
        <v>43741.354166666664</v>
      </c>
      <c r="D13219" s="3">
        <v>8.07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>
        <v>43741.375</v>
      </c>
      <c r="D13220" s="3">
        <v>9.4849999999999994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>
        <v>43741.395833333336</v>
      </c>
      <c r="D13221" s="3">
        <v>9.7560000000000002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>
        <v>43741.416666666664</v>
      </c>
      <c r="D13222" s="3">
        <v>10.81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>
        <v>43741.4375</v>
      </c>
      <c r="D13223" s="3">
        <v>11.029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>
        <v>43741.458333333336</v>
      </c>
      <c r="D13224" s="3">
        <v>11.589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>
        <v>43741.479166666664</v>
      </c>
      <c r="D13225" s="3">
        <v>12.388999999999999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>
        <v>43741.5</v>
      </c>
      <c r="D13226" s="3">
        <v>12.798999999999999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>
        <v>43741.520833333336</v>
      </c>
      <c r="D13227" s="3">
        <v>13.593999999999999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>
        <v>43741.541666666664</v>
      </c>
      <c r="D13228" s="3">
        <v>13.69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>
        <v>43741.5625</v>
      </c>
      <c r="D13229" s="3">
        <v>14.05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>
        <v>43741.583333333336</v>
      </c>
      <c r="D13230" s="3">
        <v>14.385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>
        <v>43741.604166666664</v>
      </c>
      <c r="D13231" s="3">
        <v>13.954000000000001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>
        <v>43741.625</v>
      </c>
      <c r="D13232" s="3">
        <v>10.932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>
        <v>43741.645833333336</v>
      </c>
      <c r="D13233" s="3">
        <v>10.907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>
        <v>43741.666666666664</v>
      </c>
      <c r="D13234" s="3">
        <v>11.37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>
        <v>43741.6875</v>
      </c>
      <c r="D13235" s="3">
        <v>11.565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>
        <v>43741.708333333336</v>
      </c>
      <c r="D13236" s="3">
        <v>11.127000000000001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>
        <v>43741.729166666664</v>
      </c>
      <c r="D13237" s="3">
        <v>9.4350000000000005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>
        <v>43741.75</v>
      </c>
      <c r="D13238" s="3">
        <v>7.9450000000000003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>
        <v>43741.770833333336</v>
      </c>
      <c r="D13239" s="3">
        <v>7.8949999999999996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>
        <v>43741.791666666664</v>
      </c>
      <c r="D13240" s="3">
        <v>7.6189999999999998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>
        <v>43741.8125</v>
      </c>
      <c r="D13241" s="3">
        <v>6.6360000000000001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>
        <v>43741.833333333336</v>
      </c>
      <c r="D13242" s="3">
        <v>6.484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>
        <v>43741.854166666664</v>
      </c>
      <c r="D13243" s="3">
        <v>6.1790000000000003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>
        <v>43741.875</v>
      </c>
      <c r="D13244" s="3">
        <v>6.306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>
        <v>43741.895833333336</v>
      </c>
      <c r="D13245" s="3">
        <v>6.1529999999999996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>
        <v>43741.916666666664</v>
      </c>
      <c r="D13246" s="3">
        <v>5.4880000000000004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>
        <v>43741.9375</v>
      </c>
      <c r="D13247" s="3">
        <v>5.6159999999999997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>
        <v>43741.958333333336</v>
      </c>
      <c r="D13248" s="3">
        <v>4.7140000000000004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>
        <v>43741.979166666664</v>
      </c>
      <c r="D13249" s="3">
        <v>4.3239999999999998</v>
      </c>
      <c r="E13249" s="48">
        <f>+IF(D13249="","",AVERAGE(D13202:D13249))</f>
        <v>7.9248750000000001</v>
      </c>
      <c r="F13249" s="48">
        <f>+IF(D13249="","",MIN(D13202:D13249))</f>
        <v>3.4060000000000001</v>
      </c>
      <c r="G13249" s="48">
        <f>+IF(D13249="","",MAX(D13202:D13249))</f>
        <v>14.385</v>
      </c>
      <c r="H13249" s="48">
        <f>STDEV(D13202:D13249)</f>
        <v>3.3901096425186443</v>
      </c>
      <c r="I13249" s="48">
        <f>+IF(F13249="","",(G13249-F13249))</f>
        <v>10.978999999999999</v>
      </c>
    </row>
    <row r="13250" spans="1:9" x14ac:dyDescent="0.25">
      <c r="A13250" s="7">
        <v>43377</v>
      </c>
      <c r="B13250" s="2">
        <v>0</v>
      </c>
      <c r="C13250" s="8">
        <v>43742</v>
      </c>
      <c r="D13250" s="3">
        <v>4.4539999999999997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>
        <v>43742.020833333336</v>
      </c>
      <c r="D13251" s="3">
        <v>4.1680000000000001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>
        <v>43742.041666666664</v>
      </c>
      <c r="D13252" s="3">
        <v>3.6960000000000002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>
        <v>43742.0625</v>
      </c>
      <c r="D13253" s="3">
        <v>2.69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>
        <v>43742.083333333336</v>
      </c>
      <c r="D13254" s="3">
        <v>3.089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>
        <v>43742.104166666664</v>
      </c>
      <c r="D13255" s="3">
        <v>3.4329999999999998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>
        <v>43742.125</v>
      </c>
      <c r="D13256" s="3">
        <v>3.5910000000000002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>
        <v>43742.145833333336</v>
      </c>
      <c r="D13257" s="3">
        <v>3.8010000000000002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>
        <v>43742.166666666664</v>
      </c>
      <c r="D13258" s="3">
        <v>3.88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>
        <v>43742.1875</v>
      </c>
      <c r="D13259" s="3">
        <v>3.6429999999999998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>
        <v>43742.208333333336</v>
      </c>
      <c r="D13260" s="3">
        <v>3.6429999999999998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>
        <v>43742.229166666664</v>
      </c>
      <c r="D13261" s="3">
        <v>3.722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>
        <v>43742.25</v>
      </c>
      <c r="D13262" s="3">
        <v>3.6960000000000002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>
        <v>43742.270833333336</v>
      </c>
      <c r="D13263" s="3">
        <v>3.827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>
        <v>43742.291666666664</v>
      </c>
      <c r="D13264" s="3">
        <v>3.9060000000000001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>
        <v>43742.3125</v>
      </c>
      <c r="D13265" s="3">
        <v>4.1680000000000001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>
        <v>43742.333333333336</v>
      </c>
      <c r="D13266" s="3">
        <v>4.5839999999999996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>
        <v>43742.354166666664</v>
      </c>
      <c r="D13267" s="3">
        <v>4.6879999999999997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>
        <v>43742.375</v>
      </c>
      <c r="D13268" s="3">
        <v>4.8949999999999996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>
        <v>43742.395833333336</v>
      </c>
      <c r="D13269" s="3">
        <v>5.282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>
        <v>43742.416666666664</v>
      </c>
      <c r="D13270" s="3">
        <v>5.7960000000000003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>
        <v>43742.4375</v>
      </c>
      <c r="D13271" s="3">
        <v>6.7629999999999999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>
        <v>43742.458333333336</v>
      </c>
      <c r="D13272" s="3">
        <v>7.6449999999999996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>
        <v>43742.479166666664</v>
      </c>
      <c r="D13273" s="3">
        <v>8.7919999999999998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>
        <v>43742.5</v>
      </c>
      <c r="D13274" s="3">
        <v>9.4600000000000009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>
        <v>43742.520833333336</v>
      </c>
      <c r="D13275" s="3">
        <v>9.41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>
        <v>43742.541666666664</v>
      </c>
      <c r="D13276" s="3">
        <v>9.6820000000000004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>
        <v>43742.5625</v>
      </c>
      <c r="D13277" s="3">
        <v>10.124000000000001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>
        <v>43742.583333333336</v>
      </c>
      <c r="D13278" s="3">
        <v>10.417999999999999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>
        <v>43742.604166666664</v>
      </c>
      <c r="D13279" s="3">
        <v>10.443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>
        <v>43742.625</v>
      </c>
      <c r="D13280" s="3">
        <v>10.614000000000001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>
        <v>43742.645833333336</v>
      </c>
      <c r="D13281" s="3">
        <v>10.834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>
        <v>43742.666666666664</v>
      </c>
      <c r="D13282" s="3">
        <v>10.467000000000001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>
        <v>43742.6875</v>
      </c>
      <c r="D13283" s="3">
        <v>10.345000000000001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>
        <v>43742.708333333336</v>
      </c>
      <c r="D13284" s="3">
        <v>8.0950000000000006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>
        <v>43742.729166666664</v>
      </c>
      <c r="D13285" s="3">
        <v>6.56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>
        <v>43742.75</v>
      </c>
      <c r="D13286" s="3">
        <v>5.6159999999999997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>
        <v>43742.770833333336</v>
      </c>
      <c r="D13287" s="3">
        <v>5.7450000000000001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>
        <v>43742.791666666664</v>
      </c>
      <c r="D13288" s="3">
        <v>5.8719999999999999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>
        <v>43742.8125</v>
      </c>
      <c r="D13289" s="3">
        <v>3.9580000000000002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>
        <v>43742.833333333336</v>
      </c>
      <c r="D13290" s="3">
        <v>3.036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>
        <v>43742.854166666664</v>
      </c>
      <c r="D13291" s="3">
        <v>2.7440000000000002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>
        <v>43742.875</v>
      </c>
      <c r="D13292" s="3">
        <v>2.1549999999999998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>
        <v>43742.895833333336</v>
      </c>
      <c r="D13293" s="3">
        <v>2.7970000000000002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>
        <v>43742.916666666664</v>
      </c>
      <c r="D13294" s="3">
        <v>2.1549999999999998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>
        <v>43742.9375</v>
      </c>
      <c r="D13295" s="3">
        <v>1.262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>
        <v>43742.958333333336</v>
      </c>
      <c r="D13296" s="3">
        <v>0.90700000000000003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>
        <v>43742.979166666664</v>
      </c>
      <c r="D13297" s="3">
        <v>0.495</v>
      </c>
      <c r="E13297" s="48">
        <f>+IF(D13297="","",AVERAGE(D13250:D13297))</f>
        <v>5.4384583333333332</v>
      </c>
      <c r="F13297" s="48">
        <f>+IF(D13297="","",MIN(D13250:D13297))</f>
        <v>0.495</v>
      </c>
      <c r="G13297" s="48">
        <f>+IF(D13297="","",MAX(D13250:D13297))</f>
        <v>10.834</v>
      </c>
      <c r="H13297" s="48">
        <f>STDEV(D13250:D13297)</f>
        <v>2.9594848096674684</v>
      </c>
      <c r="I13297" s="48">
        <f>+IF(F13297="","",(G13297-F13297))</f>
        <v>10.339</v>
      </c>
    </row>
    <row r="13298" spans="1:9" x14ac:dyDescent="0.25">
      <c r="A13298" s="7">
        <v>43378</v>
      </c>
      <c r="B13298" s="2">
        <v>0</v>
      </c>
      <c r="C13298" s="8">
        <v>43743</v>
      </c>
      <c r="D13298" s="3">
        <v>0.35599999999999998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>
        <v>43743.020833333336</v>
      </c>
      <c r="D13299" s="3">
        <v>0.19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>
        <v>43743.041666666664</v>
      </c>
      <c r="D13300" s="3">
        <v>0.16300000000000001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>
        <v>43743.0625</v>
      </c>
      <c r="D13301" s="3">
        <v>-0.50700000000000001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>
        <v>43743.083333333336</v>
      </c>
      <c r="D13302" s="3">
        <v>-0.62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>
        <v>43743.104166666664</v>
      </c>
      <c r="D13303" s="3">
        <v>-0.90200000000000002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>
        <v>43743.125</v>
      </c>
      <c r="D13304" s="3">
        <v>-0.95799999999999996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>
        <v>43743.145833333336</v>
      </c>
      <c r="D13305" s="3">
        <v>-0.873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>
        <v>43743.166666666664</v>
      </c>
      <c r="D13306" s="3">
        <v>-0.50700000000000001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>
        <v>43743.1875</v>
      </c>
      <c r="D13307" s="3">
        <v>-0.73199999999999998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>
        <v>43743.208333333336</v>
      </c>
      <c r="D13308" s="3">
        <v>-0.78900000000000003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>
        <v>43743.229166666664</v>
      </c>
      <c r="D13309" s="3">
        <v>-1.157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>
        <v>43743.25</v>
      </c>
      <c r="D13310" s="3">
        <v>-1.756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>
        <v>43743.270833333336</v>
      </c>
      <c r="D13311" s="3">
        <v>-1.7270000000000001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>
        <v>43743.291666666664</v>
      </c>
      <c r="D13312" s="3">
        <v>-1.641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>
        <v>43743.3125</v>
      </c>
      <c r="D13313" s="3">
        <v>-0.22700000000000001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>
        <v>43743.333333333336</v>
      </c>
      <c r="D13314" s="3">
        <v>1.859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>
        <v>43743.354166666664</v>
      </c>
      <c r="D13315" s="3">
        <v>3.5379999999999998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>
        <v>43743.375</v>
      </c>
      <c r="D13316" s="3">
        <v>5.5389999999999997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>
        <v>43743.395833333336</v>
      </c>
      <c r="D13317" s="3">
        <v>7.6189999999999998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>
        <v>43743.416666666664</v>
      </c>
      <c r="D13318" s="3">
        <v>9.8789999999999996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>
        <v>43743.4375</v>
      </c>
      <c r="D13319" s="3">
        <v>10.98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>
        <v>43743.458333333336</v>
      </c>
      <c r="D13320" s="3">
        <v>12.243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>
        <v>43743.479166666664</v>
      </c>
      <c r="D13321" s="3">
        <v>12.992000000000001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>
        <v>43743.5</v>
      </c>
      <c r="D13322" s="3">
        <v>13.064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>
        <v>43743.520833333336</v>
      </c>
      <c r="D13323" s="3">
        <v>13.57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>
        <v>43743.541666666664</v>
      </c>
      <c r="D13324" s="3">
        <v>14.314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>
        <v>43743.5625</v>
      </c>
      <c r="D13325" s="3">
        <v>14.242000000000001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>
        <v>43743.583333333336</v>
      </c>
      <c r="D13326" s="3">
        <v>14.409000000000001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>
        <v>43743.604166666664</v>
      </c>
      <c r="D13327" s="3">
        <v>14.409000000000001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>
        <v>43743.625</v>
      </c>
      <c r="D13328" s="3">
        <v>14.673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>
        <v>43743.645833333336</v>
      </c>
      <c r="D13329" s="3">
        <v>14.744999999999999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>
        <v>43743.666666666664</v>
      </c>
      <c r="D13330" s="3">
        <v>14.529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>
        <v>43743.6875</v>
      </c>
      <c r="D13331" s="3">
        <v>13.93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>
        <v>43743.708333333336</v>
      </c>
      <c r="D13332" s="3">
        <v>12.823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>
        <v>43743.729166666664</v>
      </c>
      <c r="D13333" s="3">
        <v>10.247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>
        <v>43743.75</v>
      </c>
      <c r="D13334" s="3">
        <v>8.891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>
        <v>43743.770833333336</v>
      </c>
      <c r="D13335" s="3">
        <v>5.9489999999999998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>
        <v>43743.791666666664</v>
      </c>
      <c r="D13336" s="3">
        <v>4.8949999999999996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>
        <v>43743.8125</v>
      </c>
      <c r="D13337" s="3">
        <v>4.7140000000000004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>
        <v>43743.833333333336</v>
      </c>
      <c r="D13338" s="3">
        <v>4.0890000000000004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>
        <v>43743.854166666664</v>
      </c>
      <c r="D13339" s="3">
        <v>3.2480000000000002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>
        <v>43743.875</v>
      </c>
      <c r="D13340" s="3">
        <v>1.8859999999999999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>
        <v>43743.895833333336</v>
      </c>
      <c r="D13341" s="3">
        <v>3.1949999999999998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>
        <v>43743.916666666664</v>
      </c>
      <c r="D13342" s="3">
        <v>3.089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>
        <v>43743.9375</v>
      </c>
      <c r="D13343" s="3">
        <v>0.82499999999999996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>
        <v>43743.958333333336</v>
      </c>
      <c r="D13344" s="3">
        <v>2.2360000000000002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>
        <v>43743.979166666664</v>
      </c>
      <c r="D13345" s="3">
        <v>0.60499999999999998</v>
      </c>
      <c r="E13345" s="48">
        <f>+IF(D13345="","",AVERAGE(D13298:D13345))</f>
        <v>5.4487291666666673</v>
      </c>
      <c r="F13345" s="48">
        <f>+IF(D13345="","",MIN(D13298:D13345))</f>
        <v>-1.756</v>
      </c>
      <c r="G13345" s="48">
        <f>+IF(D13345="","",MAX(D13298:D13345))</f>
        <v>14.744999999999999</v>
      </c>
      <c r="H13345" s="48">
        <f>STDEV(D13298:D13345)</f>
        <v>6.073445198951176</v>
      </c>
      <c r="I13345" s="48">
        <f>+IF(F13345="","",(G13345-F13345))</f>
        <v>16.500999999999998</v>
      </c>
    </row>
    <row r="13346" spans="1:9" x14ac:dyDescent="0.25">
      <c r="A13346" s="7">
        <v>43379</v>
      </c>
      <c r="B13346" s="2">
        <v>0</v>
      </c>
      <c r="C13346" s="8">
        <v>43744</v>
      </c>
      <c r="D13346" s="3">
        <v>-0.22700000000000001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>
        <v>43744.020833333336</v>
      </c>
      <c r="D13347" s="3">
        <v>0.107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>
        <v>43744.041666666664</v>
      </c>
      <c r="D13348" s="3">
        <v>-0.64800000000000002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>
        <v>43744.0625</v>
      </c>
      <c r="D13349" s="3">
        <v>-0.873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>
        <v>43744.083333333336</v>
      </c>
      <c r="D13350" s="3">
        <v>-1.242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>
        <v>43744.104166666664</v>
      </c>
      <c r="D13351" s="3">
        <v>-1.6990000000000001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>
        <v>43744.125</v>
      </c>
      <c r="D13352" s="3">
        <v>-1.958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>
        <v>43744.145833333336</v>
      </c>
      <c r="D13353" s="3">
        <v>-1.7849999999999999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>
        <v>43744.166666666664</v>
      </c>
      <c r="D13354" s="3">
        <v>-2.218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>
        <v>43744.1875</v>
      </c>
      <c r="D13355" s="3">
        <v>-2.3050000000000002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>
        <v>43744.208333333336</v>
      </c>
      <c r="D13356" s="3">
        <v>-3.242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>
        <v>43744.229166666664</v>
      </c>
      <c r="D13357" s="3">
        <v>-3.33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>
        <v>43744.25</v>
      </c>
      <c r="D13358" s="3">
        <v>-3.8069999999999999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>
        <v>43744.270833333336</v>
      </c>
      <c r="D13359" s="3">
        <v>-3.508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>
        <v>43744.291666666664</v>
      </c>
      <c r="D13360" s="3">
        <v>-3.1240000000000001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>
        <v>43744.3125</v>
      </c>
      <c r="D13361" s="3">
        <v>-1.0149999999999999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>
        <v>43744.333333333336</v>
      </c>
      <c r="D13362" s="3">
        <v>0.35599999999999998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>
        <v>43744.354166666664</v>
      </c>
      <c r="D13363" s="3">
        <v>2.5030000000000001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>
        <v>43744.375</v>
      </c>
      <c r="D13364" s="3">
        <v>4.1150000000000002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>
        <v>43744.395833333336</v>
      </c>
      <c r="D13365" s="3">
        <v>6.5090000000000003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>
        <v>43744.416666666664</v>
      </c>
      <c r="D13366" s="3">
        <v>8.5429999999999993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>
        <v>43744.4375</v>
      </c>
      <c r="D13367" s="3">
        <v>10.148999999999999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>
        <v>43744.458333333336</v>
      </c>
      <c r="D13368" s="3">
        <v>11.637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>
        <v>43744.479166666664</v>
      </c>
      <c r="D13369" s="3">
        <v>12.727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>
        <v>43744.5</v>
      </c>
      <c r="D13370" s="3">
        <v>13.762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>
        <v>43744.520833333336</v>
      </c>
      <c r="D13371" s="3">
        <v>14.433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>
        <v>43744.541666666664</v>
      </c>
      <c r="D13372" s="3">
        <v>15.247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>
        <v>43744.5625</v>
      </c>
      <c r="D13373" s="3">
        <v>15.962999999999999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>
        <v>43744.583333333336</v>
      </c>
      <c r="D13374" s="3">
        <v>16.63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>
        <v>43744.604166666664</v>
      </c>
      <c r="D13375" s="3">
        <v>16.986999999999998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>
        <v>43744.625</v>
      </c>
      <c r="D13376" s="3">
        <v>17.225000000000001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>
        <v>43744.645833333336</v>
      </c>
      <c r="D13377" s="3">
        <v>17.367999999999999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>
        <v>43744.666666666664</v>
      </c>
      <c r="D13378" s="3">
        <v>17.152999999999999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>
        <v>43744.6875</v>
      </c>
      <c r="D13379" s="3">
        <v>16.986999999999998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>
        <v>43744.708333333336</v>
      </c>
      <c r="D13380" s="3">
        <v>15.795999999999999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>
        <v>43744.729166666664</v>
      </c>
      <c r="D13381" s="3">
        <v>11.807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>
        <v>43744.75</v>
      </c>
      <c r="D13382" s="3">
        <v>8.4939999999999998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>
        <v>43744.770833333336</v>
      </c>
      <c r="D13383" s="3">
        <v>8.3940000000000001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>
        <v>43744.791666666664</v>
      </c>
      <c r="D13384" s="3">
        <v>7.72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>
        <v>43744.8125</v>
      </c>
      <c r="D13385" s="3">
        <v>5.5910000000000002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>
        <v>43744.833333333336</v>
      </c>
      <c r="D13386" s="3">
        <v>3.9319999999999999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>
        <v>43744.854166666664</v>
      </c>
      <c r="D13387" s="3">
        <v>3.089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>
        <v>43744.875</v>
      </c>
      <c r="D13388" s="3">
        <v>2.7440000000000002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>
        <v>43744.895833333336</v>
      </c>
      <c r="D13389" s="3">
        <v>2.1280000000000001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>
        <v>43744.916666666664</v>
      </c>
      <c r="D13390" s="3">
        <v>1.94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>
        <v>43744.9375</v>
      </c>
      <c r="D13391" s="3">
        <v>1.1259999999999999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>
        <v>43744.958333333336</v>
      </c>
      <c r="D13392" s="3">
        <v>0.60499999999999998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>
        <v>43744.979166666664</v>
      </c>
      <c r="D13393" s="3">
        <v>0.71499999999999997</v>
      </c>
      <c r="E13393" s="48">
        <f>+IF(D13393="","",AVERAGE(D13346:D13393))</f>
        <v>5.4479374999999983</v>
      </c>
      <c r="F13393" s="48">
        <f>+IF(D13393="","",MIN(D13346:D13393))</f>
        <v>-3.8069999999999999</v>
      </c>
      <c r="G13393" s="48">
        <f>+IF(D13393="","",MAX(D13346:D13393))</f>
        <v>17.367999999999999</v>
      </c>
      <c r="H13393" s="48">
        <f>STDEV(D13346:D13393)</f>
        <v>7.2832357825416967</v>
      </c>
      <c r="I13393" s="48">
        <f>+IF(F13393="","",(G13393-F13393))</f>
        <v>21.174999999999997</v>
      </c>
    </row>
    <row r="13394" spans="1:9" x14ac:dyDescent="0.25">
      <c r="A13394" s="7">
        <v>43380</v>
      </c>
      <c r="B13394" s="2">
        <v>0</v>
      </c>
      <c r="C13394" s="8">
        <v>43745</v>
      </c>
      <c r="D13394" s="3">
        <v>0.93400000000000005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>
        <v>43745.020833333336</v>
      </c>
      <c r="D13395" s="3">
        <v>0.55000000000000004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>
        <v>43745.041666666664</v>
      </c>
      <c r="D13396" s="3">
        <v>0.93400000000000005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>
        <v>43745.0625</v>
      </c>
      <c r="D13397" s="3">
        <v>0.32900000000000001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>
        <v>43745.083333333336</v>
      </c>
      <c r="D13398" s="3">
        <v>-0.53500000000000003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>
        <v>43745.104166666664</v>
      </c>
      <c r="D13399" s="3">
        <v>-1.2989999999999999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>
        <v>43745.125</v>
      </c>
      <c r="D13400" s="3">
        <v>-1.1850000000000001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>
        <v>43745.145833333336</v>
      </c>
      <c r="D13401" s="3">
        <v>-0.95799999999999996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>
        <v>43745.166666666664</v>
      </c>
      <c r="D13402" s="3">
        <v>-1.556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>
        <v>43745.1875</v>
      </c>
      <c r="D13403" s="3">
        <v>-1.7270000000000001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>
        <v>43745.208333333336</v>
      </c>
      <c r="D13404" s="3">
        <v>-1.929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>
        <v>43745.229166666664</v>
      </c>
      <c r="D13405" s="3">
        <v>-2.1309999999999998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>
        <v>43745.25</v>
      </c>
      <c r="D13406" s="3">
        <v>-2.1309999999999998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>
        <v>43745.270833333336</v>
      </c>
      <c r="D13407" s="3">
        <v>-1.5269999999999999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>
        <v>43745.291666666664</v>
      </c>
      <c r="D13408" s="3">
        <v>-1.0429999999999999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>
        <v>43745.3125</v>
      </c>
      <c r="D13409" s="3">
        <v>0.218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>
        <v>43745.333333333336</v>
      </c>
      <c r="D13410" s="3">
        <v>2.423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>
        <v>43745.354166666664</v>
      </c>
      <c r="D13411" s="3">
        <v>5.1790000000000003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>
        <v>43745.375</v>
      </c>
      <c r="D13412" s="3">
        <v>7.5940000000000003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>
        <v>43745.395833333336</v>
      </c>
      <c r="D13413" s="3">
        <v>9.8049999999999997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>
        <v>43745.416666666664</v>
      </c>
      <c r="D13414" s="3">
        <v>12.847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>
        <v>43745.4375</v>
      </c>
      <c r="D13415" s="3">
        <v>15.747999999999999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>
        <v>43745.458333333336</v>
      </c>
      <c r="D13416" s="3">
        <v>17.771999999999998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>
        <v>43745.479166666664</v>
      </c>
      <c r="D13417" s="3">
        <v>18.699000000000002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>
        <v>43745.5</v>
      </c>
      <c r="D13418" s="3">
        <v>19.436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>
        <v>43745.520833333336</v>
      </c>
      <c r="D13419" s="3">
        <v>19.984000000000002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>
        <v>43745.541666666664</v>
      </c>
      <c r="D13420" s="3">
        <v>20.722000000000001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>
        <v>43745.5625</v>
      </c>
      <c r="D13421" s="3">
        <v>21.126999999999999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>
        <v>43745.583333333336</v>
      </c>
      <c r="D13422" s="3">
        <v>21.460999999999999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>
        <v>43745.604166666664</v>
      </c>
      <c r="D13423" s="3">
        <v>21.7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>
        <v>43745.625</v>
      </c>
      <c r="D13424" s="3">
        <v>21.460999999999999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>
        <v>43745.645833333336</v>
      </c>
      <c r="D13425" s="3">
        <v>21.341999999999999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>
        <v>43745.666666666664</v>
      </c>
      <c r="D13426" s="3">
        <v>19.96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>
        <v>43745.6875</v>
      </c>
      <c r="D13427" s="3">
        <v>20.055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>
        <v>43745.708333333336</v>
      </c>
      <c r="D13428" s="3">
        <v>16.654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>
        <v>43745.729166666664</v>
      </c>
      <c r="D13429" s="3">
        <v>14.888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>
        <v>43745.75</v>
      </c>
      <c r="D13430" s="3">
        <v>13.57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>
        <v>43745.770833333336</v>
      </c>
      <c r="D13431" s="3">
        <v>12.678000000000001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>
        <v>43745.791666666664</v>
      </c>
      <c r="D13432" s="3">
        <v>13.281000000000001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>
        <v>43745.8125</v>
      </c>
      <c r="D13433" s="3">
        <v>10.295999999999999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>
        <v>43745.833333333336</v>
      </c>
      <c r="D13434" s="3">
        <v>8.8170000000000002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>
        <v>43745.854166666664</v>
      </c>
      <c r="D13435" s="3">
        <v>8.6679999999999993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>
        <v>43745.875</v>
      </c>
      <c r="D13436" s="3">
        <v>9.0640000000000001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>
        <v>43745.895833333336</v>
      </c>
      <c r="D13437" s="3">
        <v>10.295999999999999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>
        <v>43745.916666666664</v>
      </c>
      <c r="D13438" s="3">
        <v>9.5090000000000003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>
        <v>43745.9375</v>
      </c>
      <c r="D13439" s="3">
        <v>7.92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>
        <v>43745.958333333336</v>
      </c>
      <c r="D13440" s="3">
        <v>6.7119999999999997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>
        <v>43745.979166666664</v>
      </c>
      <c r="D13441" s="3">
        <v>6.0259999999999998</v>
      </c>
      <c r="E13441" s="48">
        <f>+IF(D13441="","",AVERAGE(D13394:D13441))</f>
        <v>9.0132916666666674</v>
      </c>
      <c r="F13441" s="48">
        <f>+IF(D13441="","",MIN(D13394:D13441))</f>
        <v>-2.1309999999999998</v>
      </c>
      <c r="G13441" s="48">
        <f>+IF(D13441="","",MAX(D13394:D13441))</f>
        <v>21.7</v>
      </c>
      <c r="H13441" s="48">
        <f>STDEV(D13394:D13441)</f>
        <v>8.5009316009090004</v>
      </c>
      <c r="I13441" s="48">
        <f>+IF(F13441="","",(G13441-F13441))</f>
        <v>23.831</v>
      </c>
    </row>
    <row r="13442" spans="1:9" x14ac:dyDescent="0.25">
      <c r="A13442" s="7">
        <v>43381</v>
      </c>
      <c r="B13442" s="2">
        <v>0</v>
      </c>
      <c r="C13442" s="8">
        <v>43746</v>
      </c>
      <c r="D13442" s="3">
        <v>7.5940000000000003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>
        <v>43746.020833333336</v>
      </c>
      <c r="D13443" s="3">
        <v>8.3940000000000001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>
        <v>43746.041666666664</v>
      </c>
      <c r="D13444" s="3">
        <v>7.97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>
        <v>43746.0625</v>
      </c>
      <c r="D13445" s="3">
        <v>7.0910000000000002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>
        <v>43746.083333333336</v>
      </c>
      <c r="D13446" s="3">
        <v>4.9470000000000001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>
        <v>43746.104166666664</v>
      </c>
      <c r="D13447" s="3">
        <v>3.6960000000000002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>
        <v>43746.125</v>
      </c>
      <c r="D13448" s="3">
        <v>3.7749999999999999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>
        <v>43746.145833333336</v>
      </c>
      <c r="D13449" s="3">
        <v>2.7170000000000001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>
        <v>43746.166666666664</v>
      </c>
      <c r="D13450" s="3">
        <v>2.5840000000000001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>
        <v>43746.1875</v>
      </c>
      <c r="D13451" s="3">
        <v>4.6619999999999999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>
        <v>43746.208333333336</v>
      </c>
      <c r="D13452" s="3">
        <v>4.2720000000000002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>
        <v>43746.229166666664</v>
      </c>
      <c r="D13453" s="3">
        <v>4.8440000000000003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>
        <v>43746.25</v>
      </c>
      <c r="D13454" s="3">
        <v>3.9319999999999999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>
        <v>43746.270833333336</v>
      </c>
      <c r="D13455" s="3">
        <v>3.9319999999999999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>
        <v>43746.291666666664</v>
      </c>
      <c r="D13456" s="3">
        <v>4.298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>
        <v>43746.3125</v>
      </c>
      <c r="D13457" s="3">
        <v>5.9749999999999996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>
        <v>43746.333333333336</v>
      </c>
      <c r="D13458" s="3">
        <v>7.97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>
        <v>43746.354166666664</v>
      </c>
      <c r="D13459" s="3">
        <v>9.6080000000000005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>
        <v>43746.375</v>
      </c>
      <c r="D13460" s="3">
        <v>12.218999999999999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>
        <v>43746.395833333336</v>
      </c>
      <c r="D13461" s="3">
        <v>14.361000000000001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>
        <v>43746.416666666664</v>
      </c>
      <c r="D13462" s="3">
        <v>15.414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>
        <v>43746.4375</v>
      </c>
      <c r="D13463" s="3">
        <v>16.177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>
        <v>43746.458333333336</v>
      </c>
      <c r="D13464" s="3">
        <v>16.32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>
        <v>43746.479166666664</v>
      </c>
      <c r="D13465" s="3">
        <v>17.605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>
        <v>43746.5</v>
      </c>
      <c r="D13466" s="3">
        <v>18.129000000000001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>
        <v>43746.520833333336</v>
      </c>
      <c r="D13467" s="3">
        <v>17.677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>
        <v>43746.541666666664</v>
      </c>
      <c r="D13468" s="3">
        <v>18.224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>
        <v>43746.5625</v>
      </c>
      <c r="D13469" s="3">
        <v>18.675000000000001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>
        <v>43746.583333333336</v>
      </c>
      <c r="D13470" s="3">
        <v>18.888999999999999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>
        <v>43746.604166666664</v>
      </c>
      <c r="D13471" s="3">
        <v>19.103000000000002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>
        <v>43746.625</v>
      </c>
      <c r="D13472" s="3">
        <v>18.841999999999999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>
        <v>43746.645833333336</v>
      </c>
      <c r="D13473" s="3">
        <v>18.484999999999999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>
        <v>43746.666666666664</v>
      </c>
      <c r="D13474" s="3">
        <v>17.771999999999998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>
        <v>43746.6875</v>
      </c>
      <c r="D13475" s="3">
        <v>17.177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>
        <v>43746.708333333336</v>
      </c>
      <c r="D13476" s="3">
        <v>15.532999999999999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>
        <v>43746.729166666664</v>
      </c>
      <c r="D13477" s="3">
        <v>14.098000000000001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>
        <v>43746.75</v>
      </c>
      <c r="D13478" s="3">
        <v>12.702999999999999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>
        <v>43746.770833333336</v>
      </c>
      <c r="D13479" s="3">
        <v>11.2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>
        <v>43746.791666666664</v>
      </c>
      <c r="D13480" s="3">
        <v>10.124000000000001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>
        <v>43746.8125</v>
      </c>
      <c r="D13481" s="3">
        <v>8.7170000000000005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>
        <v>43746.833333333336</v>
      </c>
      <c r="D13482" s="3">
        <v>7.3179999999999996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>
        <v>43746.854166666664</v>
      </c>
      <c r="D13483" s="3">
        <v>6.1020000000000003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>
        <v>43746.875</v>
      </c>
      <c r="D13484" s="3">
        <v>5.5389999999999997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>
        <v>43746.895833333336</v>
      </c>
      <c r="D13485" s="3">
        <v>5.282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>
        <v>43746.916666666664</v>
      </c>
      <c r="D13486" s="3">
        <v>4.8179999999999996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>
        <v>43746.9375</v>
      </c>
      <c r="D13487" s="3">
        <v>4.4539999999999997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>
        <v>43746.958333333336</v>
      </c>
      <c r="D13488" s="3">
        <v>3.6960000000000002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>
        <v>43746.979166666664</v>
      </c>
      <c r="D13489" s="3">
        <v>2.903</v>
      </c>
      <c r="E13489" s="48">
        <f>+IF(D13489="","",AVERAGE(D13442:D13489))</f>
        <v>10.1211875</v>
      </c>
      <c r="F13489" s="48">
        <f>+IF(D13489="","",MIN(D13442:D13489))</f>
        <v>2.5840000000000001</v>
      </c>
      <c r="G13489" s="48">
        <f>+IF(D13489="","",MAX(D13442:D13489))</f>
        <v>19.103000000000002</v>
      </c>
      <c r="H13489" s="48">
        <f>STDEV(D13442:D13489)</f>
        <v>5.8309003452671186</v>
      </c>
      <c r="I13489" s="48">
        <f>+IF(F13489="","",(G13489-F13489))</f>
        <v>16.519000000000002</v>
      </c>
    </row>
    <row r="13490" spans="1:9" x14ac:dyDescent="0.25">
      <c r="A13490" s="7">
        <v>43382</v>
      </c>
      <c r="B13490" s="2">
        <v>0</v>
      </c>
      <c r="C13490" s="8">
        <v>43747</v>
      </c>
      <c r="D13490" s="3">
        <v>2.4500000000000002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>
        <v>43747.020833333336</v>
      </c>
      <c r="D13491" s="3">
        <v>1.8859999999999999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>
        <v>43747.041666666664</v>
      </c>
      <c r="D13492" s="3">
        <v>1.5069999999999999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>
        <v>43747.0625</v>
      </c>
      <c r="D13493" s="3">
        <v>1.371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>
        <v>43747.083333333336</v>
      </c>
      <c r="D13494" s="3">
        <v>0.495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>
        <v>43747.104166666664</v>
      </c>
      <c r="D13495" s="3">
        <v>-0.22700000000000001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>
        <v>43747.125</v>
      </c>
      <c r="D13496" s="3">
        <v>-0.39500000000000002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>
        <v>43747.145833333336</v>
      </c>
      <c r="D13497" s="3">
        <v>7.9000000000000001E-2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>
        <v>43747.166666666664</v>
      </c>
      <c r="D13498" s="3">
        <v>0.19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>
        <v>43747.1875</v>
      </c>
      <c r="D13499" s="3">
        <v>-0.17100000000000001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>
        <v>43747.208333333336</v>
      </c>
      <c r="D13500" s="3">
        <v>-0.873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>
        <v>43747.229166666664</v>
      </c>
      <c r="D13501" s="3">
        <v>-1.2989999999999999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>
        <v>43747.25</v>
      </c>
      <c r="D13502" s="3">
        <v>-1.327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>
        <v>43747.270833333336</v>
      </c>
      <c r="D13503" s="3">
        <v>-1.498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>
        <v>43747.291666666664</v>
      </c>
      <c r="D13504" s="3">
        <v>-1.1279999999999999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>
        <v>43747.3125</v>
      </c>
      <c r="D13505" s="3">
        <v>-0.28299999999999997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>
        <v>43747.333333333336</v>
      </c>
      <c r="D13506" s="3">
        <v>0.19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>
        <v>43747.354166666664</v>
      </c>
      <c r="D13507" s="3">
        <v>0.79700000000000004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>
        <v>43747.375</v>
      </c>
      <c r="D13508" s="3">
        <v>1.425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>
        <v>43747.395833333336</v>
      </c>
      <c r="D13509" s="3">
        <v>1.9670000000000001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>
        <v>43747.416666666664</v>
      </c>
      <c r="D13510" s="3">
        <v>2.7170000000000001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>
        <v>43747.4375</v>
      </c>
      <c r="D13511" s="3">
        <v>2.61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>
        <v>43747.458333333336</v>
      </c>
      <c r="D13512" s="3">
        <v>3.722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>
        <v>43747.479166666664</v>
      </c>
      <c r="D13513" s="3">
        <v>3.67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>
        <v>43747.5</v>
      </c>
      <c r="D13514" s="3">
        <v>4.0890000000000004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>
        <v>43747.520833333336</v>
      </c>
      <c r="D13515" s="3">
        <v>4.0369999999999999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>
        <v>43747.541666666664</v>
      </c>
      <c r="D13516" s="3">
        <v>4.8949999999999996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>
        <v>43747.5625</v>
      </c>
      <c r="D13517" s="3">
        <v>5.4880000000000004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>
        <v>43747.583333333336</v>
      </c>
      <c r="D13518" s="3">
        <v>5.3339999999999996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>
        <v>43747.604166666664</v>
      </c>
      <c r="D13519" s="3">
        <v>5.7960000000000003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>
        <v>43747.625</v>
      </c>
      <c r="D13520" s="3">
        <v>6.4080000000000004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>
        <v>43747.645833333336</v>
      </c>
      <c r="D13521" s="3">
        <v>6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>
        <v>43747.666666666664</v>
      </c>
      <c r="D13522" s="3">
        <v>5.7960000000000003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>
        <v>43747.6875</v>
      </c>
      <c r="D13523" s="3">
        <v>5.1790000000000003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>
        <v>43747.708333333336</v>
      </c>
      <c r="D13524" s="3">
        <v>4.22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>
        <v>43747.729166666664</v>
      </c>
      <c r="D13525" s="3">
        <v>2.5840000000000001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>
        <v>43747.75</v>
      </c>
      <c r="D13526" s="3">
        <v>0.35599999999999998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>
        <v>43747.770833333336</v>
      </c>
      <c r="D13527" s="3">
        <v>-0.11600000000000001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>
        <v>43747.791666666664</v>
      </c>
      <c r="D13528" s="3">
        <v>-0.76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>
        <v>43747.8125</v>
      </c>
      <c r="D13529" s="3">
        <v>-1.1279999999999999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>
        <v>43747.833333333336</v>
      </c>
      <c r="D13530" s="3">
        <v>-2.5369999999999999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>
        <v>43747.854166666664</v>
      </c>
      <c r="D13531" s="3">
        <v>-3.0059999999999998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>
        <v>43747.875</v>
      </c>
      <c r="D13532" s="3">
        <v>-4.1669999999999998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>
        <v>43747.895833333336</v>
      </c>
      <c r="D13533" s="3">
        <v>-4.3479999999999999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>
        <v>43747.916666666664</v>
      </c>
      <c r="D13534" s="3">
        <v>-4.5599999999999996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>
        <v>43747.9375</v>
      </c>
      <c r="D13535" s="3">
        <v>-5.2949999999999999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>
        <v>43747.958333333336</v>
      </c>
      <c r="D13536" s="3">
        <v>-5.76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>
        <v>43747.979166666664</v>
      </c>
      <c r="D13537" s="3">
        <v>-5.76</v>
      </c>
      <c r="E13537" s="48">
        <f>+IF(D13537="","",AVERAGE(D13490:D13537))</f>
        <v>0.84624999999999984</v>
      </c>
      <c r="F13537" s="48">
        <f>+IF(D13537="","",MIN(D13490:D13537))</f>
        <v>-5.76</v>
      </c>
      <c r="G13537" s="48">
        <f>+IF(D13537="","",MAX(D13490:D13537))</f>
        <v>6.4080000000000004</v>
      </c>
      <c r="H13537" s="48">
        <f>STDEV(D13490:D13537)</f>
        <v>3.3126983633902602</v>
      </c>
      <c r="I13537" s="48">
        <f>+IF(F13537="","",(G13537-F13537))</f>
        <v>12.167999999999999</v>
      </c>
    </row>
    <row r="13538" spans="1:9" x14ac:dyDescent="0.25">
      <c r="A13538" s="7">
        <v>43383</v>
      </c>
      <c r="B13538" s="2">
        <v>0</v>
      </c>
      <c r="C13538" s="8">
        <v>43748</v>
      </c>
      <c r="D13538" s="3">
        <v>-5.48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>
        <v>43748.020833333336</v>
      </c>
      <c r="D13539" s="3">
        <v>-5.9790000000000001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>
        <v>43748.041666666664</v>
      </c>
      <c r="D13540" s="3">
        <v>-5.6360000000000001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>
        <v>43748.0625</v>
      </c>
      <c r="D13541" s="3">
        <v>-5.6360000000000001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>
        <v>43748.083333333336</v>
      </c>
      <c r="D13542" s="3">
        <v>-6.3879999999999999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>
        <v>43748.104166666664</v>
      </c>
      <c r="D13543" s="3">
        <v>-7.1870000000000003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>
        <v>43748.125</v>
      </c>
      <c r="D13544" s="3">
        <v>-6.8979999999999997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>
        <v>43748.145833333336</v>
      </c>
      <c r="D13545" s="3">
        <v>-7.7709999999999999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>
        <v>43748.166666666664</v>
      </c>
      <c r="D13546" s="3">
        <v>-8.2309999999999999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>
        <v>43748.1875</v>
      </c>
      <c r="D13547" s="3">
        <v>-8.5630000000000006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>
        <v>43748.208333333336</v>
      </c>
      <c r="D13548" s="3">
        <v>-8.3970000000000002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>
        <v>43748.229166666664</v>
      </c>
      <c r="D13549" s="3">
        <v>-8.7639999999999993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>
        <v>43748.25</v>
      </c>
      <c r="D13550" s="3">
        <v>-9.1679999999999993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>
        <v>43748.270833333336</v>
      </c>
      <c r="D13551" s="3">
        <v>-9.1679999999999993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>
        <v>43748.291666666664</v>
      </c>
      <c r="D13552" s="3">
        <v>-8.5299999999999994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>
        <v>43748.3125</v>
      </c>
      <c r="D13553" s="3">
        <v>-6.5469999999999997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>
        <v>43748.333333333336</v>
      </c>
      <c r="D13554" s="3">
        <v>-4.53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>
        <v>43748.354166666664</v>
      </c>
      <c r="D13555" s="3">
        <v>-2.8879999999999999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>
        <v>43748.375</v>
      </c>
      <c r="D13556" s="3">
        <v>-1.5269999999999999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>
        <v>43748.395833333336</v>
      </c>
      <c r="D13557" s="3">
        <v>-0.17100000000000001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>
        <v>43748.416666666664</v>
      </c>
      <c r="D13558" s="3">
        <v>1.18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>
        <v>43748.4375</v>
      </c>
      <c r="D13559" s="3">
        <v>2.5840000000000001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>
        <v>43748.458333333336</v>
      </c>
      <c r="D13560" s="3">
        <v>3.4849999999999999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>
        <v>43748.479166666664</v>
      </c>
      <c r="D13561" s="3">
        <v>4.4539999999999997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>
        <v>43748.5</v>
      </c>
      <c r="D13562" s="3">
        <v>5.2309999999999999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>
        <v>43748.520833333336</v>
      </c>
      <c r="D13563" s="3">
        <v>5.6929999999999996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>
        <v>43748.541666666664</v>
      </c>
      <c r="D13564" s="3">
        <v>6.5350000000000001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>
        <v>43748.5625</v>
      </c>
      <c r="D13565" s="3">
        <v>7.1420000000000003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>
        <v>43748.583333333336</v>
      </c>
      <c r="D13566" s="3">
        <v>8.17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>
        <v>43748.604166666664</v>
      </c>
      <c r="D13567" s="3">
        <v>8.1199999999999992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>
        <v>43748.625</v>
      </c>
      <c r="D13568" s="3">
        <v>8.27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>
        <v>43748.645833333336</v>
      </c>
      <c r="D13569" s="3">
        <v>8.4939999999999998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>
        <v>43748.666666666664</v>
      </c>
      <c r="D13570" s="3">
        <v>8.6430000000000007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>
        <v>43748.6875</v>
      </c>
      <c r="D13571" s="3">
        <v>8.2949999999999999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>
        <v>43748.708333333336</v>
      </c>
      <c r="D13572" s="3">
        <v>7.5439999999999996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>
        <v>43748.729166666664</v>
      </c>
      <c r="D13573" s="3">
        <v>5.1790000000000003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>
        <v>43748.75</v>
      </c>
      <c r="D13574" s="3">
        <v>2.1280000000000001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>
        <v>43748.770833333336</v>
      </c>
      <c r="D13575" s="3">
        <v>1.48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>
        <v>43748.791666666664</v>
      </c>
      <c r="D13576" s="3">
        <v>1.153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>
        <v>43748.8125</v>
      </c>
      <c r="D13577" s="3">
        <v>2.4E-2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>
        <v>43748.833333333336</v>
      </c>
      <c r="D13578" s="3">
        <v>-0.81699999999999995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>
        <v>43748.854166666664</v>
      </c>
      <c r="D13579" s="3">
        <v>-1.157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>
        <v>43748.875</v>
      </c>
      <c r="D13580" s="3">
        <v>-1.7270000000000001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>
        <v>43748.895833333336</v>
      </c>
      <c r="D13581" s="3">
        <v>-2.5369999999999999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>
        <v>43748.916666666664</v>
      </c>
      <c r="D13582" s="3">
        <v>-1.958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>
        <v>43748.9375</v>
      </c>
      <c r="D13583" s="3">
        <v>-2.3050000000000002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>
        <v>43748.958333333336</v>
      </c>
      <c r="D13584" s="3">
        <v>-2.4790000000000001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>
        <v>43748.979166666664</v>
      </c>
      <c r="D13585" s="3">
        <v>-3.0939999999999999</v>
      </c>
      <c r="E13585" s="48">
        <f>+IF(D13585="","",AVERAGE(D13538:D13585))</f>
        <v>-0.82768750000000024</v>
      </c>
      <c r="F13585" s="48">
        <f>+IF(D13585="","",MIN(D13538:D13585))</f>
        <v>-9.1679999999999993</v>
      </c>
      <c r="G13585" s="48">
        <f>+IF(D13585="","",MAX(D13538:D13585))</f>
        <v>8.6430000000000007</v>
      </c>
      <c r="H13585" s="48">
        <f>STDEV(D13538:D13585)</f>
        <v>5.9044591052693267</v>
      </c>
      <c r="I13585" s="48">
        <f>+IF(F13585="","",(G13585-F13585))</f>
        <v>17.811</v>
      </c>
    </row>
    <row r="13586" spans="1:9" x14ac:dyDescent="0.25">
      <c r="A13586" s="7">
        <v>43384</v>
      </c>
      <c r="B13586" s="2">
        <v>0</v>
      </c>
      <c r="C13586" s="8">
        <v>43749</v>
      </c>
      <c r="D13586" s="3">
        <v>-3.39</v>
      </c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>
        <v>43749.020833333336</v>
      </c>
      <c r="D13587" s="3">
        <v>-4.3479999999999999</v>
      </c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>
        <v>43749.041666666664</v>
      </c>
      <c r="D13588" s="3">
        <v>-5.0789999999999997</v>
      </c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>
        <v>43749.0625</v>
      </c>
      <c r="D13589" s="3">
        <v>-4.9569999999999999</v>
      </c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>
        <v>43749.083333333336</v>
      </c>
      <c r="D13590" s="3">
        <v>-6.3570000000000002</v>
      </c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>
        <v>43749.104166666664</v>
      </c>
      <c r="D13591" s="3">
        <v>-6.2619999999999996</v>
      </c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>
        <v>43749.125</v>
      </c>
      <c r="D13592" s="3">
        <v>-6.6420000000000003</v>
      </c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>
        <v>43749.145833333336</v>
      </c>
      <c r="D13593" s="3">
        <v>-6.5789999999999997</v>
      </c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>
        <v>43749.166666666664</v>
      </c>
      <c r="D13594" s="3">
        <v>-6.8659999999999997</v>
      </c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>
        <v>43749.1875</v>
      </c>
      <c r="D13595" s="3">
        <v>-7.1870000000000003</v>
      </c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>
        <v>43749.208333333336</v>
      </c>
      <c r="D13596" s="3">
        <v>-6.6740000000000004</v>
      </c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>
        <v>43749.229166666664</v>
      </c>
      <c r="D13597" s="3">
        <v>-7.09</v>
      </c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>
        <v>43749.25</v>
      </c>
      <c r="D13598" s="3">
        <v>-7.7709999999999999</v>
      </c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>
        <v>43749.270833333336</v>
      </c>
      <c r="D13599" s="3">
        <v>-6.9939999999999998</v>
      </c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>
        <v>43749.291666666664</v>
      </c>
      <c r="D13600" s="3">
        <v>-7.3159999999999998</v>
      </c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>
        <v>43749.3125</v>
      </c>
      <c r="D13601" s="3">
        <v>-5.76</v>
      </c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>
        <v>43749.333333333336</v>
      </c>
      <c r="D13602" s="3">
        <v>-3.0350000000000001</v>
      </c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>
        <v>43749.354166666664</v>
      </c>
      <c r="D13603" s="3">
        <v>-1.1850000000000001</v>
      </c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>
        <v>43749.375</v>
      </c>
      <c r="D13604" s="3">
        <v>0.495</v>
      </c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>
        <v>43749.395833333336</v>
      </c>
      <c r="D13605" s="3">
        <v>2.93</v>
      </c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>
        <v>43749.416666666664</v>
      </c>
      <c r="D13606" s="3">
        <v>5.4880000000000004</v>
      </c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>
        <v>43749.4375</v>
      </c>
      <c r="D13607" s="3">
        <v>7.1159999999999997</v>
      </c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>
        <v>43749.458333333336</v>
      </c>
      <c r="D13608" s="3">
        <v>8.4939999999999998</v>
      </c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>
        <v>43749.479166666664</v>
      </c>
      <c r="D13609" s="3">
        <v>9.9770000000000003</v>
      </c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>
        <v>43749.5</v>
      </c>
      <c r="D13610" s="3">
        <v>10.271000000000001</v>
      </c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>
        <v>43749.520833333336</v>
      </c>
      <c r="D13611" s="3">
        <v>11.321</v>
      </c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>
        <v>43749.541666666664</v>
      </c>
      <c r="D13612" s="3">
        <v>12.195</v>
      </c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>
        <v>43749.5625</v>
      </c>
      <c r="D13613" s="3">
        <v>13.137</v>
      </c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>
        <v>43749.583333333336</v>
      </c>
      <c r="D13614" s="3">
        <v>13.858000000000001</v>
      </c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>
        <v>43749.604166666664</v>
      </c>
      <c r="D13615" s="3">
        <v>14.457000000000001</v>
      </c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>
        <v>43749.625</v>
      </c>
      <c r="D13616" s="3">
        <v>14.864000000000001</v>
      </c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>
        <v>43749.645833333336</v>
      </c>
      <c r="D13617" s="3">
        <v>15.199</v>
      </c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>
        <v>43749.666666666664</v>
      </c>
      <c r="D13618" s="3">
        <v>14.984</v>
      </c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>
        <v>43749.6875</v>
      </c>
      <c r="D13619" s="3">
        <v>14.648999999999999</v>
      </c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>
        <v>43749.708333333336</v>
      </c>
      <c r="D13620" s="3">
        <v>12.000999999999999</v>
      </c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>
        <v>43749.729166666664</v>
      </c>
      <c r="D13621" s="3">
        <v>7.2169999999999996</v>
      </c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>
        <v>43749.75</v>
      </c>
      <c r="D13622" s="3">
        <v>5.2050000000000001</v>
      </c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>
        <v>43749.770833333336</v>
      </c>
      <c r="D13623" s="3">
        <v>6.2039999999999997</v>
      </c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>
        <v>43749.791666666664</v>
      </c>
      <c r="D13624" s="3">
        <v>5.8719999999999999</v>
      </c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>
        <v>43749.8125</v>
      </c>
      <c r="D13625" s="3">
        <v>3.4060000000000001</v>
      </c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>
        <v>43749.833333333336</v>
      </c>
      <c r="D13626" s="3">
        <v>1.534</v>
      </c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>
        <v>43749.854166666664</v>
      </c>
      <c r="D13627" s="3">
        <v>-0.53500000000000003</v>
      </c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>
        <v>43749.875</v>
      </c>
      <c r="D13628" s="3">
        <v>-0.39500000000000002</v>
      </c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>
        <v>43749.895833333336</v>
      </c>
      <c r="D13629" s="3">
        <v>0.27300000000000002</v>
      </c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>
        <v>43749.916666666664</v>
      </c>
      <c r="D13630" s="3">
        <v>0.13500000000000001</v>
      </c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>
        <v>43749.9375</v>
      </c>
      <c r="D13631" s="3">
        <v>-0.33900000000000002</v>
      </c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>
        <v>43749.958333333336</v>
      </c>
      <c r="D13632" s="3">
        <v>-0.78900000000000003</v>
      </c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>
        <v>43749.979166666664</v>
      </c>
      <c r="D13633" s="3">
        <v>-1.756</v>
      </c>
      <c r="E13633" s="48">
        <f>+IF(D13633="","",AVERAGE(D13586:D13633))</f>
        <v>2.1661666666666668</v>
      </c>
      <c r="F13633" s="48">
        <f>+IF(D13633="","",MIN(D13586:D13633))</f>
        <v>-7.7709999999999999</v>
      </c>
      <c r="G13633" s="48">
        <f>+IF(D13633="","",MAX(D13586:D13633))</f>
        <v>15.199</v>
      </c>
      <c r="H13633" s="48">
        <f>STDEV(D13586:D13633)</f>
        <v>7.7810587704150187</v>
      </c>
      <c r="I13633" s="48">
        <f>+IF(F13633="","",(G13633-F13633))</f>
        <v>22.97</v>
      </c>
    </row>
    <row r="13634" spans="1:9" x14ac:dyDescent="0.25">
      <c r="A13634" s="7">
        <v>43385</v>
      </c>
      <c r="B13634" s="2">
        <v>0</v>
      </c>
      <c r="C13634" s="8">
        <v>43750</v>
      </c>
      <c r="D13634" s="3">
        <v>-3.0059999999999998</v>
      </c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>
        <v>43750.020833333336</v>
      </c>
      <c r="D13635" s="3">
        <v>-2.7120000000000002</v>
      </c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>
        <v>43750.041666666664</v>
      </c>
      <c r="D13636" s="3">
        <v>-3.242</v>
      </c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>
        <v>43750.0625</v>
      </c>
      <c r="D13637" s="3">
        <v>-3.5979999999999999</v>
      </c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>
        <v>43750.083333333336</v>
      </c>
      <c r="D13638" s="3">
        <v>-3.5979999999999999</v>
      </c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>
        <v>43750.104166666664</v>
      </c>
      <c r="D13639" s="3">
        <v>-3.7770000000000001</v>
      </c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>
        <v>43750.125</v>
      </c>
      <c r="D13640" s="3">
        <v>-4.3479999999999999</v>
      </c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>
        <v>43750.145833333336</v>
      </c>
      <c r="D13641" s="3">
        <v>-4.4390000000000001</v>
      </c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>
        <v>43750.166666666664</v>
      </c>
      <c r="D13642" s="3">
        <v>-4.7430000000000003</v>
      </c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>
        <v>43750.1875</v>
      </c>
      <c r="D13643" s="3">
        <v>-5.0179999999999998</v>
      </c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>
        <v>43750.208333333336</v>
      </c>
      <c r="D13644" s="3">
        <v>-5.3570000000000002</v>
      </c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>
        <v>43750.229166666664</v>
      </c>
      <c r="D13645" s="3">
        <v>-5.2640000000000002</v>
      </c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>
        <v>43750.25</v>
      </c>
      <c r="D13646" s="3">
        <v>-5.6050000000000004</v>
      </c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>
        <v>43750.270833333336</v>
      </c>
      <c r="D13647" s="3">
        <v>-6.3250000000000002</v>
      </c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>
        <v>43750.291666666664</v>
      </c>
      <c r="D13648" s="3">
        <v>-6.01</v>
      </c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>
        <v>43750.3125</v>
      </c>
      <c r="D13649" s="3">
        <v>-4.3179999999999996</v>
      </c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>
        <v>43750.333333333336</v>
      </c>
      <c r="D13650" s="3">
        <v>-1.986</v>
      </c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>
        <v>43750.354166666664</v>
      </c>
      <c r="D13651" s="3">
        <v>-8.7999999999999995E-2</v>
      </c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>
        <v>43750.375</v>
      </c>
      <c r="D13652" s="3">
        <v>2.5569999999999999</v>
      </c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>
        <v>43750.395833333336</v>
      </c>
      <c r="D13653" s="3">
        <v>4.766</v>
      </c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>
        <v>43750.416666666664</v>
      </c>
      <c r="D13654" s="3">
        <v>7.343</v>
      </c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>
        <v>43750.4375</v>
      </c>
      <c r="D13655" s="3">
        <v>9.0150000000000006</v>
      </c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>
        <v>43750.458333333336</v>
      </c>
      <c r="D13656" s="3">
        <v>10.59</v>
      </c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>
        <v>43750.479166666664</v>
      </c>
      <c r="D13657" s="3">
        <v>12.727</v>
      </c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>
        <v>43750.5</v>
      </c>
      <c r="D13658" s="3">
        <v>13.786</v>
      </c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>
        <v>43750.520833333336</v>
      </c>
      <c r="D13659" s="3">
        <v>14.505000000000001</v>
      </c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>
        <v>43750.541666666664</v>
      </c>
      <c r="D13660" s="3">
        <v>15.651999999999999</v>
      </c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>
        <v>43750.5625</v>
      </c>
      <c r="D13661" s="3">
        <v>16.32</v>
      </c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>
        <v>43750.583333333336</v>
      </c>
      <c r="D13662" s="3">
        <v>16.914999999999999</v>
      </c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>
        <v>43750.604166666664</v>
      </c>
      <c r="D13663" s="3">
        <v>17.177</v>
      </c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>
        <v>43750.625</v>
      </c>
      <c r="D13664" s="3">
        <v>17.439</v>
      </c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>
        <v>43750.645833333336</v>
      </c>
      <c r="D13665" s="3">
        <v>17.390999999999998</v>
      </c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>
        <v>43750.666666666664</v>
      </c>
      <c r="D13666" s="3">
        <v>17.058</v>
      </c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>
        <v>43750.6875</v>
      </c>
      <c r="D13667" s="3">
        <v>16.177</v>
      </c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>
        <v>43750.708333333336</v>
      </c>
      <c r="D13668" s="3">
        <v>12.847</v>
      </c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>
        <v>43750.729166666664</v>
      </c>
      <c r="D13669" s="3">
        <v>10.59</v>
      </c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>
        <v>43750.75</v>
      </c>
      <c r="D13670" s="3">
        <v>7.1159999999999997</v>
      </c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>
        <v>43750.770833333336</v>
      </c>
      <c r="D13671" s="3">
        <v>6.6360000000000001</v>
      </c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>
        <v>43750.791666666664</v>
      </c>
      <c r="D13672" s="3">
        <v>6.1529999999999996</v>
      </c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>
        <v>43750.8125</v>
      </c>
      <c r="D13673" s="3">
        <v>5.8470000000000004</v>
      </c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>
        <v>43750.833333333336</v>
      </c>
      <c r="D13674" s="3">
        <v>5.4619999999999997</v>
      </c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>
        <v>43750.854166666664</v>
      </c>
      <c r="D13675" s="3">
        <v>3.67</v>
      </c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>
        <v>43750.875</v>
      </c>
      <c r="D13676" s="3">
        <v>2.0739999999999998</v>
      </c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>
        <v>43750.895833333336</v>
      </c>
      <c r="D13677" s="3">
        <v>2.0470000000000002</v>
      </c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>
        <v>43750.916666666664</v>
      </c>
      <c r="D13678" s="3">
        <v>2.2090000000000001</v>
      </c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>
        <v>43750.9375</v>
      </c>
      <c r="D13679" s="3">
        <v>1.2889999999999999</v>
      </c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>
        <v>43750.958333333336</v>
      </c>
      <c r="D13680" s="3">
        <v>1.4530000000000001</v>
      </c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>
        <v>43750.979166666664</v>
      </c>
      <c r="D13681" s="3">
        <v>0.495</v>
      </c>
      <c r="E13681" s="48">
        <f>+IF(D13681="","",AVERAGE(D13634:D13681))</f>
        <v>4.2473333333333327</v>
      </c>
      <c r="F13681" s="48">
        <f>+IF(D13681="","",MIN(D13634:D13681))</f>
        <v>-6.3250000000000002</v>
      </c>
      <c r="G13681" s="48">
        <f>+IF(D13681="","",MAX(D13634:D13681))</f>
        <v>17.439</v>
      </c>
      <c r="H13681" s="48">
        <f>STDEV(D13634:D13681)</f>
        <v>8.0811452773049322</v>
      </c>
      <c r="I13681" s="48">
        <f>+IF(F13681="","",(G13681-F13681))</f>
        <v>23.763999999999999</v>
      </c>
    </row>
    <row r="13682" spans="1:9" x14ac:dyDescent="0.25">
      <c r="A13682" s="7">
        <v>43386</v>
      </c>
      <c r="B13682" s="2">
        <v>0</v>
      </c>
      <c r="C13682" s="8">
        <v>43751</v>
      </c>
      <c r="D13682" s="3">
        <v>-0.53500000000000003</v>
      </c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>
        <v>43751.020833333336</v>
      </c>
      <c r="D13683" s="3">
        <v>-0.33900000000000002</v>
      </c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>
        <v>43751.041666666664</v>
      </c>
      <c r="D13684" s="3">
        <v>-0.95799999999999996</v>
      </c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>
        <v>43751.0625</v>
      </c>
      <c r="D13685" s="3">
        <v>-1.556</v>
      </c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>
        <v>43751.083333333336</v>
      </c>
      <c r="D13686" s="3">
        <v>-0.95799999999999996</v>
      </c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>
        <v>43751.104166666664</v>
      </c>
      <c r="D13687" s="3">
        <v>-1.1000000000000001</v>
      </c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>
        <v>43751.125</v>
      </c>
      <c r="D13688" s="3">
        <v>-1.4410000000000001</v>
      </c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>
        <v>43751.145833333336</v>
      </c>
      <c r="D13689" s="3">
        <v>-1.5840000000000001</v>
      </c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>
        <v>43751.166666666664</v>
      </c>
      <c r="D13690" s="3">
        <v>-1.8140000000000001</v>
      </c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>
        <v>43751.1875</v>
      </c>
      <c r="D13691" s="3">
        <v>-2.5960000000000001</v>
      </c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>
        <v>43751.208333333336</v>
      </c>
      <c r="D13692" s="3">
        <v>-2.044</v>
      </c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>
        <v>43751.229166666664</v>
      </c>
      <c r="D13693" s="3">
        <v>-2.5659999999999998</v>
      </c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>
        <v>43751.25</v>
      </c>
      <c r="D13694" s="3">
        <v>-3.5379999999999998</v>
      </c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>
        <v>43751.270833333336</v>
      </c>
      <c r="D13695" s="3">
        <v>-3.419</v>
      </c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>
        <v>43751.291666666664</v>
      </c>
      <c r="D13696" s="3">
        <v>-4.016</v>
      </c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>
        <v>43751.3125</v>
      </c>
      <c r="D13697" s="3">
        <v>-3.6869999999999998</v>
      </c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>
        <v>43751.333333333336</v>
      </c>
      <c r="D13698" s="3">
        <v>-1.0429999999999999</v>
      </c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>
        <v>43751.354166666664</v>
      </c>
      <c r="D13699" s="3">
        <v>3.3540000000000001</v>
      </c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>
        <v>43751.375</v>
      </c>
      <c r="D13700" s="3">
        <v>6.4329999999999998</v>
      </c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>
        <v>43751.395833333336</v>
      </c>
      <c r="D13701" s="3">
        <v>9.4849999999999994</v>
      </c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>
        <v>43751.416666666664</v>
      </c>
      <c r="D13702" s="3">
        <v>12.000999999999999</v>
      </c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>
        <v>43751.4375</v>
      </c>
      <c r="D13703" s="3">
        <v>13.93</v>
      </c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>
        <v>43751.458333333336</v>
      </c>
      <c r="D13704" s="3">
        <v>15.747999999999999</v>
      </c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>
        <v>43751.479166666664</v>
      </c>
      <c r="D13705" s="3">
        <v>16.867999999999999</v>
      </c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>
        <v>43751.5</v>
      </c>
      <c r="D13706" s="3">
        <v>17.558</v>
      </c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>
        <v>43751.520833333336</v>
      </c>
      <c r="D13707" s="3">
        <v>18.081</v>
      </c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>
        <v>43751.541666666664</v>
      </c>
      <c r="D13708" s="3">
        <v>18.533000000000001</v>
      </c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>
        <v>43751.5625</v>
      </c>
      <c r="D13709" s="3">
        <v>18.937000000000001</v>
      </c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>
        <v>43751.583333333336</v>
      </c>
      <c r="D13710" s="3">
        <v>19.103000000000002</v>
      </c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>
        <v>43751.604166666664</v>
      </c>
      <c r="D13711" s="3">
        <v>19.484000000000002</v>
      </c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>
        <v>43751.625</v>
      </c>
      <c r="D13712" s="3">
        <v>19.388999999999999</v>
      </c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>
        <v>43751.645833333336</v>
      </c>
      <c r="D13713" s="3">
        <v>19.007999999999999</v>
      </c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>
        <v>43751.666666666664</v>
      </c>
      <c r="D13714" s="3">
        <v>18.033000000000001</v>
      </c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>
        <v>43751.6875</v>
      </c>
      <c r="D13715" s="3">
        <v>17.629000000000001</v>
      </c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>
        <v>43751.708333333336</v>
      </c>
      <c r="D13716" s="3">
        <v>15.676</v>
      </c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>
        <v>43751.729166666664</v>
      </c>
      <c r="D13717" s="3">
        <v>12.268000000000001</v>
      </c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>
        <v>43751.75</v>
      </c>
      <c r="D13718" s="3">
        <v>8.3689999999999998</v>
      </c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>
        <v>43751.770833333336</v>
      </c>
      <c r="D13719" s="3">
        <v>6.8890000000000002</v>
      </c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>
        <v>43751.791666666664</v>
      </c>
      <c r="D13720" s="3">
        <v>5.7190000000000003</v>
      </c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>
        <v>43751.8125</v>
      </c>
      <c r="D13721" s="3">
        <v>6.8890000000000002</v>
      </c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>
        <v>43751.833333333336</v>
      </c>
      <c r="D13722" s="3">
        <v>8.02</v>
      </c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>
        <v>43751.854166666664</v>
      </c>
      <c r="D13723" s="3">
        <v>5.3079999999999998</v>
      </c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>
        <v>43751.875</v>
      </c>
      <c r="D13724" s="3">
        <v>5.4370000000000003</v>
      </c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>
        <v>43751.895833333336</v>
      </c>
      <c r="D13725" s="3">
        <v>4.3760000000000003</v>
      </c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>
        <v>43751.916666666664</v>
      </c>
      <c r="D13726" s="3">
        <v>3.1949999999999998</v>
      </c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>
        <v>43751.9375</v>
      </c>
      <c r="D13727" s="3">
        <v>2.7440000000000002</v>
      </c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>
        <v>43751.958333333336</v>
      </c>
      <c r="D13728" s="3">
        <v>2.5299999999999998</v>
      </c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>
        <v>43751.979166666664</v>
      </c>
      <c r="D13729" s="3">
        <v>1.5609999999999999</v>
      </c>
      <c r="E13729" s="48">
        <f>+IF(D13729="","",AVERAGE(D13682:D13729))</f>
        <v>6.6533541666666656</v>
      </c>
      <c r="F13729" s="48">
        <f>+IF(D13729="","",MIN(D13682:D13729))</f>
        <v>-4.016</v>
      </c>
      <c r="G13729" s="48">
        <f>+IF(D13729="","",MAX(D13682:D13729))</f>
        <v>19.484000000000002</v>
      </c>
      <c r="H13729" s="48">
        <f>STDEV(D13682:D13729)</f>
        <v>8.2402345388269076</v>
      </c>
      <c r="I13729" s="48">
        <f>+IF(F13729="","",(G13729-F13729))</f>
        <v>23.5</v>
      </c>
    </row>
    <row r="13730" spans="1:9" x14ac:dyDescent="0.25">
      <c r="A13730" s="7">
        <v>43387</v>
      </c>
      <c r="B13730" s="2">
        <v>0</v>
      </c>
      <c r="C13730" s="8">
        <v>43752</v>
      </c>
      <c r="D13730" s="3">
        <v>3.0089999999999999</v>
      </c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>
        <v>43752.020833333336</v>
      </c>
      <c r="D13731" s="3">
        <v>2.0739999999999998</v>
      </c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>
        <v>43752.041666666664</v>
      </c>
      <c r="D13732" s="3">
        <v>1.8320000000000001</v>
      </c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>
        <v>43752.0625</v>
      </c>
      <c r="D13733" s="3">
        <v>1.208</v>
      </c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>
        <v>43752.083333333336</v>
      </c>
      <c r="D13734" s="3">
        <v>1.099</v>
      </c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>
        <v>43752.104166666664</v>
      </c>
      <c r="D13735" s="3">
        <v>0.77</v>
      </c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>
        <v>43752.125</v>
      </c>
      <c r="D13736" s="3">
        <v>-0.06</v>
      </c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>
        <v>43752.145833333336</v>
      </c>
      <c r="D13737" s="3">
        <v>-0.06</v>
      </c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>
        <v>43752.166666666664</v>
      </c>
      <c r="D13738" s="3">
        <v>-0.56299999999999994</v>
      </c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>
        <v>43752.1875</v>
      </c>
      <c r="D13739" s="3">
        <v>-0.98599999999999999</v>
      </c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>
        <v>43752.208333333336</v>
      </c>
      <c r="D13740" s="3">
        <v>-0.873</v>
      </c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>
        <v>43752.229166666664</v>
      </c>
      <c r="D13741" s="3">
        <v>-0.873</v>
      </c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>
        <v>43752.25</v>
      </c>
      <c r="D13742" s="3">
        <v>-1.2989999999999999</v>
      </c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>
        <v>43752.270833333336</v>
      </c>
      <c r="D13743" s="3">
        <v>-1.498</v>
      </c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>
        <v>43752.291666666664</v>
      </c>
      <c r="D13744" s="3">
        <v>-0.90200000000000002</v>
      </c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>
        <v>43752.3125</v>
      </c>
      <c r="D13745" s="3">
        <v>0.71499999999999997</v>
      </c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>
        <v>43752.333333333336</v>
      </c>
      <c r="D13746" s="3">
        <v>3.4329999999999998</v>
      </c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>
        <v>43752.354166666664</v>
      </c>
      <c r="D13747" s="3">
        <v>5.8470000000000004</v>
      </c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>
        <v>43752.375</v>
      </c>
      <c r="D13748" s="3">
        <v>7.6950000000000003</v>
      </c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>
        <v>43752.395833333336</v>
      </c>
      <c r="D13749" s="3">
        <v>9.2379999999999995</v>
      </c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>
        <v>43752.416666666664</v>
      </c>
      <c r="D13750" s="3">
        <v>11.053000000000001</v>
      </c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>
        <v>43752.4375</v>
      </c>
      <c r="D13751" s="3">
        <v>12.05</v>
      </c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>
        <v>43752.458333333336</v>
      </c>
      <c r="D13752" s="3">
        <v>13.305</v>
      </c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>
        <v>43752.479166666664</v>
      </c>
      <c r="D13753" s="3">
        <v>14.673</v>
      </c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>
        <v>43752.5</v>
      </c>
      <c r="D13754" s="3">
        <v>15.939</v>
      </c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>
        <v>43752.520833333336</v>
      </c>
      <c r="D13755" s="3">
        <v>16.677</v>
      </c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>
        <v>43752.541666666664</v>
      </c>
      <c r="D13756" s="3">
        <v>17.344000000000001</v>
      </c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>
        <v>43752.5625</v>
      </c>
      <c r="D13757" s="3">
        <v>17.510000000000002</v>
      </c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>
        <v>43752.583333333336</v>
      </c>
      <c r="D13758" s="3">
        <v>17.414999999999999</v>
      </c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>
        <v>43752.604166666664</v>
      </c>
      <c r="D13759" s="3">
        <v>17.962</v>
      </c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>
        <v>43752.625</v>
      </c>
      <c r="D13760" s="3">
        <v>18.271000000000001</v>
      </c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>
        <v>43752.645833333336</v>
      </c>
      <c r="D13761" s="3">
        <v>18.175999999999998</v>
      </c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>
        <v>43752.666666666664</v>
      </c>
      <c r="D13762" s="3">
        <v>17.867000000000001</v>
      </c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>
        <v>43752.6875</v>
      </c>
      <c r="D13763" s="3">
        <v>17.201000000000001</v>
      </c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>
        <v>43752.708333333336</v>
      </c>
      <c r="D13764" s="3">
        <v>14.026</v>
      </c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>
        <v>43752.729166666664</v>
      </c>
      <c r="D13765" s="3">
        <v>12.63</v>
      </c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>
        <v>43752.75</v>
      </c>
      <c r="D13766" s="3">
        <v>10.785</v>
      </c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>
        <v>43752.770833333336</v>
      </c>
      <c r="D13767" s="3">
        <v>8.8409999999999993</v>
      </c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>
        <v>43752.791666666664</v>
      </c>
      <c r="D13768" s="3">
        <v>6.6609999999999996</v>
      </c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>
        <v>43752.8125</v>
      </c>
      <c r="D13769" s="3">
        <v>6.1280000000000001</v>
      </c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>
        <v>43752.833333333336</v>
      </c>
      <c r="D13770" s="3">
        <v>6.7370000000000001</v>
      </c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>
        <v>43752.854166666664</v>
      </c>
      <c r="D13771" s="3">
        <v>5.1790000000000003</v>
      </c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>
        <v>43752.875</v>
      </c>
      <c r="D13772" s="3">
        <v>3.3540000000000001</v>
      </c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>
        <v>43752.895833333336</v>
      </c>
      <c r="D13773" s="3">
        <v>3.5910000000000002</v>
      </c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>
        <v>43752.916666666664</v>
      </c>
      <c r="D13774" s="3">
        <v>3.722</v>
      </c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>
        <v>43752.9375</v>
      </c>
      <c r="D13775" s="3">
        <v>2.8769999999999998</v>
      </c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>
        <v>43752.958333333336</v>
      </c>
      <c r="D13776" s="3">
        <v>2.1819999999999999</v>
      </c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>
        <v>43752.979166666664</v>
      </c>
      <c r="D13777" s="3">
        <v>2.37</v>
      </c>
      <c r="E13777" s="48">
        <f>+IF(D13777="","",AVERAGE(D13730:D13777))</f>
        <v>7.1735833333333323</v>
      </c>
      <c r="F13777" s="48">
        <f>+IF(D13777="","",MIN(D13730:D13777))</f>
        <v>-1.498</v>
      </c>
      <c r="G13777" s="48">
        <f>+IF(D13777="","",MAX(D13730:D13777))</f>
        <v>18.271000000000001</v>
      </c>
      <c r="H13777" s="48">
        <f>STDEV(D13730:D13777)</f>
        <v>6.8641613668024695</v>
      </c>
      <c r="I13777" s="48">
        <f>+IF(F13777="","",(G13777-F13777))</f>
        <v>19.769000000000002</v>
      </c>
    </row>
    <row r="13778" spans="1:9" x14ac:dyDescent="0.25">
      <c r="A13778" s="7">
        <v>43388</v>
      </c>
      <c r="B13778" s="2">
        <v>0</v>
      </c>
      <c r="C13778" s="8">
        <v>43753</v>
      </c>
      <c r="D13778" s="3">
        <v>2.2890000000000001</v>
      </c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>
        <v>43753.020833333336</v>
      </c>
      <c r="D13779" s="3">
        <v>1.2889999999999999</v>
      </c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>
        <v>43753.041666666664</v>
      </c>
      <c r="D13780" s="3">
        <v>1.615</v>
      </c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>
        <v>43753.0625</v>
      </c>
      <c r="D13781" s="3">
        <v>1.371</v>
      </c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>
        <v>43753.083333333336</v>
      </c>
      <c r="D13782" s="3">
        <v>0.88</v>
      </c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>
        <v>43753.104166666664</v>
      </c>
      <c r="D13783" s="3">
        <v>0.85199999999999998</v>
      </c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>
        <v>43753.125</v>
      </c>
      <c r="D13784" s="3">
        <v>1.044</v>
      </c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>
        <v>43753.145833333336</v>
      </c>
      <c r="D13785" s="3">
        <v>1.18</v>
      </c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>
        <v>43753.166666666664</v>
      </c>
      <c r="D13786" s="3">
        <v>0.57699999999999996</v>
      </c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>
        <v>43753.1875</v>
      </c>
      <c r="D13787" s="3">
        <v>0.90700000000000003</v>
      </c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>
        <v>43753.208333333336</v>
      </c>
      <c r="D13788" s="3">
        <v>0.82499999999999996</v>
      </c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>
        <v>43753.229166666664</v>
      </c>
      <c r="D13789" s="3">
        <v>1.153</v>
      </c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>
        <v>43753.25</v>
      </c>
      <c r="D13790" s="3">
        <v>1.099</v>
      </c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>
        <v>43753.270833333336</v>
      </c>
      <c r="D13791" s="3">
        <v>1.099</v>
      </c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>
        <v>43753.291666666664</v>
      </c>
      <c r="D13792" s="3">
        <v>1.6970000000000001</v>
      </c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>
        <v>43753.3125</v>
      </c>
      <c r="D13793" s="3">
        <v>2.9830000000000001</v>
      </c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>
        <v>43753.333333333336</v>
      </c>
      <c r="D13794" s="3">
        <v>5.6929999999999996</v>
      </c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>
        <v>43753.354166666664</v>
      </c>
      <c r="D13795" s="3">
        <v>7.8949999999999996</v>
      </c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>
        <v>43753.375</v>
      </c>
      <c r="D13796" s="3">
        <v>10.247</v>
      </c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>
        <v>43753.395833333336</v>
      </c>
      <c r="D13797" s="3">
        <v>12.63</v>
      </c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>
        <v>43753.416666666664</v>
      </c>
      <c r="D13798" s="3">
        <v>14.457000000000001</v>
      </c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>
        <v>43753.4375</v>
      </c>
      <c r="D13799" s="3">
        <v>16.773</v>
      </c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>
        <v>43753.458333333336</v>
      </c>
      <c r="D13800" s="3">
        <v>20.341000000000001</v>
      </c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>
        <v>43753.479166666664</v>
      </c>
      <c r="D13801" s="3">
        <v>22.609000000000002</v>
      </c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>
        <v>43753.5</v>
      </c>
      <c r="D13802" s="3">
        <v>22.489000000000001</v>
      </c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>
        <v>43753.520833333336</v>
      </c>
      <c r="D13803" s="3">
        <v>22.92</v>
      </c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>
        <v>43753.541666666664</v>
      </c>
      <c r="D13804" s="3">
        <v>22.92</v>
      </c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>
        <v>43753.5625</v>
      </c>
      <c r="D13805" s="3">
        <v>23.617000000000001</v>
      </c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>
        <v>43753.583333333336</v>
      </c>
      <c r="D13806" s="3">
        <v>23.521000000000001</v>
      </c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>
        <v>43753.604166666664</v>
      </c>
      <c r="D13807" s="3">
        <v>23.497</v>
      </c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>
        <v>43753.625</v>
      </c>
      <c r="D13808" s="3">
        <v>22.847999999999999</v>
      </c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>
        <v>43753.645833333336</v>
      </c>
      <c r="D13809" s="3">
        <v>22.154</v>
      </c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>
        <v>43753.666666666664</v>
      </c>
      <c r="D13810" s="3">
        <v>21.175000000000001</v>
      </c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>
        <v>43753.6875</v>
      </c>
      <c r="D13811" s="3">
        <v>19.507999999999999</v>
      </c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>
        <v>43753.708333333336</v>
      </c>
      <c r="D13812" s="3">
        <v>16.748999999999999</v>
      </c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>
        <v>43753.729166666664</v>
      </c>
      <c r="D13813" s="3">
        <v>16.058</v>
      </c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>
        <v>43753.75</v>
      </c>
      <c r="D13814" s="3">
        <v>14.481</v>
      </c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>
        <v>43753.770833333336</v>
      </c>
      <c r="D13815" s="3">
        <v>13.04</v>
      </c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>
        <v>43753.791666666664</v>
      </c>
      <c r="D13816" s="3">
        <v>12.025</v>
      </c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>
        <v>43753.8125</v>
      </c>
      <c r="D13817" s="3">
        <v>11.71</v>
      </c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>
        <v>43753.833333333336</v>
      </c>
      <c r="D13818" s="3">
        <v>12.413</v>
      </c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>
        <v>43753.854166666664</v>
      </c>
      <c r="D13819" s="3">
        <v>12.000999999999999</v>
      </c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>
        <v>43753.875</v>
      </c>
      <c r="D13820" s="3">
        <v>12.025</v>
      </c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>
        <v>43753.895833333336</v>
      </c>
      <c r="D13821" s="3">
        <v>13.209</v>
      </c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>
        <v>43753.916666666664</v>
      </c>
      <c r="D13822" s="3">
        <v>13.522</v>
      </c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>
        <v>43753.9375</v>
      </c>
      <c r="D13823" s="3">
        <v>12.316000000000001</v>
      </c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>
        <v>43753.958333333336</v>
      </c>
      <c r="D13824" s="3">
        <v>12.509</v>
      </c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>
        <v>43753.979166666664</v>
      </c>
      <c r="D13825" s="3">
        <v>11.492000000000001</v>
      </c>
      <c r="E13825" s="48">
        <f>+IF(D13825="","",AVERAGE(D13778:D13825))</f>
        <v>11.243833333333333</v>
      </c>
      <c r="F13825" s="48">
        <f>+IF(D13825="","",MIN(D13778:D13825))</f>
        <v>0.57699999999999996</v>
      </c>
      <c r="G13825" s="48">
        <f>+IF(D13825="","",MAX(D13778:D13825))</f>
        <v>23.617000000000001</v>
      </c>
      <c r="H13825" s="48">
        <f>STDEV(D13778:D13825)</f>
        <v>8.3031764476354084</v>
      </c>
      <c r="I13825" s="48">
        <f>+IF(F13825="","",(G13825-F13825))</f>
        <v>23.04</v>
      </c>
    </row>
    <row r="13826" spans="1:9" x14ac:dyDescent="0.25">
      <c r="A13826" s="7">
        <v>43389</v>
      </c>
      <c r="B13826" s="2">
        <v>0</v>
      </c>
      <c r="C13826" s="8">
        <v>43754</v>
      </c>
      <c r="D13826" s="3">
        <v>8.8659999999999997</v>
      </c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>
        <v>43754.020833333336</v>
      </c>
      <c r="D13827" s="3">
        <v>10.271000000000001</v>
      </c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>
        <v>43754.041666666664</v>
      </c>
      <c r="D13828" s="3">
        <v>10.173</v>
      </c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>
        <v>43754.0625</v>
      </c>
      <c r="D13829" s="3">
        <v>8.6430000000000007</v>
      </c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>
        <v>43754.083333333336</v>
      </c>
      <c r="D13830" s="3">
        <v>6.4080000000000004</v>
      </c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>
        <v>43754.104166666664</v>
      </c>
      <c r="D13831" s="3">
        <v>7.3929999999999998</v>
      </c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>
        <v>43754.125</v>
      </c>
      <c r="D13832" s="3">
        <v>7.2169999999999996</v>
      </c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>
        <v>43754.145833333336</v>
      </c>
      <c r="D13833" s="3">
        <v>6.4080000000000004</v>
      </c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>
        <v>43754.166666666664</v>
      </c>
      <c r="D13834" s="3">
        <v>4.5579999999999998</v>
      </c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>
        <v>43754.1875</v>
      </c>
      <c r="D13835" s="3">
        <v>3.617</v>
      </c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>
        <v>43754.208333333336</v>
      </c>
      <c r="D13836" s="3">
        <v>2.956</v>
      </c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>
        <v>43754.229166666664</v>
      </c>
      <c r="D13837" s="3">
        <v>2.1280000000000001</v>
      </c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>
        <v>43754.25</v>
      </c>
      <c r="D13838" s="3">
        <v>2.3959999999999999</v>
      </c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>
        <v>43754.270833333336</v>
      </c>
      <c r="D13839" s="3">
        <v>2.423</v>
      </c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>
        <v>43754.291666666664</v>
      </c>
      <c r="D13840" s="3">
        <v>6.2809999999999997</v>
      </c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>
        <v>43754.3125</v>
      </c>
      <c r="D13841" s="3">
        <v>10.834</v>
      </c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>
        <v>43754.333333333336</v>
      </c>
      <c r="D13842" s="3">
        <v>15.795999999999999</v>
      </c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>
        <v>43754.354166666664</v>
      </c>
      <c r="D13843" s="3">
        <v>17.701000000000001</v>
      </c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>
        <v>43754.375</v>
      </c>
      <c r="D13844" s="3">
        <v>18.699000000000002</v>
      </c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>
        <v>43754.395833333336</v>
      </c>
      <c r="D13845" s="3">
        <v>19.222000000000001</v>
      </c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>
        <v>43754.416666666664</v>
      </c>
      <c r="D13846" s="3">
        <v>20.341000000000001</v>
      </c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>
        <v>43754.4375</v>
      </c>
      <c r="D13847" s="3">
        <v>20.864999999999998</v>
      </c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>
        <v>43754.458333333336</v>
      </c>
      <c r="D13848" s="3">
        <v>21.366</v>
      </c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>
        <v>43754.479166666664</v>
      </c>
      <c r="D13849" s="3">
        <v>21.556999999999999</v>
      </c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>
        <v>43754.5</v>
      </c>
      <c r="D13850" s="3">
        <v>21.603999999999999</v>
      </c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>
        <v>43754.520833333336</v>
      </c>
      <c r="D13851" s="3">
        <v>21.318000000000001</v>
      </c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>
        <v>43754.541666666664</v>
      </c>
      <c r="D13852" s="3">
        <v>21.460999999999999</v>
      </c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>
        <v>43754.5625</v>
      </c>
      <c r="D13853" s="3">
        <v>21.079000000000001</v>
      </c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>
        <v>43754.583333333336</v>
      </c>
      <c r="D13854" s="3">
        <v>20.436</v>
      </c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>
        <v>43754.604166666664</v>
      </c>
      <c r="D13855" s="3">
        <v>20.055</v>
      </c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>
        <v>43754.625</v>
      </c>
      <c r="D13856" s="3">
        <v>19.673999999999999</v>
      </c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>
        <v>43754.645833333336</v>
      </c>
      <c r="D13857" s="3">
        <v>19.626999999999999</v>
      </c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>
        <v>43754.666666666664</v>
      </c>
      <c r="D13858" s="3">
        <v>19.199000000000002</v>
      </c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>
        <v>43754.6875</v>
      </c>
      <c r="D13859" s="3">
        <v>18.366</v>
      </c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>
        <v>43754.708333333336</v>
      </c>
      <c r="D13860" s="3">
        <v>17.010999999999999</v>
      </c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>
        <v>43754.729166666664</v>
      </c>
      <c r="D13861" s="3">
        <v>15.724</v>
      </c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>
        <v>43754.75</v>
      </c>
      <c r="D13862" s="3">
        <v>13.185</v>
      </c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>
        <v>43754.770833333336</v>
      </c>
      <c r="D13863" s="3">
        <v>16.058</v>
      </c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>
        <v>43754.791666666664</v>
      </c>
      <c r="D13864" s="3">
        <v>16.367999999999999</v>
      </c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>
        <v>43754.8125</v>
      </c>
      <c r="D13865" s="3">
        <v>16.082000000000001</v>
      </c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>
        <v>43754.833333333336</v>
      </c>
      <c r="D13866" s="3">
        <v>16.32</v>
      </c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>
        <v>43754.854166666664</v>
      </c>
      <c r="D13867" s="3">
        <v>16.582000000000001</v>
      </c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>
        <v>43754.875</v>
      </c>
      <c r="D13868" s="3">
        <v>16.414999999999999</v>
      </c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>
        <v>43754.895833333336</v>
      </c>
      <c r="D13869" s="3">
        <v>16.177</v>
      </c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>
        <v>43754.916666666664</v>
      </c>
      <c r="D13870" s="3">
        <v>14.984</v>
      </c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>
        <v>43754.9375</v>
      </c>
      <c r="D13871" s="3">
        <v>14.218</v>
      </c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>
        <v>43754.958333333336</v>
      </c>
      <c r="D13872" s="3">
        <v>13.161</v>
      </c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>
        <v>43754.979166666664</v>
      </c>
      <c r="D13873" s="3">
        <v>13.04</v>
      </c>
      <c r="E13873" s="48">
        <f>+IF(D13873="","",AVERAGE(D13826:D13873))</f>
        <v>14.047145833333333</v>
      </c>
      <c r="F13873" s="48">
        <f>+IF(D13873="","",MIN(D13826:D13873))</f>
        <v>2.1280000000000001</v>
      </c>
      <c r="G13873" s="48">
        <f>+IF(D13873="","",MAX(D13826:D13873))</f>
        <v>21.603999999999999</v>
      </c>
      <c r="H13873" s="48">
        <f>STDEV(D13826:D13873)</f>
        <v>6.2038107643251612</v>
      </c>
      <c r="I13873" s="48">
        <f>+IF(F13873="","",(G13873-F13873))</f>
        <v>19.475999999999999</v>
      </c>
    </row>
    <row r="13874" spans="1:9" x14ac:dyDescent="0.25">
      <c r="A13874" s="7">
        <v>43390</v>
      </c>
      <c r="B13874" s="2">
        <v>0</v>
      </c>
      <c r="C13874" s="8">
        <v>43755</v>
      </c>
      <c r="D13874" s="3">
        <v>12.582000000000001</v>
      </c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>
        <v>43755.020833333336</v>
      </c>
      <c r="D13875" s="3">
        <v>12.122</v>
      </c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>
        <v>43755.041666666664</v>
      </c>
      <c r="D13876" s="3">
        <v>11.662000000000001</v>
      </c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>
        <v>43755.0625</v>
      </c>
      <c r="D13877" s="3">
        <v>10.760999999999999</v>
      </c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>
        <v>43755.083333333336</v>
      </c>
      <c r="D13878" s="3">
        <v>9.3119999999999994</v>
      </c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>
        <v>43755.104166666664</v>
      </c>
      <c r="D13879" s="3">
        <v>9.3859999999999992</v>
      </c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>
        <v>43755.125</v>
      </c>
      <c r="D13880" s="3">
        <v>10.1</v>
      </c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>
        <v>43755.145833333336</v>
      </c>
      <c r="D13881" s="3">
        <v>10.074999999999999</v>
      </c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>
        <v>43755.166666666664</v>
      </c>
      <c r="D13882" s="3">
        <v>7.1159999999999997</v>
      </c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>
        <v>43755.1875</v>
      </c>
      <c r="D13883" s="3">
        <v>5.5910000000000002</v>
      </c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>
        <v>43755.208333333336</v>
      </c>
      <c r="D13884" s="3">
        <v>4.74</v>
      </c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>
        <v>43755.229166666664</v>
      </c>
      <c r="D13885" s="3">
        <v>4.22</v>
      </c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>
        <v>43755.25</v>
      </c>
      <c r="D13886" s="3">
        <v>4.3499999999999996</v>
      </c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>
        <v>43755.270833333336</v>
      </c>
      <c r="D13887" s="3">
        <v>4.194</v>
      </c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>
        <v>43755.291666666664</v>
      </c>
      <c r="D13888" s="3">
        <v>4.6619999999999999</v>
      </c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>
        <v>43755.3125</v>
      </c>
      <c r="D13889" s="3">
        <v>5.3339999999999996</v>
      </c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>
        <v>43755.333333333336</v>
      </c>
      <c r="D13890" s="3">
        <v>5.6680000000000001</v>
      </c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>
        <v>43755.354166666664</v>
      </c>
      <c r="D13891" s="3">
        <v>6.0259999999999998</v>
      </c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>
        <v>43755.375</v>
      </c>
      <c r="D13892" s="3">
        <v>5.7960000000000003</v>
      </c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>
        <v>43755.395833333336</v>
      </c>
      <c r="D13893" s="3">
        <v>6.23</v>
      </c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>
        <v>43755.416666666664</v>
      </c>
      <c r="D13894" s="3">
        <v>7.6950000000000003</v>
      </c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>
        <v>43755.4375</v>
      </c>
      <c r="D13895" s="3">
        <v>8.6430000000000007</v>
      </c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>
        <v>43755.458333333336</v>
      </c>
      <c r="D13896" s="3">
        <v>10.026</v>
      </c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>
        <v>43755.479166666664</v>
      </c>
      <c r="D13897" s="3">
        <v>11.175000000000001</v>
      </c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>
        <v>43755.5</v>
      </c>
      <c r="D13898" s="3">
        <v>11.077999999999999</v>
      </c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>
        <v>43755.520833333336</v>
      </c>
      <c r="D13899" s="3">
        <v>11.419</v>
      </c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>
        <v>43755.541666666664</v>
      </c>
      <c r="D13900" s="3">
        <v>10.956</v>
      </c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>
        <v>43755.5625</v>
      </c>
      <c r="D13901" s="3">
        <v>10.785</v>
      </c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>
        <v>43755.583333333336</v>
      </c>
      <c r="D13902" s="3">
        <v>10.81</v>
      </c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>
        <v>43755.604166666664</v>
      </c>
      <c r="D13903" s="3">
        <v>10.98</v>
      </c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>
        <v>43755.625</v>
      </c>
      <c r="D13904" s="3">
        <v>9.7799999999999994</v>
      </c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>
        <v>43755.645833333336</v>
      </c>
      <c r="D13905" s="3">
        <v>8.6679999999999993</v>
      </c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>
        <v>43755.666666666664</v>
      </c>
      <c r="D13906" s="3">
        <v>9.5090000000000003</v>
      </c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>
        <v>43755.6875</v>
      </c>
      <c r="D13907" s="3">
        <v>9.0890000000000004</v>
      </c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>
        <v>43755.708333333336</v>
      </c>
      <c r="D13908" s="3">
        <v>8.3940000000000001</v>
      </c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>
        <v>43755.729166666664</v>
      </c>
      <c r="D13909" s="3">
        <v>7.6950000000000003</v>
      </c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>
        <v>43755.75</v>
      </c>
      <c r="D13910" s="3">
        <v>5.8209999999999997</v>
      </c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>
        <v>43755.770833333336</v>
      </c>
      <c r="D13911" s="3">
        <v>4.9210000000000003</v>
      </c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>
        <v>43755.791666666664</v>
      </c>
      <c r="D13912" s="3">
        <v>4.298</v>
      </c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>
        <v>43755.8125</v>
      </c>
      <c r="D13913" s="3">
        <v>5.0759999999999996</v>
      </c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>
        <v>43755.833333333336</v>
      </c>
      <c r="D13914" s="3">
        <v>4.9729999999999999</v>
      </c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>
        <v>43755.854166666664</v>
      </c>
      <c r="D13915" s="3">
        <v>4.9729999999999999</v>
      </c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>
        <v>43755.875</v>
      </c>
      <c r="D13916" s="3">
        <v>2.93</v>
      </c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>
        <v>43755.895833333336</v>
      </c>
      <c r="D13917" s="3">
        <v>2.61</v>
      </c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>
        <v>43755.916666666664</v>
      </c>
      <c r="D13918" s="3">
        <v>2.4769999999999999</v>
      </c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>
        <v>43755.9375</v>
      </c>
      <c r="D13919" s="3">
        <v>4.0629999999999997</v>
      </c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>
        <v>43755.958333333336</v>
      </c>
      <c r="D13920" s="3">
        <v>5.7190000000000003</v>
      </c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>
        <v>43755.979166666664</v>
      </c>
      <c r="D13921" s="3">
        <v>6.1790000000000003</v>
      </c>
      <c r="E13921" s="48">
        <f>+IF(D13921="","",AVERAGE(D13874:D13921))</f>
        <v>7.5139374999999999</v>
      </c>
      <c r="F13921" s="48">
        <f>+IF(D13921="","",MIN(D13874:D13921))</f>
        <v>2.4769999999999999</v>
      </c>
      <c r="G13921" s="48">
        <f>+IF(D13921="","",MAX(D13874:D13921))</f>
        <v>12.582000000000001</v>
      </c>
      <c r="H13921" s="48">
        <f>STDEV(D13874:D13921)</f>
        <v>2.9006987082443847</v>
      </c>
      <c r="I13921" s="48">
        <f>+IF(F13921="","",(G13921-F13921))</f>
        <v>10.105</v>
      </c>
    </row>
    <row r="13922" spans="1:9" x14ac:dyDescent="0.25">
      <c r="A13922" s="7">
        <v>43391</v>
      </c>
      <c r="B13922" s="2">
        <v>0</v>
      </c>
      <c r="C13922" s="8">
        <v>43756</v>
      </c>
      <c r="D13922" s="3">
        <v>5.5910000000000002</v>
      </c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>
        <v>43756.020833333336</v>
      </c>
      <c r="D13923" s="3">
        <v>6.585</v>
      </c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>
        <v>43756.041666666664</v>
      </c>
      <c r="D13924" s="3">
        <v>7.0410000000000004</v>
      </c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>
        <v>43756.0625</v>
      </c>
      <c r="D13925" s="3">
        <v>5.8209999999999997</v>
      </c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>
        <v>43756.083333333336</v>
      </c>
      <c r="D13926" s="3">
        <v>5.0759999999999996</v>
      </c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>
        <v>43756.104166666664</v>
      </c>
      <c r="D13927" s="3">
        <v>5.05</v>
      </c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>
        <v>43756.125</v>
      </c>
      <c r="D13928" s="3">
        <v>5.282</v>
      </c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>
        <v>43756.145833333336</v>
      </c>
      <c r="D13929" s="3">
        <v>5.4880000000000004</v>
      </c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>
        <v>43756.166666666664</v>
      </c>
      <c r="D13930" s="3">
        <v>5.5910000000000002</v>
      </c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>
        <v>43756.1875</v>
      </c>
      <c r="D13931" s="3">
        <v>6</v>
      </c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>
        <v>43756.208333333336</v>
      </c>
      <c r="D13932" s="3">
        <v>5.3079999999999998</v>
      </c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>
        <v>43756.229166666664</v>
      </c>
      <c r="D13933" s="3">
        <v>5.1020000000000003</v>
      </c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>
        <v>43756.25</v>
      </c>
      <c r="D13934" s="3">
        <v>5.0759999999999996</v>
      </c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>
        <v>43756.270833333336</v>
      </c>
      <c r="D13935" s="3">
        <v>4.2460000000000004</v>
      </c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>
        <v>43756.291666666664</v>
      </c>
      <c r="D13936" s="3">
        <v>4.22</v>
      </c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>
        <v>43756.3125</v>
      </c>
      <c r="D13937" s="3">
        <v>4.6879999999999997</v>
      </c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>
        <v>43756.333333333336</v>
      </c>
      <c r="D13938" s="3">
        <v>5.3339999999999996</v>
      </c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>
        <v>43756.354166666664</v>
      </c>
      <c r="D13939" s="3">
        <v>7.4939999999999998</v>
      </c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>
        <v>43756.375</v>
      </c>
      <c r="D13940" s="3">
        <v>8.8409999999999993</v>
      </c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>
        <v>43756.395833333336</v>
      </c>
      <c r="D13941" s="3">
        <v>8.9410000000000007</v>
      </c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>
        <v>43756.416666666664</v>
      </c>
      <c r="D13942" s="3">
        <v>9.0890000000000004</v>
      </c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>
        <v>43756.4375</v>
      </c>
      <c r="D13943" s="3">
        <v>9.657</v>
      </c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>
        <v>43756.458333333336</v>
      </c>
      <c r="D13944" s="3">
        <v>10.760999999999999</v>
      </c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>
        <v>43756.479166666664</v>
      </c>
      <c r="D13945" s="3">
        <v>10.785</v>
      </c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>
        <v>43756.5</v>
      </c>
      <c r="D13946" s="3">
        <v>11.005000000000001</v>
      </c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>
        <v>43756.520833333336</v>
      </c>
      <c r="D13947" s="3">
        <v>11.759</v>
      </c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>
        <v>43756.541666666664</v>
      </c>
      <c r="D13948" s="3">
        <v>12.34</v>
      </c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>
        <v>43756.5625</v>
      </c>
      <c r="D13949" s="3">
        <v>12.678000000000001</v>
      </c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>
        <v>43756.583333333336</v>
      </c>
      <c r="D13950" s="3">
        <v>12.316000000000001</v>
      </c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>
        <v>43756.604166666664</v>
      </c>
      <c r="D13951" s="3">
        <v>11.37</v>
      </c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>
        <v>43756.625</v>
      </c>
      <c r="D13952" s="3">
        <v>11.224</v>
      </c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>
        <v>43756.645833333336</v>
      </c>
      <c r="D13953" s="3">
        <v>10.932</v>
      </c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>
        <v>43756.666666666664</v>
      </c>
      <c r="D13954" s="3">
        <v>10.345000000000001</v>
      </c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>
        <v>43756.6875</v>
      </c>
      <c r="D13955" s="3">
        <v>10.59</v>
      </c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>
        <v>43756.708333333336</v>
      </c>
      <c r="D13956" s="3">
        <v>9.7560000000000002</v>
      </c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>
        <v>43756.729166666664</v>
      </c>
      <c r="D13957" s="3">
        <v>7.2169999999999996</v>
      </c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>
        <v>43756.75</v>
      </c>
      <c r="D13958" s="3">
        <v>5.6929999999999996</v>
      </c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>
        <v>43756.770833333336</v>
      </c>
      <c r="D13959" s="3">
        <v>4.766</v>
      </c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>
        <v>43756.791666666664</v>
      </c>
      <c r="D13960" s="3">
        <v>5.2569999999999997</v>
      </c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>
        <v>43756.8125</v>
      </c>
      <c r="D13961" s="3">
        <v>5.4880000000000004</v>
      </c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>
        <v>43756.833333333336</v>
      </c>
      <c r="D13962" s="3">
        <v>6.23</v>
      </c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>
        <v>43756.854166666664</v>
      </c>
      <c r="D13963" s="3">
        <v>6.6360000000000001</v>
      </c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>
        <v>43756.875</v>
      </c>
      <c r="D13964" s="3">
        <v>6.2809999999999997</v>
      </c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>
        <v>43756.895833333336</v>
      </c>
      <c r="D13965" s="3">
        <v>5.4880000000000004</v>
      </c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>
        <v>43756.916666666664</v>
      </c>
      <c r="D13966" s="3">
        <v>4.7140000000000004</v>
      </c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>
        <v>43756.9375</v>
      </c>
      <c r="D13967" s="3">
        <v>3.722</v>
      </c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>
        <v>43756.958333333336</v>
      </c>
      <c r="D13968" s="3">
        <v>2.637</v>
      </c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>
        <v>43756.979166666664</v>
      </c>
      <c r="D13969" s="3">
        <v>2.5840000000000001</v>
      </c>
      <c r="E13969" s="48">
        <f>+IF(D13969="","",AVERAGE(D13922:D13969))</f>
        <v>7.2519791666666658</v>
      </c>
      <c r="F13969" s="48">
        <f>+IF(D13969="","",MIN(D13922:D13969))</f>
        <v>2.5840000000000001</v>
      </c>
      <c r="G13969" s="48">
        <f>+IF(D13969="","",MAX(D13922:D13969))</f>
        <v>12.678000000000001</v>
      </c>
      <c r="H13969" s="48">
        <f>STDEV(D13922:D13969)</f>
        <v>2.8397169434127925</v>
      </c>
      <c r="I13969" s="48">
        <f>+IF(F13969="","",(G13969-F13969))</f>
        <v>10.094000000000001</v>
      </c>
    </row>
    <row r="13970" spans="1:9" x14ac:dyDescent="0.25">
      <c r="A13970" s="7">
        <v>43392</v>
      </c>
      <c r="B13970" s="2">
        <v>0</v>
      </c>
      <c r="C13970" s="8">
        <v>43757</v>
      </c>
      <c r="D13970" s="3">
        <v>5.1020000000000003</v>
      </c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>
        <v>43757.020833333336</v>
      </c>
      <c r="D13971" s="3">
        <v>6.3819999999999997</v>
      </c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>
        <v>43757.041666666664</v>
      </c>
      <c r="D13972" s="3">
        <v>6.4329999999999998</v>
      </c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>
        <v>43757.0625</v>
      </c>
      <c r="D13973" s="3">
        <v>6.7119999999999997</v>
      </c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>
        <v>43757.083333333336</v>
      </c>
      <c r="D13974" s="3">
        <v>6.484</v>
      </c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>
        <v>43757.104166666664</v>
      </c>
      <c r="D13975" s="3">
        <v>5.8470000000000004</v>
      </c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>
        <v>43757.125</v>
      </c>
      <c r="D13976" s="3">
        <v>5.4109999999999996</v>
      </c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>
        <v>43757.145833333336</v>
      </c>
      <c r="D13977" s="3">
        <v>5.8470000000000004</v>
      </c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>
        <v>43757.166666666664</v>
      </c>
      <c r="D13978" s="3">
        <v>6.3310000000000004</v>
      </c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>
        <v>43757.1875</v>
      </c>
      <c r="D13979" s="3">
        <v>6.9649999999999999</v>
      </c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>
        <v>43757.208333333336</v>
      </c>
      <c r="D13980" s="3">
        <v>7.0659999999999998</v>
      </c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>
        <v>43757.229166666664</v>
      </c>
      <c r="D13981" s="3">
        <v>6.7119999999999997</v>
      </c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>
        <v>43757.25</v>
      </c>
      <c r="D13982" s="3">
        <v>6.7370000000000001</v>
      </c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>
        <v>43757.270833333336</v>
      </c>
      <c r="D13983" s="3">
        <v>6.8129999999999997</v>
      </c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>
        <v>43757.291666666664</v>
      </c>
      <c r="D13984" s="3">
        <v>6.9649999999999999</v>
      </c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>
        <v>43757.3125</v>
      </c>
      <c r="D13985" s="3">
        <v>7.4189999999999996</v>
      </c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>
        <v>43757.333333333336</v>
      </c>
      <c r="D13986" s="3">
        <v>8.02</v>
      </c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>
        <v>43757.354166666664</v>
      </c>
      <c r="D13987" s="3">
        <v>8.99</v>
      </c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>
        <v>43757.375</v>
      </c>
      <c r="D13988" s="3">
        <v>9.6319999999999997</v>
      </c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>
        <v>43757.395833333336</v>
      </c>
      <c r="D13989" s="3">
        <v>9.6080000000000005</v>
      </c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>
        <v>43757.416666666664</v>
      </c>
      <c r="D13990" s="3">
        <v>8.7170000000000005</v>
      </c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>
        <v>43757.4375</v>
      </c>
      <c r="D13991" s="3">
        <v>5.3079999999999998</v>
      </c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>
        <v>43757.458333333336</v>
      </c>
      <c r="D13992" s="3">
        <v>6.077</v>
      </c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>
        <v>43757.479166666664</v>
      </c>
      <c r="D13993" s="3">
        <v>8.6679999999999993</v>
      </c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>
        <v>43757.5</v>
      </c>
      <c r="D13994" s="3">
        <v>9.2870000000000008</v>
      </c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>
        <v>43757.520833333336</v>
      </c>
      <c r="D13995" s="3">
        <v>8.5190000000000001</v>
      </c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>
        <v>43757.541666666664</v>
      </c>
      <c r="D13996" s="3">
        <v>8.891</v>
      </c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>
        <v>43757.5625</v>
      </c>
      <c r="D13997" s="3">
        <v>9.3859999999999992</v>
      </c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>
        <v>43757.583333333336</v>
      </c>
      <c r="D13998" s="3">
        <v>8.593</v>
      </c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>
        <v>43757.604166666664</v>
      </c>
      <c r="D13999" s="3">
        <v>9.3119999999999994</v>
      </c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>
        <v>43757.625</v>
      </c>
      <c r="D14000" s="3">
        <v>8.6679999999999993</v>
      </c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>
        <v>43757.645833333336</v>
      </c>
      <c r="D14001" s="3">
        <v>8.1199999999999992</v>
      </c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>
        <v>43757.666666666664</v>
      </c>
      <c r="D14002" s="3">
        <v>8.3190000000000008</v>
      </c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>
        <v>43757.6875</v>
      </c>
      <c r="D14003" s="3">
        <v>7.6189999999999998</v>
      </c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>
        <v>43757.708333333336</v>
      </c>
      <c r="D14004" s="3">
        <v>6.6109999999999998</v>
      </c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>
        <v>43757.729166666664</v>
      </c>
      <c r="D14005" s="3">
        <v>6.0510000000000002</v>
      </c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>
        <v>43757.75</v>
      </c>
      <c r="D14006" s="3">
        <v>5.8470000000000004</v>
      </c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>
        <v>43757.770833333336</v>
      </c>
      <c r="D14007" s="3">
        <v>5.1539999999999999</v>
      </c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>
        <v>43757.791666666664</v>
      </c>
      <c r="D14008" s="3">
        <v>4.5839999999999996</v>
      </c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>
        <v>43757.8125</v>
      </c>
      <c r="D14009" s="3">
        <v>3.4060000000000001</v>
      </c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>
        <v>43757.833333333336</v>
      </c>
      <c r="D14010" s="3">
        <v>3.327</v>
      </c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>
        <v>43757.854166666664</v>
      </c>
      <c r="D14011" s="3">
        <v>2.823</v>
      </c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>
        <v>43757.875</v>
      </c>
      <c r="D14012" s="3">
        <v>2.3959999999999999</v>
      </c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>
        <v>43757.895833333336</v>
      </c>
      <c r="D14013" s="3">
        <v>2.1280000000000001</v>
      </c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>
        <v>43757.916666666664</v>
      </c>
      <c r="D14014" s="3">
        <v>2.1819999999999999</v>
      </c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>
        <v>43757.9375</v>
      </c>
      <c r="D14015" s="3">
        <v>2.0739999999999998</v>
      </c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>
        <v>43757.958333333336</v>
      </c>
      <c r="D14016" s="3">
        <v>2.4769999999999999</v>
      </c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>
        <v>43757.979166666664</v>
      </c>
      <c r="D14017" s="3">
        <v>2.0739999999999998</v>
      </c>
      <c r="E14017" s="48">
        <f>+IF(D14017="","",AVERAGE(D13970:D14017))</f>
        <v>6.3769583333333335</v>
      </c>
      <c r="F14017" s="48">
        <f>+IF(D14017="","",MIN(D13970:D14017))</f>
        <v>2.0739999999999998</v>
      </c>
      <c r="G14017" s="48">
        <f>+IF(D14017="","",MAX(D13970:D14017))</f>
        <v>9.6319999999999997</v>
      </c>
      <c r="H14017" s="48">
        <f>STDEV(D13970:D14017)</f>
        <v>2.2769096447030672</v>
      </c>
      <c r="I14017" s="48">
        <f>+IF(F14017="","",(G14017-F14017))</f>
        <v>7.5579999999999998</v>
      </c>
    </row>
    <row r="14018" spans="1:9" x14ac:dyDescent="0.25">
      <c r="A14018" s="7">
        <v>43393</v>
      </c>
      <c r="B14018" s="2">
        <v>0</v>
      </c>
      <c r="C14018" s="8">
        <v>43758</v>
      </c>
      <c r="D14018" s="3">
        <v>0.77</v>
      </c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>
        <v>43758.020833333336</v>
      </c>
      <c r="D14019" s="3">
        <v>1.1259999999999999</v>
      </c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>
        <v>43758.041666666664</v>
      </c>
      <c r="D14020" s="3">
        <v>0.30099999999999999</v>
      </c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>
        <v>43758.0625</v>
      </c>
      <c r="D14021" s="3">
        <v>7.9000000000000001E-2</v>
      </c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>
        <v>43758.083333333336</v>
      </c>
      <c r="D14022" s="3">
        <v>0.46700000000000003</v>
      </c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>
        <v>43758.104166666664</v>
      </c>
      <c r="D14023" s="3">
        <v>-0.19900000000000001</v>
      </c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>
        <v>43758.125</v>
      </c>
      <c r="D14024" s="3">
        <v>-0.70399999999999996</v>
      </c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>
        <v>43758.145833333336</v>
      </c>
      <c r="D14025" s="3">
        <v>-0.90200000000000002</v>
      </c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>
        <v>43758.166666666664</v>
      </c>
      <c r="D14026" s="3">
        <v>-1.242</v>
      </c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>
        <v>43758.1875</v>
      </c>
      <c r="D14027" s="3">
        <v>-2.5659999999999998</v>
      </c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>
        <v>43758.208333333336</v>
      </c>
      <c r="D14028" s="3">
        <v>-2.073</v>
      </c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>
        <v>43758.229166666664</v>
      </c>
      <c r="D14029" s="3">
        <v>-2.218</v>
      </c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>
        <v>43758.25</v>
      </c>
      <c r="D14030" s="3">
        <v>-2.5659999999999998</v>
      </c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>
        <v>43758.270833333336</v>
      </c>
      <c r="D14031" s="3">
        <v>-2.742</v>
      </c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>
        <v>43758.291666666664</v>
      </c>
      <c r="D14032" s="3">
        <v>-1.7849999999999999</v>
      </c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>
        <v>43758.3125</v>
      </c>
      <c r="D14033" s="3">
        <v>-0.81699999999999995</v>
      </c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>
        <v>43758.333333333336</v>
      </c>
      <c r="D14034" s="3">
        <v>0.495</v>
      </c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>
        <v>43758.354166666664</v>
      </c>
      <c r="D14035" s="3">
        <v>2.5030000000000001</v>
      </c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>
        <v>43758.375</v>
      </c>
      <c r="D14036" s="3">
        <v>4.8179999999999996</v>
      </c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>
        <v>43758.395833333336</v>
      </c>
      <c r="D14037" s="3">
        <v>6.306</v>
      </c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>
        <v>43758.416666666664</v>
      </c>
      <c r="D14038" s="3">
        <v>6.8129999999999997</v>
      </c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>
        <v>43758.4375</v>
      </c>
      <c r="D14039" s="3">
        <v>8.3190000000000008</v>
      </c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>
        <v>43758.458333333336</v>
      </c>
      <c r="D14040" s="3">
        <v>8.9649999999999999</v>
      </c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>
        <v>43758.479166666664</v>
      </c>
      <c r="D14041" s="3">
        <v>9.8290000000000006</v>
      </c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>
        <v>43758.5</v>
      </c>
      <c r="D14042" s="3">
        <v>9.2870000000000008</v>
      </c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>
        <v>43758.520833333336</v>
      </c>
      <c r="D14043" s="3">
        <v>9.2620000000000005</v>
      </c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>
        <v>43758.541666666664</v>
      </c>
      <c r="D14044" s="3">
        <v>9.9770000000000003</v>
      </c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>
        <v>43758.5625</v>
      </c>
      <c r="D14045" s="3">
        <v>10.492000000000001</v>
      </c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>
        <v>43758.583333333336</v>
      </c>
      <c r="D14046" s="3">
        <v>10.000999999999999</v>
      </c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>
        <v>43758.604166666664</v>
      </c>
      <c r="D14047" s="3">
        <v>8.7420000000000009</v>
      </c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>
        <v>43758.625</v>
      </c>
      <c r="D14048" s="3">
        <v>8.3940000000000001</v>
      </c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>
        <v>43758.645833333336</v>
      </c>
      <c r="D14049" s="3">
        <v>8.9410000000000007</v>
      </c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>
        <v>43758.666666666664</v>
      </c>
      <c r="D14050" s="3">
        <v>9.3119999999999994</v>
      </c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>
        <v>43758.6875</v>
      </c>
      <c r="D14051" s="3">
        <v>9.6080000000000005</v>
      </c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>
        <v>43758.708333333336</v>
      </c>
      <c r="D14052" s="3">
        <v>9.5340000000000007</v>
      </c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>
        <v>43758.729166666664</v>
      </c>
      <c r="D14053" s="3">
        <v>9.5340000000000007</v>
      </c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>
        <v>43758.75</v>
      </c>
      <c r="D14054" s="3">
        <v>9.6319999999999997</v>
      </c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>
        <v>43758.770833333336</v>
      </c>
      <c r="D14055" s="3">
        <v>9.6080000000000005</v>
      </c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>
        <v>43758.791666666664</v>
      </c>
      <c r="D14056" s="3">
        <v>9.6820000000000004</v>
      </c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>
        <v>43758.8125</v>
      </c>
      <c r="D14057" s="3">
        <v>9.0890000000000004</v>
      </c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>
        <v>43758.833333333336</v>
      </c>
      <c r="D14058" s="3">
        <v>9.0640000000000001</v>
      </c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>
        <v>43758.854166666664</v>
      </c>
      <c r="D14059" s="3">
        <v>9.3119999999999994</v>
      </c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>
        <v>43758.875</v>
      </c>
      <c r="D14060" s="3">
        <v>7.82</v>
      </c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>
        <v>43758.895833333336</v>
      </c>
      <c r="D14061" s="3">
        <v>7.72</v>
      </c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>
        <v>43758.916666666664</v>
      </c>
      <c r="D14062" s="3">
        <v>6.6609999999999996</v>
      </c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>
        <v>43758.9375</v>
      </c>
      <c r="D14063" s="3">
        <v>6.0510000000000002</v>
      </c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>
        <v>43758.958333333336</v>
      </c>
      <c r="D14064" s="3">
        <v>7.0149999999999997</v>
      </c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>
        <v>43758.979166666664</v>
      </c>
      <c r="D14065" s="3">
        <v>7.97</v>
      </c>
      <c r="E14065" s="48">
        <f>+IF(D14065="","",AVERAGE(D14018:D14065))</f>
        <v>5.1184374999999998</v>
      </c>
      <c r="F14065" s="48">
        <f>+IF(D14065="","",MIN(D14018:D14065))</f>
        <v>-2.742</v>
      </c>
      <c r="G14065" s="48">
        <f>+IF(D14065="","",MAX(D14018:D14065))</f>
        <v>10.492000000000001</v>
      </c>
      <c r="H14065" s="48">
        <f>STDEV(D14018:D14065)</f>
        <v>4.743391451703701</v>
      </c>
      <c r="I14065" s="48">
        <f>+IF(F14065="","",(G14065-F14065))</f>
        <v>13.234000000000002</v>
      </c>
    </row>
    <row r="14066" spans="1:9" x14ac:dyDescent="0.25">
      <c r="A14066" s="7">
        <v>43394</v>
      </c>
      <c r="B14066" s="2">
        <v>0</v>
      </c>
      <c r="C14066" s="8">
        <v>43759</v>
      </c>
      <c r="D14066" s="3">
        <v>8.1449999999999996</v>
      </c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>
        <v>43759.020833333336</v>
      </c>
      <c r="D14067" s="3">
        <v>8.27</v>
      </c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>
        <v>43759.041666666664</v>
      </c>
      <c r="D14068" s="3">
        <v>8.2949999999999999</v>
      </c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>
        <v>43759.0625</v>
      </c>
      <c r="D14069" s="3">
        <v>8.2949999999999999</v>
      </c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>
        <v>43759.083333333336</v>
      </c>
      <c r="D14070" s="3">
        <v>8.02</v>
      </c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>
        <v>43759.104166666664</v>
      </c>
      <c r="D14071" s="3">
        <v>7.8949999999999996</v>
      </c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>
        <v>43759.125</v>
      </c>
      <c r="D14072" s="3">
        <v>7.7450000000000001</v>
      </c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>
        <v>43759.145833333336</v>
      </c>
      <c r="D14073" s="3">
        <v>7.67</v>
      </c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>
        <v>43759.166666666664</v>
      </c>
      <c r="D14074" s="3">
        <v>7.67</v>
      </c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>
        <v>43759.1875</v>
      </c>
      <c r="D14075" s="3">
        <v>7.6449999999999996</v>
      </c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>
        <v>43759.208333333336</v>
      </c>
      <c r="D14076" s="3">
        <v>7.5190000000000001</v>
      </c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>
        <v>43759.229166666664</v>
      </c>
      <c r="D14077" s="3">
        <v>7.3680000000000003</v>
      </c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>
        <v>43759.25</v>
      </c>
      <c r="D14078" s="3">
        <v>7.0149999999999997</v>
      </c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>
        <v>43759.270833333336</v>
      </c>
      <c r="D14079" s="3">
        <v>6.7880000000000003</v>
      </c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>
        <v>43759.291666666664</v>
      </c>
      <c r="D14080" s="3">
        <v>7.0659999999999998</v>
      </c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>
        <v>43759.3125</v>
      </c>
      <c r="D14081" s="3">
        <v>7.6189999999999998</v>
      </c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>
        <v>43759.333333333336</v>
      </c>
      <c r="D14082" s="3">
        <v>8.4440000000000008</v>
      </c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>
        <v>43759.354166666664</v>
      </c>
      <c r="D14083" s="3">
        <v>9.0150000000000006</v>
      </c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>
        <v>43759.375</v>
      </c>
      <c r="D14084" s="3">
        <v>9.9770000000000003</v>
      </c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>
        <v>43759.395833333336</v>
      </c>
      <c r="D14085" s="3">
        <v>10.712</v>
      </c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>
        <v>43759.416666666664</v>
      </c>
      <c r="D14086" s="3">
        <v>12.63</v>
      </c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>
        <v>43759.4375</v>
      </c>
      <c r="D14087" s="3">
        <v>13.545999999999999</v>
      </c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>
        <v>43759.458333333336</v>
      </c>
      <c r="D14088" s="3">
        <v>13.401</v>
      </c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>
        <v>43759.479166666664</v>
      </c>
      <c r="D14089" s="3">
        <v>14.936</v>
      </c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>
        <v>43759.5</v>
      </c>
      <c r="D14090" s="3">
        <v>15.414</v>
      </c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>
        <v>43759.520833333336</v>
      </c>
      <c r="D14091" s="3">
        <v>15.7</v>
      </c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>
        <v>43759.541666666664</v>
      </c>
      <c r="D14092" s="3">
        <v>15.747999999999999</v>
      </c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>
        <v>43759.5625</v>
      </c>
      <c r="D14093" s="3">
        <v>16.152999999999999</v>
      </c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>
        <v>43759.583333333336</v>
      </c>
      <c r="D14094" s="3">
        <v>16.295999999999999</v>
      </c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>
        <v>43759.604166666664</v>
      </c>
      <c r="D14095" s="3">
        <v>16.271999999999998</v>
      </c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>
        <v>43759.625</v>
      </c>
      <c r="D14096" s="3">
        <v>16.463000000000001</v>
      </c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>
        <v>43759.645833333336</v>
      </c>
      <c r="D14097" s="3">
        <v>16.152999999999999</v>
      </c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>
        <v>43759.666666666664</v>
      </c>
      <c r="D14098" s="3">
        <v>15.127000000000001</v>
      </c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>
        <v>43759.6875</v>
      </c>
      <c r="D14099" s="3">
        <v>15.007999999999999</v>
      </c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>
        <v>43759.708333333336</v>
      </c>
      <c r="D14100" s="3">
        <v>14.29</v>
      </c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>
        <v>43759.729166666664</v>
      </c>
      <c r="D14101" s="3">
        <v>12.727</v>
      </c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>
        <v>43759.75</v>
      </c>
      <c r="D14102" s="3">
        <v>10.882999999999999</v>
      </c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>
        <v>43759.770833333336</v>
      </c>
      <c r="D14103" s="3">
        <v>9.7309999999999999</v>
      </c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>
        <v>43759.791666666664</v>
      </c>
      <c r="D14104" s="3">
        <v>9.0399999999999991</v>
      </c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>
        <v>43759.8125</v>
      </c>
      <c r="D14105" s="3">
        <v>9.1880000000000006</v>
      </c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>
        <v>43759.833333333336</v>
      </c>
      <c r="D14106" s="3">
        <v>8.8170000000000002</v>
      </c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>
        <v>43759.854166666664</v>
      </c>
      <c r="D14107" s="3">
        <v>8.2200000000000006</v>
      </c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>
        <v>43759.875</v>
      </c>
      <c r="D14108" s="3">
        <v>7.87</v>
      </c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>
        <v>43759.895833333336</v>
      </c>
      <c r="D14109" s="3">
        <v>7.3929999999999998</v>
      </c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>
        <v>43759.916666666664</v>
      </c>
      <c r="D14110" s="3">
        <v>8.02</v>
      </c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>
        <v>43759.9375</v>
      </c>
      <c r="D14111" s="3">
        <v>8.1449999999999996</v>
      </c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>
        <v>43759.958333333336</v>
      </c>
      <c r="D14112" s="3">
        <v>7.0410000000000004</v>
      </c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>
        <v>43759.979166666664</v>
      </c>
      <c r="D14113" s="3">
        <v>6.4580000000000002</v>
      </c>
      <c r="E14113" s="48">
        <f>+IF(D14113="","",AVERAGE(D14066:D14113))</f>
        <v>10.455062499999999</v>
      </c>
      <c r="F14113" s="48">
        <f>+IF(D14113="","",MIN(D14066:D14113))</f>
        <v>6.4580000000000002</v>
      </c>
      <c r="G14113" s="48">
        <f>+IF(D14113="","",MAX(D14066:D14113))</f>
        <v>16.463000000000001</v>
      </c>
      <c r="H14113" s="48">
        <f>STDEV(D14066:D14113)</f>
        <v>3.4319157506289191</v>
      </c>
      <c r="I14113" s="48">
        <f>+IF(F14113="","",(G14113-F14113))</f>
        <v>10.005000000000001</v>
      </c>
    </row>
    <row r="14114" spans="1:9" x14ac:dyDescent="0.25">
      <c r="A14114" s="7">
        <v>43395</v>
      </c>
      <c r="B14114" s="2">
        <v>0</v>
      </c>
      <c r="C14114" s="8">
        <v>43760</v>
      </c>
      <c r="D14114" s="3">
        <v>5.4370000000000003</v>
      </c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>
        <v>43760.020833333336</v>
      </c>
      <c r="D14115" s="3">
        <v>4.766</v>
      </c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>
        <v>43760.041666666664</v>
      </c>
      <c r="D14116" s="3">
        <v>4.3499999999999996</v>
      </c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>
        <v>43760.0625</v>
      </c>
      <c r="D14117" s="3">
        <v>4.6360000000000001</v>
      </c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>
        <v>43760.083333333336</v>
      </c>
      <c r="D14118" s="3">
        <v>5.024</v>
      </c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>
        <v>43760.104166666664</v>
      </c>
      <c r="D14119" s="3">
        <v>5.6159999999999997</v>
      </c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>
        <v>43760.125</v>
      </c>
      <c r="D14120" s="3">
        <v>3.88</v>
      </c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>
        <v>43760.145833333336</v>
      </c>
      <c r="D14121" s="3">
        <v>3.1160000000000001</v>
      </c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>
        <v>43760.166666666664</v>
      </c>
      <c r="D14122" s="3">
        <v>2.69</v>
      </c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>
        <v>43760.1875</v>
      </c>
      <c r="D14123" s="3">
        <v>2.5030000000000001</v>
      </c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>
        <v>43760.208333333336</v>
      </c>
      <c r="D14124" s="3">
        <v>3.88</v>
      </c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>
        <v>43760.229166666664</v>
      </c>
      <c r="D14125" s="3">
        <v>4.5839999999999996</v>
      </c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>
        <v>43760.25</v>
      </c>
      <c r="D14126" s="3">
        <v>5.8209999999999997</v>
      </c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>
        <v>43760.270833333336</v>
      </c>
      <c r="D14127" s="3">
        <v>6.7119999999999997</v>
      </c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>
        <v>43760.291666666664</v>
      </c>
      <c r="D14128" s="3">
        <v>7.2169999999999996</v>
      </c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>
        <v>43760.3125</v>
      </c>
      <c r="D14129" s="3">
        <v>7.7949999999999999</v>
      </c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>
        <v>43760.333333333336</v>
      </c>
      <c r="D14130" s="3">
        <v>8.9649999999999999</v>
      </c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>
        <v>43760.354166666664</v>
      </c>
      <c r="D14131" s="3">
        <v>9.41</v>
      </c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>
        <v>43760.375</v>
      </c>
      <c r="D14132" s="3">
        <v>10.345000000000001</v>
      </c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>
        <v>43760.395833333336</v>
      </c>
      <c r="D14133" s="3">
        <v>10.81</v>
      </c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>
        <v>43760.416666666664</v>
      </c>
      <c r="D14134" s="3">
        <v>11.807</v>
      </c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>
        <v>43760.4375</v>
      </c>
      <c r="D14135" s="3">
        <v>13.425000000000001</v>
      </c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>
        <v>43760.458333333336</v>
      </c>
      <c r="D14136" s="3">
        <v>14.457000000000001</v>
      </c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>
        <v>43760.479166666664</v>
      </c>
      <c r="D14137" s="3">
        <v>15.772</v>
      </c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>
        <v>43760.5</v>
      </c>
      <c r="D14138" s="3">
        <v>15.438000000000001</v>
      </c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>
        <v>43760.520833333336</v>
      </c>
      <c r="D14139" s="3">
        <v>15.199</v>
      </c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>
        <v>43760.541666666664</v>
      </c>
      <c r="D14140" s="3">
        <v>17.582000000000001</v>
      </c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>
        <v>43760.5625</v>
      </c>
      <c r="D14141" s="3">
        <v>18.437999999999999</v>
      </c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>
        <v>43760.583333333336</v>
      </c>
      <c r="D14142" s="3">
        <v>18.960999999999999</v>
      </c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>
        <v>43760.604166666664</v>
      </c>
      <c r="D14143" s="3">
        <v>18.129000000000001</v>
      </c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>
        <v>43760.625</v>
      </c>
      <c r="D14144" s="3">
        <v>18.247</v>
      </c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>
        <v>43760.645833333336</v>
      </c>
      <c r="D14145" s="3">
        <v>18.2</v>
      </c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>
        <v>43760.666666666664</v>
      </c>
      <c r="D14146" s="3">
        <v>17.867000000000001</v>
      </c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>
        <v>43760.6875</v>
      </c>
      <c r="D14147" s="3">
        <v>16.773</v>
      </c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>
        <v>43760.708333333336</v>
      </c>
      <c r="D14148" s="3">
        <v>14.266</v>
      </c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>
        <v>43760.729166666664</v>
      </c>
      <c r="D14149" s="3">
        <v>11.759</v>
      </c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>
        <v>43760.75</v>
      </c>
      <c r="D14150" s="3">
        <v>10.98</v>
      </c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>
        <v>43760.770833333336</v>
      </c>
      <c r="D14151" s="3">
        <v>9.1880000000000006</v>
      </c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>
        <v>43760.791666666664</v>
      </c>
      <c r="D14152" s="3">
        <v>7.97</v>
      </c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>
        <v>43760.8125</v>
      </c>
      <c r="D14153" s="3">
        <v>7.92</v>
      </c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>
        <v>43760.833333333336</v>
      </c>
      <c r="D14154" s="3">
        <v>7.9450000000000003</v>
      </c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>
        <v>43760.854166666664</v>
      </c>
      <c r="D14155" s="3">
        <v>7.0659999999999998</v>
      </c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>
        <v>43760.875</v>
      </c>
      <c r="D14156" s="3">
        <v>7.3929999999999998</v>
      </c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>
        <v>43760.895833333336</v>
      </c>
      <c r="D14157" s="3">
        <v>7.569</v>
      </c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>
        <v>43760.916666666664</v>
      </c>
      <c r="D14158" s="3">
        <v>7.0149999999999997</v>
      </c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>
        <v>43760.9375</v>
      </c>
      <c r="D14159" s="3">
        <v>6.6360000000000001</v>
      </c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>
        <v>43760.958333333336</v>
      </c>
      <c r="D14160" s="3">
        <v>5.5389999999999997</v>
      </c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>
        <v>43760.979166666664</v>
      </c>
      <c r="D14161" s="3">
        <v>3.8010000000000002</v>
      </c>
      <c r="E14161" s="48">
        <f>+IF(D14161="","",AVERAGE(D14114:D14161))</f>
        <v>9.6437291666666685</v>
      </c>
      <c r="F14161" s="48">
        <f>+IF(D14161="","",MIN(D14114:D14161))</f>
        <v>2.5030000000000001</v>
      </c>
      <c r="G14161" s="48">
        <f>+IF(D14161="","",MAX(D14114:D14161))</f>
        <v>18.960999999999999</v>
      </c>
      <c r="H14161" s="48">
        <f>STDEV(D14114:D14161)</f>
        <v>5.1145611061035661</v>
      </c>
      <c r="I14161" s="48">
        <f>+IF(F14161="","",(G14161-F14161))</f>
        <v>16.457999999999998</v>
      </c>
    </row>
    <row r="14162" spans="1:9" x14ac:dyDescent="0.25">
      <c r="A14162" s="7">
        <v>43396</v>
      </c>
      <c r="B14162" s="2">
        <v>0</v>
      </c>
      <c r="C14162" s="8">
        <v>43761</v>
      </c>
      <c r="D14162" s="3">
        <v>3.089</v>
      </c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>
        <v>43761.020833333336</v>
      </c>
      <c r="D14163" s="3">
        <v>2.0739999999999998</v>
      </c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>
        <v>43761.041666666664</v>
      </c>
      <c r="D14164" s="3">
        <v>0.79700000000000004</v>
      </c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>
        <v>43761.0625</v>
      </c>
      <c r="D14165" s="3">
        <v>0.13500000000000001</v>
      </c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>
        <v>43761.083333333336</v>
      </c>
      <c r="D14166" s="3">
        <v>2.423</v>
      </c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>
        <v>43761.104166666664</v>
      </c>
      <c r="D14167" s="3">
        <v>-0.06</v>
      </c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>
        <v>43761.125</v>
      </c>
      <c r="D14168" s="3">
        <v>-0.81699999999999995</v>
      </c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>
        <v>43761.145833333336</v>
      </c>
      <c r="D14169" s="3">
        <v>1.0169999999999999</v>
      </c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>
        <v>43761.166666666664</v>
      </c>
      <c r="D14170" s="3">
        <v>0.74199999999999999</v>
      </c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>
        <v>43761.1875</v>
      </c>
      <c r="D14171" s="3">
        <v>-1.3839999999999999</v>
      </c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>
        <v>43761.208333333336</v>
      </c>
      <c r="D14172" s="3">
        <v>-1.4410000000000001</v>
      </c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>
        <v>43761.229166666664</v>
      </c>
      <c r="D14173" s="3">
        <v>-1.8420000000000001</v>
      </c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>
        <v>43761.25</v>
      </c>
      <c r="D14174" s="3">
        <v>-2.363</v>
      </c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>
        <v>43761.270833333336</v>
      </c>
      <c r="D14175" s="3">
        <v>-1.5840000000000001</v>
      </c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>
        <v>43761.291666666664</v>
      </c>
      <c r="D14176" s="3">
        <v>-2.073</v>
      </c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>
        <v>43761.3125</v>
      </c>
      <c r="D14177" s="3">
        <v>-1.613</v>
      </c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>
        <v>43761.333333333336</v>
      </c>
      <c r="D14178" s="3">
        <v>0.79700000000000004</v>
      </c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>
        <v>43761.354166666664</v>
      </c>
      <c r="D14179" s="3">
        <v>2.823</v>
      </c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>
        <v>43761.375</v>
      </c>
      <c r="D14180" s="3">
        <v>5.8979999999999997</v>
      </c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>
        <v>43761.395833333336</v>
      </c>
      <c r="D14181" s="3">
        <v>8.27</v>
      </c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>
        <v>43761.416666666664</v>
      </c>
      <c r="D14182" s="3">
        <v>9.7799999999999994</v>
      </c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>
        <v>43761.4375</v>
      </c>
      <c r="D14183" s="3">
        <v>10.98</v>
      </c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>
        <v>43761.458333333336</v>
      </c>
      <c r="D14184" s="3">
        <v>12.05</v>
      </c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>
        <v>43761.479166666664</v>
      </c>
      <c r="D14185" s="3">
        <v>12.944000000000001</v>
      </c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>
        <v>43761.5</v>
      </c>
      <c r="D14186" s="3">
        <v>13.064</v>
      </c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>
        <v>43761.520833333336</v>
      </c>
      <c r="D14187" s="3">
        <v>13.57</v>
      </c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>
        <v>43761.541666666664</v>
      </c>
      <c r="D14188" s="3">
        <v>13.93</v>
      </c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>
        <v>43761.5625</v>
      </c>
      <c r="D14189" s="3">
        <v>14.17</v>
      </c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>
        <v>43761.583333333336</v>
      </c>
      <c r="D14190" s="3">
        <v>14.002000000000001</v>
      </c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>
        <v>43761.604166666664</v>
      </c>
      <c r="D14191" s="3">
        <v>14.218</v>
      </c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>
        <v>43761.625</v>
      </c>
      <c r="D14192" s="3">
        <v>14.409000000000001</v>
      </c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>
        <v>43761.645833333336</v>
      </c>
      <c r="D14193" s="3">
        <v>14.194000000000001</v>
      </c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>
        <v>43761.666666666664</v>
      </c>
      <c r="D14194" s="3">
        <v>13.93</v>
      </c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>
        <v>43761.6875</v>
      </c>
      <c r="D14195" s="3">
        <v>13.04</v>
      </c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>
        <v>43761.708333333336</v>
      </c>
      <c r="D14196" s="3">
        <v>10.59</v>
      </c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>
        <v>43761.729166666664</v>
      </c>
      <c r="D14197" s="3">
        <v>7.4690000000000003</v>
      </c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>
        <v>43761.75</v>
      </c>
      <c r="D14198" s="3">
        <v>7.2169999999999996</v>
      </c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>
        <v>43761.770833333336</v>
      </c>
      <c r="D14199" s="3">
        <v>4.7140000000000004</v>
      </c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>
        <v>43761.791666666664</v>
      </c>
      <c r="D14200" s="3">
        <v>3.827</v>
      </c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>
        <v>43761.8125</v>
      </c>
      <c r="D14201" s="3">
        <v>3.274</v>
      </c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>
        <v>43761.833333333336</v>
      </c>
      <c r="D14202" s="3">
        <v>1.9670000000000001</v>
      </c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>
        <v>43761.854166666664</v>
      </c>
      <c r="D14203" s="3">
        <v>1.208</v>
      </c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>
        <v>43761.875</v>
      </c>
      <c r="D14204" s="3">
        <v>2.343</v>
      </c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>
        <v>43761.895833333336</v>
      </c>
      <c r="D14205" s="3">
        <v>3.3540000000000001</v>
      </c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>
        <v>43761.916666666664</v>
      </c>
      <c r="D14206" s="3">
        <v>2.2890000000000001</v>
      </c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>
        <v>43761.9375</v>
      </c>
      <c r="D14207" s="3">
        <v>1.4530000000000001</v>
      </c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>
        <v>43761.958333333336</v>
      </c>
      <c r="D14208" s="3">
        <v>-0.311</v>
      </c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>
        <v>43761.979166666664</v>
      </c>
      <c r="D14209" s="3">
        <v>-0.62</v>
      </c>
      <c r="E14209" s="48">
        <f>+IF(D14209="","",AVERAGE(D14162:D14209))</f>
        <v>5.1654791666666657</v>
      </c>
      <c r="F14209" s="48">
        <f>+IF(D14209="","",MIN(D14162:D14209))</f>
        <v>-2.363</v>
      </c>
      <c r="G14209" s="48">
        <f>+IF(D14209="","",MAX(D14162:D14209))</f>
        <v>14.409000000000001</v>
      </c>
      <c r="H14209" s="48">
        <f>STDEV(D14162:D14209)</f>
        <v>5.8773515239201863</v>
      </c>
      <c r="I14209" s="48">
        <f>+IF(F14209="","",(G14209-F14209))</f>
        <v>16.772000000000002</v>
      </c>
    </row>
    <row r="14210" spans="1:9" x14ac:dyDescent="0.25">
      <c r="A14210" s="7">
        <v>43397</v>
      </c>
      <c r="B14210" s="2">
        <v>0</v>
      </c>
      <c r="C14210" s="8">
        <v>43762</v>
      </c>
      <c r="D14210" s="3">
        <v>-1.2989999999999999</v>
      </c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>
        <v>43762.020833333336</v>
      </c>
      <c r="D14211" s="3">
        <v>-1.2130000000000001</v>
      </c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>
        <v>43762.041666666664</v>
      </c>
      <c r="D14212" s="3">
        <v>-1.3839999999999999</v>
      </c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>
        <v>43762.0625</v>
      </c>
      <c r="D14213" s="3">
        <v>-1.1850000000000001</v>
      </c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>
        <v>43762.083333333336</v>
      </c>
      <c r="D14214" s="3">
        <v>-2.3050000000000002</v>
      </c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>
        <v>43762.104166666664</v>
      </c>
      <c r="D14215" s="3">
        <v>-3.33</v>
      </c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>
        <v>43762.125</v>
      </c>
      <c r="D14216" s="3">
        <v>-2.7120000000000002</v>
      </c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>
        <v>43762.145833333336</v>
      </c>
      <c r="D14217" s="3">
        <v>-2.5369999999999999</v>
      </c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>
        <v>43762.166666666664</v>
      </c>
      <c r="D14218" s="3">
        <v>-4.1059999999999999</v>
      </c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>
        <v>43762.1875</v>
      </c>
      <c r="D14219" s="3">
        <v>-3.8959999999999999</v>
      </c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>
        <v>43762.208333333336</v>
      </c>
      <c r="D14220" s="3">
        <v>-3.0059999999999998</v>
      </c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>
        <v>43762.229166666664</v>
      </c>
      <c r="D14221" s="3">
        <v>-4.2569999999999997</v>
      </c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>
        <v>43762.25</v>
      </c>
      <c r="D14222" s="3">
        <v>-5.2329999999999997</v>
      </c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>
        <v>43762.270833333336</v>
      </c>
      <c r="D14223" s="3">
        <v>-4.4690000000000003</v>
      </c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>
        <v>43762.291666666664</v>
      </c>
      <c r="D14224" s="3">
        <v>-3.5379999999999998</v>
      </c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>
        <v>43762.3125</v>
      </c>
      <c r="D14225" s="3">
        <v>-2.742</v>
      </c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>
        <v>43762.333333333336</v>
      </c>
      <c r="D14226" s="3">
        <v>-0.59099999999999997</v>
      </c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>
        <v>43762.354166666664</v>
      </c>
      <c r="D14227" s="3">
        <v>2.262</v>
      </c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>
        <v>43762.375</v>
      </c>
      <c r="D14228" s="3">
        <v>4.141</v>
      </c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>
        <v>43762.395833333336</v>
      </c>
      <c r="D14229" s="3">
        <v>6.306</v>
      </c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>
        <v>43762.416666666664</v>
      </c>
      <c r="D14230" s="3">
        <v>9.2620000000000005</v>
      </c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>
        <v>43762.4375</v>
      </c>
      <c r="D14231" s="3">
        <v>11.321</v>
      </c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>
        <v>43762.458333333336</v>
      </c>
      <c r="D14232" s="3">
        <v>12.195</v>
      </c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>
        <v>43762.479166666664</v>
      </c>
      <c r="D14233" s="3">
        <v>13.281000000000001</v>
      </c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>
        <v>43762.5</v>
      </c>
      <c r="D14234" s="3">
        <v>14.625</v>
      </c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>
        <v>43762.520833333336</v>
      </c>
      <c r="D14235" s="3">
        <v>15.103</v>
      </c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>
        <v>43762.541666666664</v>
      </c>
      <c r="D14236" s="3">
        <v>16.177</v>
      </c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>
        <v>43762.5625</v>
      </c>
      <c r="D14237" s="3">
        <v>16.510999999999999</v>
      </c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>
        <v>43762.583333333336</v>
      </c>
      <c r="D14238" s="3">
        <v>16.986999999999998</v>
      </c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>
        <v>43762.604166666664</v>
      </c>
      <c r="D14239" s="3">
        <v>17.344000000000001</v>
      </c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>
        <v>43762.625</v>
      </c>
      <c r="D14240" s="3">
        <v>17.439</v>
      </c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>
        <v>43762.645833333336</v>
      </c>
      <c r="D14241" s="3">
        <v>17.463000000000001</v>
      </c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>
        <v>43762.666666666664</v>
      </c>
      <c r="D14242" s="3">
        <v>16.129000000000001</v>
      </c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>
        <v>43762.6875</v>
      </c>
      <c r="D14243" s="3">
        <v>13.087999999999999</v>
      </c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>
        <v>43762.708333333336</v>
      </c>
      <c r="D14244" s="3">
        <v>9.1140000000000008</v>
      </c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>
        <v>43762.729166666664</v>
      </c>
      <c r="D14245" s="3">
        <v>7.72</v>
      </c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>
        <v>43762.75</v>
      </c>
      <c r="D14246" s="3">
        <v>7.1669999999999998</v>
      </c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>
        <v>43762.770833333336</v>
      </c>
      <c r="D14247" s="3">
        <v>8.7669999999999995</v>
      </c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>
        <v>43762.791666666664</v>
      </c>
      <c r="D14248" s="3">
        <v>7.97</v>
      </c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>
        <v>43762.8125</v>
      </c>
      <c r="D14249" s="3">
        <v>4.9729999999999999</v>
      </c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>
        <v>43762.833333333336</v>
      </c>
      <c r="D14250" s="3">
        <v>3.8540000000000001</v>
      </c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>
        <v>43762.854166666664</v>
      </c>
      <c r="D14251" s="3">
        <v>3.4060000000000001</v>
      </c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>
        <v>43762.875</v>
      </c>
      <c r="D14252" s="3">
        <v>2.5840000000000001</v>
      </c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>
        <v>43762.895833333336</v>
      </c>
      <c r="D14253" s="3">
        <v>2.823</v>
      </c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>
        <v>43762.916666666664</v>
      </c>
      <c r="D14254" s="3">
        <v>2.37</v>
      </c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>
        <v>43762.9375</v>
      </c>
      <c r="D14255" s="3">
        <v>2.3159999999999998</v>
      </c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>
        <v>43762.958333333336</v>
      </c>
      <c r="D14256" s="3">
        <v>2.1280000000000001</v>
      </c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>
        <v>43762.979166666664</v>
      </c>
      <c r="D14257" s="3">
        <v>1.9670000000000001</v>
      </c>
      <c r="E14257" s="48">
        <f>+IF(D14257="","",AVERAGE(D14210:D14257))</f>
        <v>4.9789583333333338</v>
      </c>
      <c r="F14257" s="48">
        <f>+IF(D14257="","",MIN(D14210:D14257))</f>
        <v>-5.2329999999999997</v>
      </c>
      <c r="G14257" s="48">
        <f>+IF(D14257="","",MAX(D14210:D14257))</f>
        <v>17.463000000000001</v>
      </c>
      <c r="H14257" s="48">
        <f>STDEV(D14210:D14257)</f>
        <v>7.4385118877776835</v>
      </c>
      <c r="I14257" s="48">
        <f>+IF(F14257="","",(G14257-F14257))</f>
        <v>22.696000000000002</v>
      </c>
    </row>
    <row r="14258" spans="1:9" x14ac:dyDescent="0.25">
      <c r="A14258" s="7">
        <v>43398</v>
      </c>
      <c r="B14258" s="2">
        <v>0</v>
      </c>
      <c r="C14258" s="8">
        <v>43763</v>
      </c>
      <c r="D14258" s="3">
        <v>1.9670000000000001</v>
      </c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>
        <v>43763.020833333336</v>
      </c>
      <c r="D14259" s="3">
        <v>1.994</v>
      </c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>
        <v>43763.041666666664</v>
      </c>
      <c r="D14260" s="3">
        <v>1.48</v>
      </c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>
        <v>43763.0625</v>
      </c>
      <c r="D14261" s="3">
        <v>1.044</v>
      </c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>
        <v>43763.083333333336</v>
      </c>
      <c r="D14262" s="3">
        <v>1.18</v>
      </c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>
        <v>43763.104166666664</v>
      </c>
      <c r="D14263" s="3">
        <v>1.262</v>
      </c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>
        <v>43763.125</v>
      </c>
      <c r="D14264" s="3">
        <v>1.3169999999999999</v>
      </c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>
        <v>43763.145833333336</v>
      </c>
      <c r="D14265" s="3">
        <v>1.5609999999999999</v>
      </c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>
        <v>43763.166666666664</v>
      </c>
      <c r="D14266" s="3">
        <v>1.8049999999999999</v>
      </c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>
        <v>43763.1875</v>
      </c>
      <c r="D14267" s="3">
        <v>1.7509999999999999</v>
      </c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>
        <v>43763.208333333336</v>
      </c>
      <c r="D14268" s="3">
        <v>1.3440000000000001</v>
      </c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>
        <v>43763.229166666664</v>
      </c>
      <c r="D14269" s="3">
        <v>1.3979999999999999</v>
      </c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>
        <v>43763.25</v>
      </c>
      <c r="D14270" s="3">
        <v>1.7509999999999999</v>
      </c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>
        <v>43763.270833333336</v>
      </c>
      <c r="D14271" s="3">
        <v>1.5880000000000001</v>
      </c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>
        <v>43763.291666666664</v>
      </c>
      <c r="D14272" s="3">
        <v>1.48</v>
      </c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>
        <v>43763.3125</v>
      </c>
      <c r="D14273" s="3">
        <v>2.5299999999999998</v>
      </c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>
        <v>43763.333333333336</v>
      </c>
      <c r="D14274" s="3">
        <v>6</v>
      </c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>
        <v>43763.354166666664</v>
      </c>
      <c r="D14275" s="3">
        <v>9.5579999999999998</v>
      </c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>
        <v>43763.375</v>
      </c>
      <c r="D14276" s="3">
        <v>11.492000000000001</v>
      </c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>
        <v>43763.395833333336</v>
      </c>
      <c r="D14277" s="3">
        <v>14.074</v>
      </c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>
        <v>43763.416666666664</v>
      </c>
      <c r="D14278" s="3">
        <v>16.606000000000002</v>
      </c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>
        <v>43763.4375</v>
      </c>
      <c r="D14279" s="3">
        <v>19.77</v>
      </c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>
        <v>43763.458333333336</v>
      </c>
      <c r="D14280" s="3">
        <v>20.484000000000002</v>
      </c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>
        <v>43763.479166666664</v>
      </c>
      <c r="D14281" s="3">
        <v>21.748000000000001</v>
      </c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>
        <v>43763.5</v>
      </c>
      <c r="D14282" s="3">
        <v>21.890999999999998</v>
      </c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>
        <v>43763.520833333336</v>
      </c>
      <c r="D14283" s="3">
        <v>22.058</v>
      </c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>
        <v>43763.541666666664</v>
      </c>
      <c r="D14284" s="3">
        <v>22.202000000000002</v>
      </c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>
        <v>43763.5625</v>
      </c>
      <c r="D14285" s="3">
        <v>22.704999999999998</v>
      </c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>
        <v>43763.583333333336</v>
      </c>
      <c r="D14286" s="3">
        <v>22.92</v>
      </c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>
        <v>43763.604166666664</v>
      </c>
      <c r="D14287" s="3">
        <v>23.015999999999998</v>
      </c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>
        <v>43763.625</v>
      </c>
      <c r="D14288" s="3">
        <v>23.04</v>
      </c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>
        <v>43763.645833333336</v>
      </c>
      <c r="D14289" s="3">
        <v>22.992000000000001</v>
      </c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>
        <v>43763.666666666664</v>
      </c>
      <c r="D14290" s="3">
        <v>22.344999999999999</v>
      </c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>
        <v>43763.6875</v>
      </c>
      <c r="D14291" s="3">
        <v>21.126999999999999</v>
      </c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>
        <v>43763.708333333336</v>
      </c>
      <c r="D14292" s="3">
        <v>16.795999999999999</v>
      </c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>
        <v>43763.729166666664</v>
      </c>
      <c r="D14293" s="3">
        <v>12.896000000000001</v>
      </c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>
        <v>43763.75</v>
      </c>
      <c r="D14294" s="3">
        <v>12.847</v>
      </c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>
        <v>43763.770833333336</v>
      </c>
      <c r="D14295" s="3">
        <v>13.497</v>
      </c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>
        <v>43763.791666666664</v>
      </c>
      <c r="D14296" s="3">
        <v>14.314</v>
      </c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>
        <v>43763.8125</v>
      </c>
      <c r="D14297" s="3">
        <v>12.000999999999999</v>
      </c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>
        <v>43763.833333333336</v>
      </c>
      <c r="D14298" s="3">
        <v>11.613</v>
      </c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>
        <v>43763.854166666664</v>
      </c>
      <c r="D14299" s="3">
        <v>12.558</v>
      </c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>
        <v>43763.875</v>
      </c>
      <c r="D14300" s="3">
        <v>12.218999999999999</v>
      </c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>
        <v>43763.895833333336</v>
      </c>
      <c r="D14301" s="3">
        <v>10.785</v>
      </c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>
        <v>43763.916666666664</v>
      </c>
      <c r="D14302" s="3">
        <v>9.9770000000000003</v>
      </c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>
        <v>43763.9375</v>
      </c>
      <c r="D14303" s="3">
        <v>8.4440000000000008</v>
      </c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>
        <v>43763.958333333336</v>
      </c>
      <c r="D14304" s="3">
        <v>10.000999999999999</v>
      </c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>
        <v>43763.979166666664</v>
      </c>
      <c r="D14305" s="3">
        <v>9.8539999999999992</v>
      </c>
      <c r="E14305" s="48">
        <f>+IF(D14305="","",AVERAGE(D14258:D14305))</f>
        <v>11.193375000000001</v>
      </c>
      <c r="F14305" s="48">
        <f>+IF(D14305="","",MIN(D14258:D14305))</f>
        <v>1.044</v>
      </c>
      <c r="G14305" s="48">
        <f>+IF(D14305="","",MAX(D14258:D14305))</f>
        <v>23.04</v>
      </c>
      <c r="H14305" s="48">
        <f>STDEV(D14258:D14305)</f>
        <v>8.1870677930424147</v>
      </c>
      <c r="I14305" s="48">
        <f>+IF(F14305="","",(G14305-F14305))</f>
        <v>21.995999999999999</v>
      </c>
    </row>
    <row r="14306" spans="1:9" x14ac:dyDescent="0.25">
      <c r="A14306" s="7">
        <v>43399</v>
      </c>
      <c r="B14306" s="2">
        <v>0</v>
      </c>
      <c r="C14306" s="8">
        <v>43764</v>
      </c>
      <c r="D14306" s="3">
        <v>8.4939999999999998</v>
      </c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>
        <v>43764.020833333336</v>
      </c>
      <c r="D14307" s="3">
        <v>7.5190000000000001</v>
      </c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>
        <v>43764.041666666664</v>
      </c>
      <c r="D14308" s="3">
        <v>6.1280000000000001</v>
      </c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>
        <v>43764.0625</v>
      </c>
      <c r="D14309" s="3">
        <v>5.77</v>
      </c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>
        <v>43764.083333333336</v>
      </c>
      <c r="D14310" s="3">
        <v>4.8440000000000003</v>
      </c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>
        <v>43764.104166666664</v>
      </c>
      <c r="D14311" s="3">
        <v>5.1020000000000003</v>
      </c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>
        <v>43764.125</v>
      </c>
      <c r="D14312" s="3">
        <v>5.5389999999999997</v>
      </c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>
        <v>43764.145833333336</v>
      </c>
      <c r="D14313" s="3">
        <v>6.6870000000000003</v>
      </c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>
        <v>43764.166666666664</v>
      </c>
      <c r="D14314" s="3">
        <v>6.99</v>
      </c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>
        <v>43764.1875</v>
      </c>
      <c r="D14315" s="3">
        <v>6.4580000000000002</v>
      </c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>
        <v>43764.208333333336</v>
      </c>
      <c r="D14316" s="3">
        <v>5.4370000000000003</v>
      </c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>
        <v>43764.229166666664</v>
      </c>
      <c r="D14317" s="3">
        <v>3.0089999999999999</v>
      </c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>
        <v>43764.25</v>
      </c>
      <c r="D14318" s="3">
        <v>1.044</v>
      </c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>
        <v>43764.270833333336</v>
      </c>
      <c r="D14319" s="3">
        <v>7.9000000000000001E-2</v>
      </c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>
        <v>43764.291666666664</v>
      </c>
      <c r="D14320" s="3">
        <v>-0.28299999999999997</v>
      </c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>
        <v>43764.3125</v>
      </c>
      <c r="D14321" s="3">
        <v>0.66</v>
      </c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>
        <v>43764.333333333336</v>
      </c>
      <c r="D14322" s="3">
        <v>2.2360000000000002</v>
      </c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>
        <v>43764.354166666664</v>
      </c>
      <c r="D14323" s="3">
        <v>3.1160000000000001</v>
      </c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>
        <v>43764.375</v>
      </c>
      <c r="D14324" s="3">
        <v>3.7749999999999999</v>
      </c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>
        <v>43764.395833333336</v>
      </c>
      <c r="D14325" s="3">
        <v>4.22</v>
      </c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>
        <v>43764.416666666664</v>
      </c>
      <c r="D14326" s="3">
        <v>4.9210000000000003</v>
      </c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>
        <v>43764.4375</v>
      </c>
      <c r="D14327" s="3">
        <v>5.3079999999999998</v>
      </c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>
        <v>43764.458333333336</v>
      </c>
      <c r="D14328" s="3">
        <v>6.1280000000000001</v>
      </c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>
        <v>43764.479166666664</v>
      </c>
      <c r="D14329" s="3">
        <v>6.8129999999999997</v>
      </c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>
        <v>43764.5</v>
      </c>
      <c r="D14330" s="3">
        <v>7.3179999999999996</v>
      </c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>
        <v>43764.520833333336</v>
      </c>
      <c r="D14331" s="3">
        <v>7.3929999999999998</v>
      </c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>
        <v>43764.541666666664</v>
      </c>
      <c r="D14332" s="3">
        <v>7.5190000000000001</v>
      </c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>
        <v>43764.5625</v>
      </c>
      <c r="D14333" s="3">
        <v>7.9450000000000003</v>
      </c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>
        <v>43764.583333333336</v>
      </c>
      <c r="D14334" s="3">
        <v>7.92</v>
      </c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>
        <v>43764.604166666664</v>
      </c>
      <c r="D14335" s="3">
        <v>7.87</v>
      </c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>
        <v>43764.625</v>
      </c>
      <c r="D14336" s="3">
        <v>7.3179999999999996</v>
      </c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>
        <v>43764.645833333336</v>
      </c>
      <c r="D14337" s="3">
        <v>3.617</v>
      </c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>
        <v>43764.666666666664</v>
      </c>
      <c r="D14338" s="3">
        <v>3.512</v>
      </c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>
        <v>43764.6875</v>
      </c>
      <c r="D14339" s="3">
        <v>4.7919999999999998</v>
      </c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>
        <v>43764.708333333336</v>
      </c>
      <c r="D14340" s="3">
        <v>3.089</v>
      </c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>
        <v>43764.729166666664</v>
      </c>
      <c r="D14341" s="3">
        <v>2.4500000000000002</v>
      </c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>
        <v>43764.75</v>
      </c>
      <c r="D14342" s="3">
        <v>2.1819999999999999</v>
      </c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>
        <v>43764.770833333336</v>
      </c>
      <c r="D14343" s="3">
        <v>1.724</v>
      </c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>
        <v>43764.791666666664</v>
      </c>
      <c r="D14344" s="3">
        <v>0.74199999999999999</v>
      </c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>
        <v>43764.8125</v>
      </c>
      <c r="D14345" s="3">
        <v>2.4E-2</v>
      </c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>
        <v>43764.833333333336</v>
      </c>
      <c r="D14346" s="3">
        <v>-0.56299999999999994</v>
      </c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>
        <v>43764.854166666664</v>
      </c>
      <c r="D14347" s="3">
        <v>-0.93</v>
      </c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>
        <v>43764.875</v>
      </c>
      <c r="D14348" s="3">
        <v>-1.1000000000000001</v>
      </c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>
        <v>43764.895833333336</v>
      </c>
      <c r="D14349" s="3">
        <v>-0.90200000000000002</v>
      </c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>
        <v>43764.916666666664</v>
      </c>
      <c r="D14350" s="3">
        <v>-0.56299999999999994</v>
      </c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>
        <v>43764.9375</v>
      </c>
      <c r="D14351" s="3">
        <v>-0.255</v>
      </c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>
        <v>43764.958333333336</v>
      </c>
      <c r="D14352" s="3">
        <v>0.246</v>
      </c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>
        <v>43764.979166666664</v>
      </c>
      <c r="D14353" s="3">
        <v>0.439</v>
      </c>
      <c r="E14353" s="48">
        <f>+IF(D14353="","",AVERAGE(D14306:D14353))</f>
        <v>3.787104166666666</v>
      </c>
      <c r="F14353" s="48">
        <f>+IF(D14353="","",MIN(D14306:D14353))</f>
        <v>-1.1000000000000001</v>
      </c>
      <c r="G14353" s="48">
        <f>+IF(D14353="","",MAX(D14306:D14353))</f>
        <v>8.4939999999999998</v>
      </c>
      <c r="H14353" s="48">
        <f>STDEV(D14306:D14353)</f>
        <v>3.0319286344235725</v>
      </c>
      <c r="I14353" s="48">
        <f>+IF(F14353="","",(G14353-F14353))</f>
        <v>9.5939999999999994</v>
      </c>
    </row>
    <row r="14354" spans="1:9" x14ac:dyDescent="0.25">
      <c r="A14354" s="7">
        <v>43400</v>
      </c>
      <c r="B14354" s="2">
        <v>0</v>
      </c>
      <c r="C14354" s="8">
        <v>43765</v>
      </c>
      <c r="D14354" s="3">
        <v>-0.42299999999999999</v>
      </c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>
        <v>43765.020833333336</v>
      </c>
      <c r="D14355" s="3">
        <v>-1.071</v>
      </c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>
        <v>43765.041666666664</v>
      </c>
      <c r="D14356" s="3">
        <v>-1.9</v>
      </c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>
        <v>43765.0625</v>
      </c>
      <c r="D14357" s="3">
        <v>-2.4500000000000002</v>
      </c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>
        <v>43765.083333333336</v>
      </c>
      <c r="D14358" s="3">
        <v>-2.6829999999999998</v>
      </c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>
        <v>43765.104166666664</v>
      </c>
      <c r="D14359" s="3">
        <v>-2.363</v>
      </c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>
        <v>43765.125</v>
      </c>
      <c r="D14360" s="3">
        <v>-2.8</v>
      </c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>
        <v>43765.145833333336</v>
      </c>
      <c r="D14361" s="3">
        <v>-3.9860000000000002</v>
      </c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>
        <v>43765.166666666664</v>
      </c>
      <c r="D14362" s="3">
        <v>-5.1100000000000003</v>
      </c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>
        <v>43765.1875</v>
      </c>
      <c r="D14363" s="3">
        <v>-5.5110000000000001</v>
      </c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>
        <v>43765.208333333336</v>
      </c>
      <c r="D14364" s="3">
        <v>-5.6050000000000004</v>
      </c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>
        <v>43765.229166666664</v>
      </c>
      <c r="D14365" s="3">
        <v>-5.7910000000000004</v>
      </c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>
        <v>43765.25</v>
      </c>
      <c r="D14366" s="3">
        <v>-6.3570000000000002</v>
      </c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>
        <v>43765.270833333336</v>
      </c>
      <c r="D14367" s="3">
        <v>-6.6420000000000003</v>
      </c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>
        <v>43765.291666666664</v>
      </c>
      <c r="D14368" s="3">
        <v>-7.0259999999999998</v>
      </c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>
        <v>43765.3125</v>
      </c>
      <c r="D14369" s="3">
        <v>-5.8540000000000001</v>
      </c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>
        <v>43765.333333333336</v>
      </c>
      <c r="D14370" s="3">
        <v>-4.1369999999999996</v>
      </c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>
        <v>43765.354166666664</v>
      </c>
      <c r="D14371" s="3">
        <v>-3.0059999999999998</v>
      </c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>
        <v>43765.375</v>
      </c>
      <c r="D14372" s="3">
        <v>-1.9</v>
      </c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>
        <v>43765.395833333336</v>
      </c>
      <c r="D14373" s="3">
        <v>-4.0000000000000001E-3</v>
      </c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>
        <v>43765.416666666664</v>
      </c>
      <c r="D14374" s="3">
        <v>1.262</v>
      </c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>
        <v>43765.4375</v>
      </c>
      <c r="D14375" s="3">
        <v>2.61</v>
      </c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>
        <v>43765.458333333336</v>
      </c>
      <c r="D14376" s="3">
        <v>4.141</v>
      </c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>
        <v>43765.479166666664</v>
      </c>
      <c r="D14377" s="3">
        <v>4.4800000000000004</v>
      </c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>
        <v>43765.5</v>
      </c>
      <c r="D14378" s="3">
        <v>3.9849999999999999</v>
      </c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>
        <v>43765.520833333336</v>
      </c>
      <c r="D14379" s="3">
        <v>5.2309999999999999</v>
      </c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>
        <v>43765.541666666664</v>
      </c>
      <c r="D14380" s="3">
        <v>5.4370000000000003</v>
      </c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>
        <v>43765.5625</v>
      </c>
      <c r="D14381" s="3">
        <v>5.8979999999999997</v>
      </c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>
        <v>43765.583333333336</v>
      </c>
      <c r="D14382" s="3">
        <v>6.1280000000000001</v>
      </c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>
        <v>43765.604166666664</v>
      </c>
      <c r="D14383" s="3">
        <v>6.1280000000000001</v>
      </c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>
        <v>43765.625</v>
      </c>
      <c r="D14384" s="3">
        <v>6.0510000000000002</v>
      </c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>
        <v>43765.645833333336</v>
      </c>
      <c r="D14385" s="3">
        <v>5.5910000000000002</v>
      </c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>
        <v>43765.666666666664</v>
      </c>
      <c r="D14386" s="3">
        <v>5.1790000000000003</v>
      </c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>
        <v>43765.6875</v>
      </c>
      <c r="D14387" s="3">
        <v>4.1150000000000002</v>
      </c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>
        <v>43765.708333333336</v>
      </c>
      <c r="D14388" s="3">
        <v>2.1280000000000001</v>
      </c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>
        <v>43765.729166666664</v>
      </c>
      <c r="D14389" s="3">
        <v>0.35599999999999998</v>
      </c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>
        <v>43765.75</v>
      </c>
      <c r="D14390" s="3">
        <v>-1.67</v>
      </c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>
        <v>43765.770833333336</v>
      </c>
      <c r="D14391" s="3">
        <v>-2.6539999999999999</v>
      </c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>
        <v>43765.791666666664</v>
      </c>
      <c r="D14392" s="3">
        <v>-2.7709999999999999</v>
      </c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>
        <v>43765.8125</v>
      </c>
      <c r="D14393" s="3">
        <v>-3.657</v>
      </c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>
        <v>43765.833333333336</v>
      </c>
      <c r="D14394" s="3">
        <v>-4.2869999999999999</v>
      </c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>
        <v>43765.854166666664</v>
      </c>
      <c r="D14395" s="3">
        <v>-3.7469999999999999</v>
      </c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>
        <v>43765.875</v>
      </c>
      <c r="D14396" s="3">
        <v>-4.59</v>
      </c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>
        <v>43765.895833333336</v>
      </c>
      <c r="D14397" s="3">
        <v>-5.5419999999999998</v>
      </c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>
        <v>43765.916666666664</v>
      </c>
      <c r="D14398" s="3">
        <v>-5.6360000000000001</v>
      </c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>
        <v>43765.9375</v>
      </c>
      <c r="D14399" s="3">
        <v>-5.6050000000000004</v>
      </c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>
        <v>43765.958333333336</v>
      </c>
      <c r="D14400" s="3">
        <v>-5.8849999999999998</v>
      </c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>
        <v>43765.979166666664</v>
      </c>
      <c r="D14401" s="3">
        <v>-6.5469999999999997</v>
      </c>
      <c r="E14401" s="48">
        <f>+IF(D14401="","",AVERAGE(D14354:D14401))</f>
        <v>-1.2185416666666666</v>
      </c>
      <c r="F14401" s="48">
        <f>+IF(D14401="","",MIN(D14354:D14401))</f>
        <v>-7.0259999999999998</v>
      </c>
      <c r="G14401" s="48">
        <f>+IF(D14401="","",MAX(D14354:D14401))</f>
        <v>6.1280000000000001</v>
      </c>
      <c r="H14401" s="48">
        <f>STDEV(D14354:D14401)</f>
        <v>4.3659677534034609</v>
      </c>
      <c r="I14401" s="48">
        <f>+IF(F14401="","",(G14401-F14401))</f>
        <v>13.154</v>
      </c>
    </row>
    <row r="14402" spans="1:9" x14ac:dyDescent="0.25">
      <c r="A14402" s="7">
        <v>43401</v>
      </c>
      <c r="B14402" s="2">
        <v>0</v>
      </c>
      <c r="C14402" s="8">
        <v>43766</v>
      </c>
      <c r="D14402" s="3">
        <v>-6.61</v>
      </c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>
        <v>43766.020833333336</v>
      </c>
      <c r="D14403" s="3">
        <v>-6.7060000000000004</v>
      </c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>
        <v>43766.041666666664</v>
      </c>
      <c r="D14404" s="3">
        <v>-7.2839999999999998</v>
      </c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>
        <v>43766.0625</v>
      </c>
      <c r="D14405" s="3">
        <v>-7.5430000000000001</v>
      </c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>
        <v>43766.083333333336</v>
      </c>
      <c r="D14406" s="3">
        <v>-8.0329999999999995</v>
      </c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>
        <v>43766.104166666664</v>
      </c>
      <c r="D14407" s="3">
        <v>-8.3309999999999995</v>
      </c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>
        <v>43766.125</v>
      </c>
      <c r="D14408" s="3">
        <v>-8.6969999999999992</v>
      </c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>
        <v>43766.145833333336</v>
      </c>
      <c r="D14409" s="3">
        <v>-8.5630000000000006</v>
      </c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>
        <v>43766.166666666664</v>
      </c>
      <c r="D14410" s="3">
        <v>-8.6630000000000003</v>
      </c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>
        <v>43766.1875</v>
      </c>
      <c r="D14411" s="3">
        <v>-6.5469999999999997</v>
      </c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>
        <v>43766.208333333336</v>
      </c>
      <c r="D14412" s="3">
        <v>-5.6980000000000004</v>
      </c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>
        <v>43766.229166666664</v>
      </c>
      <c r="D14413" s="3">
        <v>-5.7290000000000001</v>
      </c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>
        <v>43766.25</v>
      </c>
      <c r="D14414" s="3">
        <v>-7.09</v>
      </c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>
        <v>43766.270833333336</v>
      </c>
      <c r="D14415" s="3">
        <v>-7.673</v>
      </c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>
        <v>43766.291666666664</v>
      </c>
      <c r="D14416" s="3">
        <v>-7.2510000000000003</v>
      </c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>
        <v>43766.3125</v>
      </c>
      <c r="D14417" s="3">
        <v>-6.2309999999999999</v>
      </c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>
        <v>43766.333333333336</v>
      </c>
      <c r="D14418" s="3">
        <v>-5.6050000000000004</v>
      </c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>
        <v>43766.354166666664</v>
      </c>
      <c r="D14419" s="3">
        <v>-3.8359999999999999</v>
      </c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>
        <v>43766.375</v>
      </c>
      <c r="D14420" s="3">
        <v>-1.871</v>
      </c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>
        <v>43766.395833333336</v>
      </c>
      <c r="D14421" s="3">
        <v>0.439</v>
      </c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>
        <v>43766.416666666664</v>
      </c>
      <c r="D14422" s="3">
        <v>1.778</v>
      </c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>
        <v>43766.4375</v>
      </c>
      <c r="D14423" s="3">
        <v>5.3849999999999998</v>
      </c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>
        <v>43766.458333333336</v>
      </c>
      <c r="D14424" s="3">
        <v>5.8209999999999997</v>
      </c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>
        <v>43766.479166666664</v>
      </c>
      <c r="D14425" s="3">
        <v>6.5090000000000003</v>
      </c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>
        <v>43766.5</v>
      </c>
      <c r="D14426" s="3">
        <v>5.3849999999999998</v>
      </c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>
        <v>43766.520833333336</v>
      </c>
      <c r="D14427" s="3">
        <v>5.2309999999999999</v>
      </c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>
        <v>43766.541666666664</v>
      </c>
      <c r="D14428" s="3">
        <v>6.8129999999999997</v>
      </c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>
        <v>43766.5625</v>
      </c>
      <c r="D14429" s="3">
        <v>9.0399999999999991</v>
      </c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>
        <v>43766.583333333336</v>
      </c>
      <c r="D14430" s="3">
        <v>8.99</v>
      </c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>
        <v>43766.604166666664</v>
      </c>
      <c r="D14431" s="3">
        <v>8.7919999999999998</v>
      </c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>
        <v>43766.625</v>
      </c>
      <c r="D14432" s="3">
        <v>8.7170000000000005</v>
      </c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>
        <v>43766.645833333336</v>
      </c>
      <c r="D14433" s="3">
        <v>9.3119999999999994</v>
      </c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>
        <v>43766.666666666664</v>
      </c>
      <c r="D14434" s="3">
        <v>9.1630000000000003</v>
      </c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>
        <v>43766.6875</v>
      </c>
      <c r="D14435" s="3">
        <v>8.2949999999999999</v>
      </c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>
        <v>43766.708333333336</v>
      </c>
      <c r="D14436" s="3">
        <v>7.3680000000000003</v>
      </c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>
        <v>43766.729166666664</v>
      </c>
      <c r="D14437" s="3">
        <v>7.3680000000000003</v>
      </c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>
        <v>43766.75</v>
      </c>
      <c r="D14438" s="3">
        <v>6.2809999999999997</v>
      </c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>
        <v>43766.770833333336</v>
      </c>
      <c r="D14439" s="3">
        <v>5.5910000000000002</v>
      </c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>
        <v>43766.791666666664</v>
      </c>
      <c r="D14440" s="3">
        <v>5.7450000000000001</v>
      </c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>
        <v>43766.8125</v>
      </c>
      <c r="D14441" s="3">
        <v>5.7960000000000003</v>
      </c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>
        <v>43766.833333333336</v>
      </c>
      <c r="D14442" s="3">
        <v>5.2309999999999999</v>
      </c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>
        <v>43766.854166666664</v>
      </c>
      <c r="D14443" s="3">
        <v>4.298</v>
      </c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>
        <v>43766.875</v>
      </c>
      <c r="D14444" s="3">
        <v>3.9319999999999999</v>
      </c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>
        <v>43766.895833333336</v>
      </c>
      <c r="D14445" s="3">
        <v>3.1949999999999998</v>
      </c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>
        <v>43766.916666666664</v>
      </c>
      <c r="D14446" s="3">
        <v>2.343</v>
      </c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>
        <v>43766.9375</v>
      </c>
      <c r="D14447" s="3">
        <v>1.913</v>
      </c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>
        <v>43766.958333333336</v>
      </c>
      <c r="D14448" s="3">
        <v>1.615</v>
      </c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>
        <v>43766.979166666664</v>
      </c>
      <c r="D14449" s="3">
        <v>1.2350000000000001</v>
      </c>
      <c r="E14449" s="48">
        <f>+IF(D14449="","",AVERAGE(D14402:D14449))</f>
        <v>0.70041666666666647</v>
      </c>
      <c r="F14449" s="48">
        <f>+IF(D14449="","",MIN(D14402:D14449))</f>
        <v>-8.6969999999999992</v>
      </c>
      <c r="G14449" s="48">
        <f>+IF(D14449="","",MAX(D14402:D14449))</f>
        <v>9.3119999999999994</v>
      </c>
      <c r="H14449" s="48">
        <f>STDEV(D14402:D14449)</f>
        <v>6.5048311794971951</v>
      </c>
      <c r="I14449" s="48">
        <f>+IF(F14449="","",(G14449-F14449))</f>
        <v>18.009</v>
      </c>
    </row>
    <row r="14450" spans="1:9" x14ac:dyDescent="0.25">
      <c r="A14450" s="7">
        <v>43402</v>
      </c>
      <c r="B14450" s="2">
        <v>0</v>
      </c>
      <c r="C14450" s="8">
        <v>43767</v>
      </c>
      <c r="D14450" s="3">
        <v>0.71499999999999997</v>
      </c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>
        <v>43767.020833333336</v>
      </c>
      <c r="D14451" s="3">
        <v>-0.11600000000000001</v>
      </c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>
        <v>43767.041666666664</v>
      </c>
      <c r="D14452" s="3">
        <v>-1.1000000000000001</v>
      </c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>
        <v>43767.0625</v>
      </c>
      <c r="D14453" s="3">
        <v>-4.0000000000000001E-3</v>
      </c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>
        <v>43767.083333333336</v>
      </c>
      <c r="D14454" s="3">
        <v>-3.2000000000000001E-2</v>
      </c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>
        <v>43767.104166666664</v>
      </c>
      <c r="D14455" s="3">
        <v>-0.78900000000000003</v>
      </c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>
        <v>43767.125</v>
      </c>
      <c r="D14456" s="3">
        <v>-1.929</v>
      </c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>
        <v>43767.145833333336</v>
      </c>
      <c r="D14457" s="3">
        <v>-2.976</v>
      </c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>
        <v>43767.166666666664</v>
      </c>
      <c r="D14458" s="3">
        <v>-4.53</v>
      </c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>
        <v>43767.1875</v>
      </c>
      <c r="D14459" s="3">
        <v>-4.8339999999999996</v>
      </c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>
        <v>43767.208333333336</v>
      </c>
      <c r="D14460" s="3">
        <v>-4.7430000000000003</v>
      </c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>
        <v>43767.229166666664</v>
      </c>
      <c r="D14461" s="3">
        <v>-6.1680000000000001</v>
      </c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>
        <v>43767.25</v>
      </c>
      <c r="D14462" s="3">
        <v>-7.5430000000000001</v>
      </c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>
        <v>43767.270833333336</v>
      </c>
      <c r="D14463" s="3">
        <v>-6.8979999999999997</v>
      </c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>
        <v>43767.291666666664</v>
      </c>
      <c r="D14464" s="3">
        <v>-7.8360000000000003</v>
      </c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>
        <v>43767.3125</v>
      </c>
      <c r="D14465" s="3">
        <v>-7.4130000000000003</v>
      </c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>
        <v>43767.333333333336</v>
      </c>
      <c r="D14466" s="3">
        <v>-6.8979999999999997</v>
      </c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>
        <v>43767.354166666664</v>
      </c>
      <c r="D14467" s="3">
        <v>-6.1989999999999998</v>
      </c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>
        <v>43767.375</v>
      </c>
      <c r="D14468" s="3">
        <v>-5.6669999999999998</v>
      </c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>
        <v>43767.395833333336</v>
      </c>
      <c r="D14469" s="3">
        <v>-4.8339999999999996</v>
      </c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>
        <v>43767.416666666664</v>
      </c>
      <c r="D14470" s="3">
        <v>-3.7469999999999999</v>
      </c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>
        <v>43767.4375</v>
      </c>
      <c r="D14471" s="3">
        <v>-2.6829999999999998</v>
      </c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>
        <v>43767.458333333336</v>
      </c>
      <c r="D14472" s="3">
        <v>-1.958</v>
      </c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>
        <v>43767.479166666664</v>
      </c>
      <c r="D14473" s="3">
        <v>-1.3839999999999999</v>
      </c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>
        <v>43767.5</v>
      </c>
      <c r="D14474" s="3">
        <v>-0.95799999999999996</v>
      </c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>
        <v>43767.520833333336</v>
      </c>
      <c r="D14475" s="3">
        <v>-0.311</v>
      </c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>
        <v>43767.541666666664</v>
      </c>
      <c r="D14476" s="3">
        <v>0.19</v>
      </c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>
        <v>43767.5625</v>
      </c>
      <c r="D14477" s="3">
        <v>0.495</v>
      </c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>
        <v>43767.583333333336</v>
      </c>
      <c r="D14478" s="3">
        <v>0.77</v>
      </c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>
        <v>43767.604166666664</v>
      </c>
      <c r="D14479" s="3">
        <v>1.153</v>
      </c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>
        <v>43767.625</v>
      </c>
      <c r="D14480" s="3">
        <v>0.57699999999999996</v>
      </c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>
        <v>43767.645833333336</v>
      </c>
      <c r="D14481" s="3">
        <v>0.63200000000000001</v>
      </c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>
        <v>43767.666666666664</v>
      </c>
      <c r="D14482" s="3">
        <v>0.218</v>
      </c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>
        <v>43767.6875</v>
      </c>
      <c r="D14483" s="3">
        <v>-0.98599999999999999</v>
      </c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>
        <v>43767.708333333336</v>
      </c>
      <c r="D14484" s="3">
        <v>-2.9180000000000001</v>
      </c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>
        <v>43767.729166666664</v>
      </c>
      <c r="D14485" s="3">
        <v>-5.0789999999999997</v>
      </c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>
        <v>43767.75</v>
      </c>
      <c r="D14486" s="3">
        <v>-6.1989999999999998</v>
      </c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>
        <v>43767.770833333336</v>
      </c>
      <c r="D14487" s="3">
        <v>-7.7380000000000004</v>
      </c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>
        <v>43767.791666666664</v>
      </c>
      <c r="D14488" s="3">
        <v>-7.8360000000000003</v>
      </c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>
        <v>43767.8125</v>
      </c>
      <c r="D14489" s="3">
        <v>-8.2970000000000006</v>
      </c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>
        <v>43767.833333333336</v>
      </c>
      <c r="D14490" s="3">
        <v>-8.4629999999999992</v>
      </c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>
        <v>43767.854166666664</v>
      </c>
      <c r="D14491" s="3">
        <v>-9.2690000000000001</v>
      </c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>
        <v>43767.875</v>
      </c>
      <c r="D14492" s="3">
        <v>-10.406000000000001</v>
      </c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>
        <v>43767.895833333336</v>
      </c>
      <c r="D14493" s="3">
        <v>-10.127000000000001</v>
      </c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>
        <v>43767.916666666664</v>
      </c>
      <c r="D14494" s="3">
        <v>-10.023</v>
      </c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>
        <v>43767.9375</v>
      </c>
      <c r="D14495" s="3">
        <v>-11.218</v>
      </c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>
        <v>43767.958333333336</v>
      </c>
      <c r="D14496" s="3">
        <v>-10.545999999999999</v>
      </c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>
        <v>43767.979166666664</v>
      </c>
      <c r="D14497" s="3">
        <v>-10.581</v>
      </c>
      <c r="E14497" s="48">
        <f>+IF(D14497="","",AVERAGE(D14450:D14497))</f>
        <v>-4.3017916666666656</v>
      </c>
      <c r="F14497" s="48">
        <f>+IF(D14497="","",MIN(D14450:D14497))</f>
        <v>-11.218</v>
      </c>
      <c r="G14497" s="48">
        <f>+IF(D14497="","",MAX(D14450:D14497))</f>
        <v>1.153</v>
      </c>
      <c r="H14497" s="48">
        <f>STDEV(D14450:D14497)</f>
        <v>3.8760186085139088</v>
      </c>
      <c r="I14497" s="48">
        <f>+IF(F14497="","",(G14497-F14497))</f>
        <v>12.371</v>
      </c>
    </row>
    <row r="14498" spans="1:9" x14ac:dyDescent="0.25">
      <c r="A14498" s="7">
        <v>43403</v>
      </c>
      <c r="B14498" s="2">
        <v>0</v>
      </c>
      <c r="C14498" s="8">
        <v>43768</v>
      </c>
      <c r="D14498" s="3">
        <v>-11.147</v>
      </c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>
        <v>43768.020833333336</v>
      </c>
      <c r="D14499" s="3">
        <v>-12.122999999999999</v>
      </c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>
        <v>43768.041666666664</v>
      </c>
      <c r="D14500" s="3">
        <v>-12.048999999999999</v>
      </c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>
        <v>43768.0625</v>
      </c>
      <c r="D14501" s="3">
        <v>-12.638999999999999</v>
      </c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>
        <v>43768.083333333336</v>
      </c>
      <c r="D14502" s="3">
        <v>-12.602</v>
      </c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>
        <v>43768.104166666664</v>
      </c>
      <c r="D14503" s="3">
        <v>-12.714</v>
      </c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>
        <v>43768.125</v>
      </c>
      <c r="D14504" s="3">
        <v>-14.236000000000001</v>
      </c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>
        <v>43768.145833333336</v>
      </c>
      <c r="D14505" s="3">
        <v>-14.042</v>
      </c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>
        <v>43768.166666666664</v>
      </c>
      <c r="D14506" s="3">
        <v>-14.353</v>
      </c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>
        <v>43768.1875</v>
      </c>
      <c r="D14507" s="3">
        <v>-14.667</v>
      </c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>
        <v>43768.208333333336</v>
      </c>
      <c r="D14508" s="3">
        <v>-14.275</v>
      </c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>
        <v>43768.229166666664</v>
      </c>
      <c r="D14509" s="3">
        <v>-14.314</v>
      </c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>
        <v>43768.25</v>
      </c>
      <c r="D14510" s="3">
        <v>-14.628</v>
      </c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>
        <v>43768.270833333336</v>
      </c>
      <c r="D14511" s="3">
        <v>-14.667</v>
      </c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>
        <v>43768.291666666664</v>
      </c>
      <c r="D14512" s="3">
        <v>-14.042</v>
      </c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>
        <v>43768.3125</v>
      </c>
      <c r="D14513" s="3">
        <v>-13.125999999999999</v>
      </c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>
        <v>43768.333333333336</v>
      </c>
      <c r="D14514" s="3">
        <v>-11.147</v>
      </c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>
        <v>43768.354166666664</v>
      </c>
      <c r="D14515" s="3">
        <v>-8.7639999999999993</v>
      </c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>
        <v>43768.375</v>
      </c>
      <c r="D14516" s="3">
        <v>-6.1989999999999998</v>
      </c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>
        <v>43768.395833333336</v>
      </c>
      <c r="D14517" s="3">
        <v>-3.9260000000000002</v>
      </c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>
        <v>43768.416666666664</v>
      </c>
      <c r="D14518" s="3">
        <v>-2.218</v>
      </c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>
        <v>43768.4375</v>
      </c>
      <c r="D14519" s="3">
        <v>-0.64800000000000002</v>
      </c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>
        <v>43768.458333333336</v>
      </c>
      <c r="D14520" s="3">
        <v>0.66</v>
      </c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>
        <v>43768.479166666664</v>
      </c>
      <c r="D14521" s="3">
        <v>2.2090000000000001</v>
      </c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>
        <v>43768.5</v>
      </c>
      <c r="D14522" s="3">
        <v>2.823</v>
      </c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>
        <v>43768.520833333336</v>
      </c>
      <c r="D14523" s="3">
        <v>3.827</v>
      </c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>
        <v>43768.541666666664</v>
      </c>
      <c r="D14524" s="3">
        <v>4.2460000000000004</v>
      </c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>
        <v>43768.5625</v>
      </c>
      <c r="D14525" s="3">
        <v>4.7140000000000004</v>
      </c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>
        <v>43768.583333333336</v>
      </c>
      <c r="D14526" s="3">
        <v>5.5650000000000004</v>
      </c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>
        <v>43768.604166666664</v>
      </c>
      <c r="D14527" s="3">
        <v>5.8470000000000004</v>
      </c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>
        <v>43768.625</v>
      </c>
      <c r="D14528" s="3">
        <v>5.9749999999999996</v>
      </c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>
        <v>43768.645833333336</v>
      </c>
      <c r="D14529" s="3">
        <v>6.077</v>
      </c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>
        <v>43768.666666666664</v>
      </c>
      <c r="D14530" s="3">
        <v>5.8719999999999999</v>
      </c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>
        <v>43768.6875</v>
      </c>
      <c r="D14531" s="3">
        <v>4.9470000000000001</v>
      </c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>
        <v>43768.708333333336</v>
      </c>
      <c r="D14532" s="3">
        <v>2.4500000000000002</v>
      </c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>
        <v>43768.729166666664</v>
      </c>
      <c r="D14533" s="3">
        <v>-8.7999999999999995E-2</v>
      </c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>
        <v>43768.75</v>
      </c>
      <c r="D14534" s="3">
        <v>-1.929</v>
      </c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>
        <v>43768.770833333336</v>
      </c>
      <c r="D14535" s="3">
        <v>-1.67</v>
      </c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>
        <v>43768.791666666664</v>
      </c>
      <c r="D14536" s="3">
        <v>-1.958</v>
      </c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>
        <v>43768.8125</v>
      </c>
      <c r="D14537" s="3">
        <v>-3.33</v>
      </c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>
        <v>43768.833333333336</v>
      </c>
      <c r="D14538" s="3">
        <v>-4.1369999999999996</v>
      </c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>
        <v>43768.854166666664</v>
      </c>
      <c r="D14539" s="3">
        <v>-3.508</v>
      </c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>
        <v>43768.875</v>
      </c>
      <c r="D14540" s="3">
        <v>-3.9260000000000002</v>
      </c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>
        <v>43768.895833333336</v>
      </c>
      <c r="D14541" s="3">
        <v>-5.3879999999999999</v>
      </c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>
        <v>43768.916666666664</v>
      </c>
      <c r="D14542" s="3">
        <v>-6.0730000000000004</v>
      </c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>
        <v>43768.9375</v>
      </c>
      <c r="D14543" s="3">
        <v>-6.0730000000000004</v>
      </c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>
        <v>43768.958333333336</v>
      </c>
      <c r="D14544" s="3">
        <v>-5.8230000000000004</v>
      </c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>
        <v>43768.979166666664</v>
      </c>
      <c r="D14545" s="3">
        <v>-6.3879999999999999</v>
      </c>
      <c r="E14545" s="48">
        <f>+IF(D14545="","",AVERAGE(D14498:D14545))</f>
        <v>-5.0751041666666667</v>
      </c>
      <c r="F14545" s="48">
        <f>+IF(D14545="","",MIN(D14498:D14545))</f>
        <v>-14.667</v>
      </c>
      <c r="G14545" s="48">
        <f>+IF(D14545="","",MAX(D14498:D14545))</f>
        <v>6.077</v>
      </c>
      <c r="H14545" s="48">
        <f>STDEV(D14498:D14545)</f>
        <v>7.2397194557129794</v>
      </c>
      <c r="I14545" s="48">
        <f>+IF(F14545="","",(G14545-F14545))</f>
        <v>20.744</v>
      </c>
    </row>
    <row r="14546" spans="1:9" x14ac:dyDescent="0.25">
      <c r="A14546" s="7">
        <v>43404</v>
      </c>
      <c r="B14546" s="2">
        <v>0</v>
      </c>
      <c r="C14546" s="8">
        <v>43769</v>
      </c>
      <c r="D14546" s="3">
        <v>-7.4130000000000003</v>
      </c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>
        <v>43769.020833333336</v>
      </c>
      <c r="D14547" s="3">
        <v>-6.452</v>
      </c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>
        <v>43769.041666666664</v>
      </c>
      <c r="D14548" s="3">
        <v>-7.6079999999999997</v>
      </c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>
        <v>43769.0625</v>
      </c>
      <c r="D14549" s="3">
        <v>-9.0329999999999995</v>
      </c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>
        <v>43769.083333333336</v>
      </c>
      <c r="D14550" s="3">
        <v>-7.673</v>
      </c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>
        <v>43769.104166666664</v>
      </c>
      <c r="D14551" s="3">
        <v>-9.2690000000000001</v>
      </c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>
        <v>43769.125</v>
      </c>
      <c r="D14552" s="3">
        <v>-9.7129999999999992</v>
      </c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>
        <v>43769.145833333336</v>
      </c>
      <c r="D14553" s="3">
        <v>-8.8309999999999995</v>
      </c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>
        <v>43769.166666666664</v>
      </c>
      <c r="D14554" s="3">
        <v>-9.5419999999999998</v>
      </c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>
        <v>43769.1875</v>
      </c>
      <c r="D14555" s="3">
        <v>-10.092000000000001</v>
      </c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>
        <v>43769.208333333336</v>
      </c>
      <c r="D14556" s="3">
        <v>-9.3369999999999997</v>
      </c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>
        <v>43769.229166666664</v>
      </c>
      <c r="D14557" s="3">
        <v>-9.0329999999999995</v>
      </c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>
        <v>43769.25</v>
      </c>
      <c r="D14558" s="3">
        <v>-8.6300000000000008</v>
      </c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>
        <v>43769.270833333336</v>
      </c>
      <c r="D14559" s="3">
        <v>-9.4730000000000008</v>
      </c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>
        <v>43769.291666666664</v>
      </c>
      <c r="D14560" s="3">
        <v>-9.3369999999999997</v>
      </c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>
        <v>43769.3125</v>
      </c>
      <c r="D14561" s="3">
        <v>-8.6300000000000008</v>
      </c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>
        <v>43769.333333333336</v>
      </c>
      <c r="D14562" s="3">
        <v>-6.0730000000000004</v>
      </c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>
        <v>43769.354166666664</v>
      </c>
      <c r="D14563" s="3">
        <v>-4.016</v>
      </c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>
        <v>43769.375</v>
      </c>
      <c r="D14564" s="3">
        <v>-1.9</v>
      </c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>
        <v>43769.395833333336</v>
      </c>
      <c r="D14565" s="3">
        <v>0.63200000000000001</v>
      </c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>
        <v>43769.416666666664</v>
      </c>
      <c r="D14566" s="3">
        <v>4.0890000000000004</v>
      </c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>
        <v>43769.4375</v>
      </c>
      <c r="D14567" s="3">
        <v>5.4109999999999996</v>
      </c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>
        <v>43769.458333333336</v>
      </c>
      <c r="D14568" s="3">
        <v>8.2949999999999999</v>
      </c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>
        <v>43769.479166666664</v>
      </c>
      <c r="D14569" s="3">
        <v>9.952</v>
      </c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>
        <v>43769.5</v>
      </c>
      <c r="D14570" s="3">
        <v>10.663</v>
      </c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>
        <v>43769.520833333336</v>
      </c>
      <c r="D14571" s="3">
        <v>11.321</v>
      </c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>
        <v>43769.541666666664</v>
      </c>
      <c r="D14572" s="3">
        <v>11.977</v>
      </c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>
        <v>43769.5625</v>
      </c>
      <c r="D14573" s="3">
        <v>12.654</v>
      </c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>
        <v>43769.583333333336</v>
      </c>
      <c r="D14574" s="3">
        <v>13.112</v>
      </c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>
        <v>43769.604166666664</v>
      </c>
      <c r="D14575" s="3">
        <v>12.871</v>
      </c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>
        <v>43769.625</v>
      </c>
      <c r="D14576" s="3">
        <v>12.847</v>
      </c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>
        <v>43769.645833333336</v>
      </c>
      <c r="D14577" s="3">
        <v>12.436999999999999</v>
      </c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>
        <v>43769.666666666664</v>
      </c>
      <c r="D14578" s="3">
        <v>10.59</v>
      </c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>
        <v>43769.6875</v>
      </c>
      <c r="D14579" s="3">
        <v>7.2930000000000001</v>
      </c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>
        <v>43769.708333333336</v>
      </c>
      <c r="D14580" s="3">
        <v>7.5190000000000001</v>
      </c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>
        <v>43769.729166666664</v>
      </c>
      <c r="D14581" s="3">
        <v>3.7490000000000001</v>
      </c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>
        <v>43769.75</v>
      </c>
      <c r="D14582" s="3">
        <v>2.4500000000000002</v>
      </c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>
        <v>43769.770833333336</v>
      </c>
      <c r="D14583" s="3">
        <v>1.994</v>
      </c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>
        <v>43769.791666666664</v>
      </c>
      <c r="D14584" s="3">
        <v>0.32900000000000001</v>
      </c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>
        <v>43769.8125</v>
      </c>
      <c r="D14585" s="3">
        <v>-0.19900000000000001</v>
      </c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>
        <v>43769.833333333336</v>
      </c>
      <c r="D14586" s="3">
        <v>-0.36699999999999999</v>
      </c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>
        <v>43769.854166666664</v>
      </c>
      <c r="D14587" s="3">
        <v>-1.327</v>
      </c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>
        <v>43769.875</v>
      </c>
      <c r="D14588" s="3">
        <v>-1.498</v>
      </c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>
        <v>43769.895833333336</v>
      </c>
      <c r="D14589" s="3">
        <v>-1.3560000000000001</v>
      </c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>
        <v>43769.916666666664</v>
      </c>
      <c r="D14590" s="3">
        <v>-2.2469999999999999</v>
      </c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>
        <v>43769.9375</v>
      </c>
      <c r="D14591" s="3">
        <v>-2.9470000000000001</v>
      </c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>
        <v>43769.958333333336</v>
      </c>
      <c r="D14592" s="3">
        <v>-3.5379999999999998</v>
      </c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>
        <v>43769.979166666664</v>
      </c>
      <c r="D14593" s="3">
        <v>-3.9860000000000002</v>
      </c>
      <c r="E14593" s="48">
        <f>+IF(D14593="","",AVERAGE(D14546:D14593))</f>
        <v>-0.19447916666666701</v>
      </c>
      <c r="F14593" s="48">
        <f>+IF(D14593="","",MIN(D14546:D14593))</f>
        <v>-10.092000000000001</v>
      </c>
      <c r="G14593" s="48">
        <f>+IF(D14593="","",MAX(D14546:D14593))</f>
        <v>13.112</v>
      </c>
      <c r="H14593" s="48">
        <f>STDEV(D14546:D14593)</f>
        <v>7.9982584141256154</v>
      </c>
      <c r="I14593" s="48">
        <f>+IF(F14593="","",(G14593-F14593))</f>
        <v>23.204000000000001</v>
      </c>
    </row>
    <row r="14594" spans="1:9" x14ac:dyDescent="0.25">
      <c r="A14594" s="7">
        <v>43405</v>
      </c>
      <c r="B14594" s="2">
        <v>0</v>
      </c>
      <c r="C14594" s="8">
        <v>43770</v>
      </c>
      <c r="D14594" s="3">
        <v>-3.508</v>
      </c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>
        <v>43770.020833333336</v>
      </c>
      <c r="D14595" s="3">
        <v>-3.9860000000000002</v>
      </c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>
        <v>43770.041666666664</v>
      </c>
      <c r="D14596" s="3">
        <v>-4.3479999999999999</v>
      </c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>
        <v>43770.0625</v>
      </c>
      <c r="D14597" s="3">
        <v>-4.8040000000000003</v>
      </c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>
        <v>43770.083333333336</v>
      </c>
      <c r="D14598" s="3">
        <v>-5.141</v>
      </c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>
        <v>43770.104166666664</v>
      </c>
      <c r="D14599" s="3">
        <v>-5.2329999999999997</v>
      </c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>
        <v>43770.125</v>
      </c>
      <c r="D14600" s="3">
        <v>-5.202</v>
      </c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>
        <v>43770.145833333336</v>
      </c>
      <c r="D14601" s="3">
        <v>-6.5149999999999997</v>
      </c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>
        <v>43770.166666666664</v>
      </c>
      <c r="D14602" s="3">
        <v>-5.7290000000000001</v>
      </c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>
        <v>43770.1875</v>
      </c>
      <c r="D14603" s="3">
        <v>-5.6980000000000004</v>
      </c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>
        <v>43770.208333333336</v>
      </c>
      <c r="D14604" s="3">
        <v>-5.9790000000000001</v>
      </c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>
        <v>43770.229166666664</v>
      </c>
      <c r="D14605" s="3">
        <v>-5.7910000000000004</v>
      </c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>
        <v>43770.25</v>
      </c>
      <c r="D14606" s="3">
        <v>-6.0419999999999998</v>
      </c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>
        <v>43770.270833333336</v>
      </c>
      <c r="D14607" s="3">
        <v>-6.9619999999999997</v>
      </c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>
        <v>43770.291666666664</v>
      </c>
      <c r="D14608" s="3">
        <v>-6.3879999999999999</v>
      </c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>
        <v>43770.3125</v>
      </c>
      <c r="D14609" s="3">
        <v>-5.7910000000000004</v>
      </c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>
        <v>43770.333333333336</v>
      </c>
      <c r="D14610" s="3">
        <v>-4.1669999999999998</v>
      </c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>
        <v>43770.354166666664</v>
      </c>
      <c r="D14611" s="3">
        <v>-2.044</v>
      </c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>
        <v>43770.375</v>
      </c>
      <c r="D14612" s="3">
        <v>0.439</v>
      </c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>
        <v>43770.395833333336</v>
      </c>
      <c r="D14613" s="3">
        <v>3.089</v>
      </c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>
        <v>43770.416666666664</v>
      </c>
      <c r="D14614" s="3">
        <v>4.8179999999999996</v>
      </c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>
        <v>43770.4375</v>
      </c>
      <c r="D14615" s="3">
        <v>6.7370000000000001</v>
      </c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>
        <v>43770.458333333336</v>
      </c>
      <c r="D14616" s="3">
        <v>7.87</v>
      </c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>
        <v>43770.479166666664</v>
      </c>
      <c r="D14617" s="3">
        <v>8.7669999999999995</v>
      </c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>
        <v>43770.5</v>
      </c>
      <c r="D14618" s="3">
        <v>9.952</v>
      </c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>
        <v>43770.520833333336</v>
      </c>
      <c r="D14619" s="3">
        <v>10.59</v>
      </c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>
        <v>43770.541666666664</v>
      </c>
      <c r="D14620" s="3">
        <v>11.053000000000001</v>
      </c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>
        <v>43770.5625</v>
      </c>
      <c r="D14621" s="3">
        <v>11.782999999999999</v>
      </c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>
        <v>43770.583333333336</v>
      </c>
      <c r="D14622" s="3">
        <v>12.147</v>
      </c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>
        <v>43770.604166666664</v>
      </c>
      <c r="D14623" s="3">
        <v>12.654</v>
      </c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>
        <v>43770.625</v>
      </c>
      <c r="D14624" s="3">
        <v>13.233000000000001</v>
      </c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>
        <v>43770.645833333336</v>
      </c>
      <c r="D14625" s="3">
        <v>12.968</v>
      </c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>
        <v>43770.666666666664</v>
      </c>
      <c r="D14626" s="3">
        <v>12.702999999999999</v>
      </c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>
        <v>43770.6875</v>
      </c>
      <c r="D14627" s="3">
        <v>11.102</v>
      </c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>
        <v>43770.708333333336</v>
      </c>
      <c r="D14628" s="3">
        <v>7.7949999999999999</v>
      </c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>
        <v>43770.729166666664</v>
      </c>
      <c r="D14629" s="3">
        <v>4.3499999999999996</v>
      </c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>
        <v>43770.75</v>
      </c>
      <c r="D14630" s="3">
        <v>3.9849999999999999</v>
      </c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>
        <v>43770.770833333336</v>
      </c>
      <c r="D14631" s="3">
        <v>3.1419999999999999</v>
      </c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>
        <v>43770.791666666664</v>
      </c>
      <c r="D14632" s="3">
        <v>2.0209999999999999</v>
      </c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>
        <v>43770.8125</v>
      </c>
      <c r="D14633" s="3">
        <v>1.18</v>
      </c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>
        <v>43770.833333333336</v>
      </c>
      <c r="D14634" s="3">
        <v>0.88</v>
      </c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>
        <v>43770.854166666664</v>
      </c>
      <c r="D14635" s="3">
        <v>0.30099999999999999</v>
      </c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>
        <v>43770.875</v>
      </c>
      <c r="D14636" s="3">
        <v>-0.42299999999999999</v>
      </c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>
        <v>43770.895833333336</v>
      </c>
      <c r="D14637" s="3">
        <v>-1.27</v>
      </c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>
        <v>43770.916666666664</v>
      </c>
      <c r="D14638" s="3">
        <v>-1.3839999999999999</v>
      </c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>
        <v>43770.9375</v>
      </c>
      <c r="D14639" s="3">
        <v>-1.929</v>
      </c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>
        <v>43770.958333333336</v>
      </c>
      <c r="D14640" s="3">
        <v>-2.8</v>
      </c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>
        <v>43770.979166666664</v>
      </c>
      <c r="D14641" s="3">
        <v>-4.4080000000000004</v>
      </c>
      <c r="E14641" s="48">
        <f>+IF(D14641="","",AVERAGE(D14594:D14641))</f>
        <v>1.417020833333333</v>
      </c>
      <c r="F14641" s="48">
        <f>+IF(D14641="","",MIN(D14594:D14641))</f>
        <v>-6.9619999999999997</v>
      </c>
      <c r="G14641" s="48">
        <f>+IF(D14641="","",MAX(D14594:D14641))</f>
        <v>13.233000000000001</v>
      </c>
      <c r="H14641" s="48">
        <f>STDEV(D14594:D14641)</f>
        <v>6.8166437754410252</v>
      </c>
      <c r="I14641" s="48">
        <f>+IF(F14641="","",(G14641-F14641))</f>
        <v>20.195</v>
      </c>
    </row>
    <row r="14642" spans="1:9" x14ac:dyDescent="0.25">
      <c r="A14642" s="7">
        <v>43406</v>
      </c>
      <c r="B14642" s="2">
        <v>0</v>
      </c>
      <c r="C14642" s="8">
        <v>43771</v>
      </c>
      <c r="D14642" s="3">
        <v>-3.8069999999999999</v>
      </c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>
        <v>43771.020833333336</v>
      </c>
      <c r="D14643" s="3">
        <v>-4.4690000000000003</v>
      </c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>
        <v>43771.041666666664</v>
      </c>
      <c r="D14644" s="3">
        <v>-4.8339999999999996</v>
      </c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>
        <v>43771.0625</v>
      </c>
      <c r="D14645" s="3">
        <v>-5.5110000000000001</v>
      </c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>
        <v>43771.083333333336</v>
      </c>
      <c r="D14646" s="3">
        <v>-4.6820000000000004</v>
      </c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>
        <v>43771.104166666664</v>
      </c>
      <c r="D14647" s="3">
        <v>-4.0460000000000003</v>
      </c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>
        <v>43771.125</v>
      </c>
      <c r="D14648" s="3">
        <v>-4.3479999999999999</v>
      </c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>
        <v>43771.145833333336</v>
      </c>
      <c r="D14649" s="3">
        <v>-5.2640000000000002</v>
      </c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>
        <v>43771.166666666664</v>
      </c>
      <c r="D14650" s="3">
        <v>-6.3570000000000002</v>
      </c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>
        <v>43771.1875</v>
      </c>
      <c r="D14651" s="3">
        <v>-6.3250000000000002</v>
      </c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>
        <v>43771.208333333336</v>
      </c>
      <c r="D14652" s="3">
        <v>-5.8849999999999998</v>
      </c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>
        <v>43771.229166666664</v>
      </c>
      <c r="D14653" s="3">
        <v>-7.1219999999999999</v>
      </c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>
        <v>43771.25</v>
      </c>
      <c r="D14654" s="3">
        <v>-7.5750000000000002</v>
      </c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>
        <v>43771.270833333336</v>
      </c>
      <c r="D14655" s="3">
        <v>-8.0660000000000007</v>
      </c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>
        <v>43771.291666666664</v>
      </c>
      <c r="D14656" s="3">
        <v>-7.9349999999999996</v>
      </c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>
        <v>43771.3125</v>
      </c>
      <c r="D14657" s="3">
        <v>-7.3810000000000002</v>
      </c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>
        <v>43771.333333333336</v>
      </c>
      <c r="D14658" s="3">
        <v>-5.3259999999999996</v>
      </c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>
        <v>43771.354166666664</v>
      </c>
      <c r="D14659" s="3">
        <v>-3.0350000000000001</v>
      </c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>
        <v>43771.375</v>
      </c>
      <c r="D14660" s="3">
        <v>-0.42299999999999999</v>
      </c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>
        <v>43771.395833333336</v>
      </c>
      <c r="D14661" s="3">
        <v>1.643</v>
      </c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>
        <v>43771.416666666664</v>
      </c>
      <c r="D14662" s="3">
        <v>4.194</v>
      </c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>
        <v>43771.4375</v>
      </c>
      <c r="D14663" s="3">
        <v>5.9749999999999996</v>
      </c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>
        <v>43771.458333333336</v>
      </c>
      <c r="D14664" s="3">
        <v>7.87</v>
      </c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>
        <v>43771.479166666664</v>
      </c>
      <c r="D14665" s="3">
        <v>9.3610000000000007</v>
      </c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>
        <v>43771.5</v>
      </c>
      <c r="D14666" s="3">
        <v>10.394</v>
      </c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>
        <v>43771.520833333336</v>
      </c>
      <c r="D14667" s="3">
        <v>11.394</v>
      </c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>
        <v>43771.541666666664</v>
      </c>
      <c r="D14668" s="3">
        <v>12.461</v>
      </c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>
        <v>43771.5625</v>
      </c>
      <c r="D14669" s="3">
        <v>13.305</v>
      </c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>
        <v>43771.583333333336</v>
      </c>
      <c r="D14670" s="3">
        <v>13.906000000000001</v>
      </c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>
        <v>43771.604166666664</v>
      </c>
      <c r="D14671" s="3">
        <v>14.242000000000001</v>
      </c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>
        <v>43771.625</v>
      </c>
      <c r="D14672" s="3">
        <v>14.457000000000001</v>
      </c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>
        <v>43771.645833333336</v>
      </c>
      <c r="D14673" s="3">
        <v>14.433</v>
      </c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>
        <v>43771.666666666664</v>
      </c>
      <c r="D14674" s="3">
        <v>13.882</v>
      </c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>
        <v>43771.6875</v>
      </c>
      <c r="D14675" s="3">
        <v>11.71</v>
      </c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>
        <v>43771.708333333336</v>
      </c>
      <c r="D14676" s="3">
        <v>6.4580000000000002</v>
      </c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>
        <v>43771.729166666664</v>
      </c>
      <c r="D14677" s="3">
        <v>4.7919999999999998</v>
      </c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>
        <v>43771.75</v>
      </c>
      <c r="D14678" s="3">
        <v>5.9240000000000004</v>
      </c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>
        <v>43771.770833333336</v>
      </c>
      <c r="D14679" s="3">
        <v>5.5910000000000002</v>
      </c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>
        <v>43771.791666666664</v>
      </c>
      <c r="D14680" s="3">
        <v>3.617</v>
      </c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>
        <v>43771.8125</v>
      </c>
      <c r="D14681" s="3">
        <v>1.9670000000000001</v>
      </c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>
        <v>43771.833333333336</v>
      </c>
      <c r="D14682" s="3">
        <v>1.262</v>
      </c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>
        <v>43771.854166666664</v>
      </c>
      <c r="D14683" s="3">
        <v>0.495</v>
      </c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>
        <v>43771.875</v>
      </c>
      <c r="D14684" s="3">
        <v>-0.11600000000000001</v>
      </c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>
        <v>43771.895833333336</v>
      </c>
      <c r="D14685" s="3">
        <v>-0.39500000000000002</v>
      </c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>
        <v>43771.916666666664</v>
      </c>
      <c r="D14686" s="3">
        <v>-0.81699999999999995</v>
      </c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>
        <v>43771.9375</v>
      </c>
      <c r="D14687" s="3">
        <v>-0.78900000000000003</v>
      </c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>
        <v>43771.958333333336</v>
      </c>
      <c r="D14688" s="3">
        <v>-1.3560000000000001</v>
      </c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>
        <v>43771.979166666664</v>
      </c>
      <c r="D14689" s="3">
        <v>-1.9</v>
      </c>
      <c r="E14689" s="48">
        <f>+IF(D14689="","",AVERAGE(D14642:D14689))</f>
        <v>1.6993541666666674</v>
      </c>
      <c r="F14689" s="48">
        <f>+IF(D14689="","",MIN(D14642:D14689))</f>
        <v>-8.0660000000000007</v>
      </c>
      <c r="G14689" s="48">
        <f>+IF(D14689="","",MAX(D14642:D14689))</f>
        <v>14.457000000000001</v>
      </c>
      <c r="H14689" s="48">
        <f>STDEV(D14642:D14689)</f>
        <v>7.3711683259113299</v>
      </c>
      <c r="I14689" s="48">
        <f>+IF(F14689="","",(G14689-F14689))</f>
        <v>22.523000000000003</v>
      </c>
    </row>
    <row r="14690" spans="1:9" x14ac:dyDescent="0.25">
      <c r="A14690" s="7">
        <v>43407</v>
      </c>
      <c r="B14690" s="2">
        <v>0</v>
      </c>
      <c r="C14690" s="8">
        <v>43772</v>
      </c>
      <c r="D14690" s="3">
        <v>-2.859</v>
      </c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>
        <v>43772.020833333336</v>
      </c>
      <c r="D14691" s="3">
        <v>-2.1890000000000001</v>
      </c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>
        <v>43772.041666666664</v>
      </c>
      <c r="D14692" s="3">
        <v>-2.3340000000000001</v>
      </c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>
        <v>43772.0625</v>
      </c>
      <c r="D14693" s="3">
        <v>-2.625</v>
      </c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>
        <v>43772.083333333336</v>
      </c>
      <c r="D14694" s="3">
        <v>-2.742</v>
      </c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>
        <v>43772.104166666664</v>
      </c>
      <c r="D14695" s="3">
        <v>-2.4209999999999998</v>
      </c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>
        <v>43772.125</v>
      </c>
      <c r="D14696" s="3">
        <v>-2.4790000000000001</v>
      </c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>
        <v>43772.145833333336</v>
      </c>
      <c r="D14697" s="3">
        <v>-2.363</v>
      </c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>
        <v>43772.166666666664</v>
      </c>
      <c r="D14698" s="3">
        <v>-1.9</v>
      </c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>
        <v>43772.1875</v>
      </c>
      <c r="D14699" s="3">
        <v>-3.7770000000000001</v>
      </c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>
        <v>43772.208333333336</v>
      </c>
      <c r="D14700" s="3">
        <v>-3.7770000000000001</v>
      </c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>
        <v>43772.229166666664</v>
      </c>
      <c r="D14701" s="3">
        <v>-3.7770000000000001</v>
      </c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>
        <v>43772.25</v>
      </c>
      <c r="D14702" s="3">
        <v>-3.3010000000000002</v>
      </c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>
        <v>43772.270833333336</v>
      </c>
      <c r="D14703" s="3">
        <v>-2.976</v>
      </c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>
        <v>43772.291666666664</v>
      </c>
      <c r="D14704" s="3">
        <v>-2.4790000000000001</v>
      </c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>
        <v>43772.3125</v>
      </c>
      <c r="D14705" s="3">
        <v>-1.413</v>
      </c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>
        <v>43772.333333333336</v>
      </c>
      <c r="D14706" s="3">
        <v>2.4E-2</v>
      </c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>
        <v>43772.354166666664</v>
      </c>
      <c r="D14707" s="3">
        <v>2.5569999999999999</v>
      </c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>
        <v>43772.375</v>
      </c>
      <c r="D14708" s="3">
        <v>5.4880000000000004</v>
      </c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>
        <v>43772.395833333336</v>
      </c>
      <c r="D14709" s="3">
        <v>8.8659999999999997</v>
      </c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>
        <v>43772.416666666664</v>
      </c>
      <c r="D14710" s="3">
        <v>11.419</v>
      </c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>
        <v>43772.4375</v>
      </c>
      <c r="D14711" s="3">
        <v>13.112</v>
      </c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>
        <v>43772.458333333336</v>
      </c>
      <c r="D14712" s="3">
        <v>14.242000000000001</v>
      </c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>
        <v>43772.479166666664</v>
      </c>
      <c r="D14713" s="3">
        <v>15.007999999999999</v>
      </c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>
        <v>43772.5</v>
      </c>
      <c r="D14714" s="3">
        <v>15.914999999999999</v>
      </c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>
        <v>43772.520833333336</v>
      </c>
      <c r="D14715" s="3">
        <v>16.677</v>
      </c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>
        <v>43772.541666666664</v>
      </c>
      <c r="D14716" s="3">
        <v>17.082000000000001</v>
      </c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>
        <v>43772.5625</v>
      </c>
      <c r="D14717" s="3">
        <v>17.510000000000002</v>
      </c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>
        <v>43772.583333333336</v>
      </c>
      <c r="D14718" s="3">
        <v>17.677</v>
      </c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>
        <v>43772.604166666664</v>
      </c>
      <c r="D14719" s="3">
        <v>18.033000000000001</v>
      </c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>
        <v>43772.625</v>
      </c>
      <c r="D14720" s="3">
        <v>17.843</v>
      </c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>
        <v>43772.645833333336</v>
      </c>
      <c r="D14721" s="3">
        <v>17.605</v>
      </c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>
        <v>43772.666666666664</v>
      </c>
      <c r="D14722" s="3">
        <v>16.891999999999999</v>
      </c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>
        <v>43772.6875</v>
      </c>
      <c r="D14723" s="3">
        <v>14.505000000000001</v>
      </c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>
        <v>43772.708333333336</v>
      </c>
      <c r="D14724" s="3">
        <v>11.637</v>
      </c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>
        <v>43772.729166666664</v>
      </c>
      <c r="D14725" s="3">
        <v>8.7669999999999995</v>
      </c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>
        <v>43772.75</v>
      </c>
      <c r="D14726" s="3">
        <v>8.2449999999999992</v>
      </c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>
        <v>43772.770833333336</v>
      </c>
      <c r="D14727" s="3">
        <v>8.7669999999999995</v>
      </c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>
        <v>43772.791666666664</v>
      </c>
      <c r="D14728" s="3">
        <v>7.2169999999999996</v>
      </c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>
        <v>43772.8125</v>
      </c>
      <c r="D14729" s="3">
        <v>4.74</v>
      </c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>
        <v>43772.833333333336</v>
      </c>
      <c r="D14730" s="3">
        <v>3.9580000000000002</v>
      </c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>
        <v>43772.854166666664</v>
      </c>
      <c r="D14731" s="3">
        <v>3.67</v>
      </c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>
        <v>43772.875</v>
      </c>
      <c r="D14732" s="3">
        <v>2.4769999999999999</v>
      </c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>
        <v>43772.895833333336</v>
      </c>
      <c r="D14733" s="3">
        <v>1.94</v>
      </c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>
        <v>43772.916666666664</v>
      </c>
      <c r="D14734" s="3">
        <v>1.262</v>
      </c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>
        <v>43772.9375</v>
      </c>
      <c r="D14735" s="3">
        <v>2.0470000000000002</v>
      </c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>
        <v>43772.958333333336</v>
      </c>
      <c r="D14736" s="3">
        <v>0.79700000000000004</v>
      </c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>
        <v>43772.979166666664</v>
      </c>
      <c r="D14737" s="3">
        <v>0.218</v>
      </c>
      <c r="E14737" s="48">
        <f>+IF(D14737="","",AVERAGE(D14690:D14737))</f>
        <v>5.4746875000000017</v>
      </c>
      <c r="F14737" s="48">
        <f>+IF(D14737="","",MIN(D14690:D14737))</f>
        <v>-3.7770000000000001</v>
      </c>
      <c r="G14737" s="48">
        <f>+IF(D14737="","",MAX(D14690:D14737))</f>
        <v>18.033000000000001</v>
      </c>
      <c r="H14737" s="48">
        <f>STDEV(D14690:D14737)</f>
        <v>7.8555992692467047</v>
      </c>
      <c r="I14737" s="48">
        <f>+IF(F14737="","",(G14737-F14737))</f>
        <v>21.810000000000002</v>
      </c>
    </row>
    <row r="14738" spans="1:9" x14ac:dyDescent="0.25">
      <c r="A14738" s="7">
        <v>43408</v>
      </c>
      <c r="B14738" s="2">
        <v>0</v>
      </c>
      <c r="C14738" s="8">
        <v>43773</v>
      </c>
      <c r="D14738" s="3">
        <v>0.74199999999999999</v>
      </c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>
        <v>43773.020833333336</v>
      </c>
      <c r="D14739" s="3">
        <v>-0.22700000000000001</v>
      </c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>
        <v>43773.041666666664</v>
      </c>
      <c r="D14740" s="3">
        <v>-0.255</v>
      </c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>
        <v>43773.0625</v>
      </c>
      <c r="D14741" s="3">
        <v>-0.255</v>
      </c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>
        <v>43773.083333333336</v>
      </c>
      <c r="D14742" s="3">
        <v>-0.11600000000000001</v>
      </c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>
        <v>43773.104166666664</v>
      </c>
      <c r="D14743" s="3">
        <v>-0.39500000000000002</v>
      </c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>
        <v>43773.125</v>
      </c>
      <c r="D14744" s="3">
        <v>-0.06</v>
      </c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>
        <v>43773.145833333336</v>
      </c>
      <c r="D14745" s="3">
        <v>-0.78900000000000003</v>
      </c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>
        <v>43773.166666666664</v>
      </c>
      <c r="D14746" s="3">
        <v>-1.3560000000000001</v>
      </c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>
        <v>43773.1875</v>
      </c>
      <c r="D14747" s="3">
        <v>-1.556</v>
      </c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>
        <v>43773.208333333336</v>
      </c>
      <c r="D14748" s="3">
        <v>-1.5269999999999999</v>
      </c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>
        <v>43773.229166666664</v>
      </c>
      <c r="D14749" s="3">
        <v>-2.0150000000000001</v>
      </c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>
        <v>43773.25</v>
      </c>
      <c r="D14750" s="3">
        <v>-1.986</v>
      </c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>
        <v>43773.270833333336</v>
      </c>
      <c r="D14751" s="3">
        <v>-2.2759999999999998</v>
      </c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>
        <v>43773.291666666664</v>
      </c>
      <c r="D14752" s="3">
        <v>-2.1309999999999998</v>
      </c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>
        <v>43773.3125</v>
      </c>
      <c r="D14753" s="3">
        <v>-1.4410000000000001</v>
      </c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>
        <v>43773.333333333336</v>
      </c>
      <c r="D14754" s="3">
        <v>0.107</v>
      </c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>
        <v>43773.354166666664</v>
      </c>
      <c r="D14755" s="3">
        <v>2.7170000000000001</v>
      </c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>
        <v>43773.375</v>
      </c>
      <c r="D14756" s="3">
        <v>5.9749999999999996</v>
      </c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>
        <v>43773.395833333336</v>
      </c>
      <c r="D14757" s="3">
        <v>10.295999999999999</v>
      </c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>
        <v>43773.416666666664</v>
      </c>
      <c r="D14758" s="3">
        <v>12.461</v>
      </c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>
        <v>43773.4375</v>
      </c>
      <c r="D14759" s="3">
        <v>13.762</v>
      </c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>
        <v>43773.458333333336</v>
      </c>
      <c r="D14760" s="3">
        <v>14.936</v>
      </c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>
        <v>43773.479166666664</v>
      </c>
      <c r="D14761" s="3">
        <v>15.867000000000001</v>
      </c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>
        <v>43773.5</v>
      </c>
      <c r="D14762" s="3">
        <v>16.271999999999998</v>
      </c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>
        <v>43773.520833333336</v>
      </c>
      <c r="D14763" s="3">
        <v>16.748999999999999</v>
      </c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>
        <v>43773.541666666664</v>
      </c>
      <c r="D14764" s="3">
        <v>17.486000000000001</v>
      </c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>
        <v>43773.5625</v>
      </c>
      <c r="D14765" s="3">
        <v>17.677</v>
      </c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>
        <v>43773.583333333336</v>
      </c>
      <c r="D14766" s="3">
        <v>18.081</v>
      </c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>
        <v>43773.604166666664</v>
      </c>
      <c r="D14767" s="3">
        <v>18.343</v>
      </c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>
        <v>43773.625</v>
      </c>
      <c r="D14768" s="3">
        <v>18.129000000000001</v>
      </c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>
        <v>43773.645833333336</v>
      </c>
      <c r="D14769" s="3">
        <v>17.558</v>
      </c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>
        <v>43773.666666666664</v>
      </c>
      <c r="D14770" s="3">
        <v>15.199</v>
      </c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>
        <v>43773.6875</v>
      </c>
      <c r="D14771" s="3">
        <v>11.247999999999999</v>
      </c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>
        <v>43773.708333333336</v>
      </c>
      <c r="D14772" s="3">
        <v>9.6820000000000004</v>
      </c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>
        <v>43773.729166666664</v>
      </c>
      <c r="D14773" s="3">
        <v>7.9450000000000003</v>
      </c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>
        <v>43773.75</v>
      </c>
      <c r="D14774" s="3">
        <v>8.2200000000000006</v>
      </c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>
        <v>43773.770833333336</v>
      </c>
      <c r="D14775" s="3">
        <v>6.7370000000000001</v>
      </c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>
        <v>43773.791666666664</v>
      </c>
      <c r="D14776" s="3">
        <v>4.8689999999999998</v>
      </c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>
        <v>43773.8125</v>
      </c>
      <c r="D14777" s="3">
        <v>6.1020000000000003</v>
      </c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>
        <v>43773.833333333336</v>
      </c>
      <c r="D14778" s="3">
        <v>5.8719999999999999</v>
      </c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>
        <v>43773.854166666664</v>
      </c>
      <c r="D14779" s="3">
        <v>4.5579999999999998</v>
      </c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>
        <v>43773.875</v>
      </c>
      <c r="D14780" s="3">
        <v>2.637</v>
      </c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>
        <v>43773.895833333336</v>
      </c>
      <c r="D14781" s="3">
        <v>1.724</v>
      </c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>
        <v>43773.916666666664</v>
      </c>
      <c r="D14782" s="3">
        <v>1.2350000000000001</v>
      </c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>
        <v>43773.9375</v>
      </c>
      <c r="D14783" s="3">
        <v>1.044</v>
      </c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>
        <v>43773.958333333336</v>
      </c>
      <c r="D14784" s="3">
        <v>0.85199999999999998</v>
      </c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>
        <v>43773.979166666664</v>
      </c>
      <c r="D14785" s="3">
        <v>1.044</v>
      </c>
      <c r="E14785" s="48">
        <f>+IF(D14785="","",AVERAGE(D14738:D14785))</f>
        <v>6.0362708333333321</v>
      </c>
      <c r="F14785" s="48">
        <f>+IF(D14785="","",MIN(D14738:D14785))</f>
        <v>-2.2759999999999998</v>
      </c>
      <c r="G14785" s="48">
        <f>+IF(D14785="","",MAX(D14738:D14785))</f>
        <v>18.343</v>
      </c>
      <c r="H14785" s="48">
        <f>STDEV(D14738:D14785)</f>
        <v>7.2484187174729424</v>
      </c>
      <c r="I14785" s="48">
        <f>+IF(F14785="","",(G14785-F14785))</f>
        <v>20.619</v>
      </c>
    </row>
    <row r="14786" spans="1:9" x14ac:dyDescent="0.25">
      <c r="A14786" s="7">
        <v>43409</v>
      </c>
      <c r="B14786" s="2">
        <v>0</v>
      </c>
      <c r="C14786" s="8">
        <v>43774</v>
      </c>
      <c r="D14786" s="3">
        <v>0.66</v>
      </c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>
        <v>43774.020833333336</v>
      </c>
      <c r="D14787" s="3">
        <v>0.16300000000000001</v>
      </c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>
        <v>43774.041666666664</v>
      </c>
      <c r="D14788" s="3">
        <v>0.13500000000000001</v>
      </c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>
        <v>43774.0625</v>
      </c>
      <c r="D14789" s="3">
        <v>-0.39500000000000002</v>
      </c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>
        <v>43774.083333333336</v>
      </c>
      <c r="D14790" s="3">
        <v>-0.70399999999999996</v>
      </c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>
        <v>43774.104166666664</v>
      </c>
      <c r="D14791" s="3">
        <v>2.4E-2</v>
      </c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>
        <v>43774.125</v>
      </c>
      <c r="D14792" s="3">
        <v>-0.17100000000000001</v>
      </c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>
        <v>43774.145833333336</v>
      </c>
      <c r="D14793" s="3">
        <v>-0.81699999999999995</v>
      </c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>
        <v>43774.166666666664</v>
      </c>
      <c r="D14794" s="3">
        <v>-0.95799999999999996</v>
      </c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>
        <v>43774.1875</v>
      </c>
      <c r="D14795" s="3">
        <v>-0.53500000000000003</v>
      </c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>
        <v>43774.208333333336</v>
      </c>
      <c r="D14796" s="3">
        <v>-0.14299999999999999</v>
      </c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>
        <v>43774.229166666664</v>
      </c>
      <c r="D14797" s="3">
        <v>-0.73199999999999998</v>
      </c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>
        <v>43774.25</v>
      </c>
      <c r="D14798" s="3">
        <v>-0.84499999999999997</v>
      </c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>
        <v>43774.270833333336</v>
      </c>
      <c r="D14799" s="3">
        <v>-0.873</v>
      </c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>
        <v>43774.291666666664</v>
      </c>
      <c r="D14800" s="3">
        <v>-1.0429999999999999</v>
      </c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>
        <v>43774.3125</v>
      </c>
      <c r="D14801" s="3">
        <v>-0.78900000000000003</v>
      </c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>
        <v>43774.333333333336</v>
      </c>
      <c r="D14802" s="3">
        <v>1.1259999999999999</v>
      </c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>
        <v>43774.354166666664</v>
      </c>
      <c r="D14803" s="3">
        <v>4.1680000000000001</v>
      </c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>
        <v>43774.375</v>
      </c>
      <c r="D14804" s="3">
        <v>8.3940000000000001</v>
      </c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>
        <v>43774.395833333336</v>
      </c>
      <c r="D14805" s="3">
        <v>11.346</v>
      </c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>
        <v>43774.416666666664</v>
      </c>
      <c r="D14806" s="3">
        <v>13.401</v>
      </c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>
        <v>43774.4375</v>
      </c>
      <c r="D14807" s="3">
        <v>15.127000000000001</v>
      </c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>
        <v>43774.458333333336</v>
      </c>
      <c r="D14808" s="3">
        <v>16.891999999999999</v>
      </c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>
        <v>43774.479166666664</v>
      </c>
      <c r="D14809" s="3">
        <v>17.795999999999999</v>
      </c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>
        <v>43774.5</v>
      </c>
      <c r="D14810" s="3">
        <v>18.39</v>
      </c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>
        <v>43774.520833333336</v>
      </c>
      <c r="D14811" s="3">
        <v>18.509</v>
      </c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>
        <v>43774.541666666664</v>
      </c>
      <c r="D14812" s="3">
        <v>18.579999999999998</v>
      </c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>
        <v>43774.5625</v>
      </c>
      <c r="D14813" s="3">
        <v>18.603999999999999</v>
      </c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>
        <v>43774.583333333336</v>
      </c>
      <c r="D14814" s="3">
        <v>19.911999999999999</v>
      </c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>
        <v>43774.604166666664</v>
      </c>
      <c r="D14815" s="3">
        <v>20.198</v>
      </c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>
        <v>43774.625</v>
      </c>
      <c r="D14816" s="3">
        <v>19.032</v>
      </c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>
        <v>43774.645833333336</v>
      </c>
      <c r="D14817" s="3">
        <v>19.318000000000001</v>
      </c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>
        <v>43774.666666666664</v>
      </c>
      <c r="D14818" s="3">
        <v>15.986000000000001</v>
      </c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>
        <v>43774.6875</v>
      </c>
      <c r="D14819" s="3">
        <v>14.122</v>
      </c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>
        <v>43774.708333333336</v>
      </c>
      <c r="D14820" s="3">
        <v>12.63</v>
      </c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>
        <v>43774.729166666664</v>
      </c>
      <c r="D14821" s="3">
        <v>12.702999999999999</v>
      </c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>
        <v>43774.75</v>
      </c>
      <c r="D14822" s="3">
        <v>12.727</v>
      </c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>
        <v>43774.770833333336</v>
      </c>
      <c r="D14823" s="3">
        <v>11.273</v>
      </c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>
        <v>43774.791666666664</v>
      </c>
      <c r="D14824" s="3">
        <v>8.5679999999999996</v>
      </c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>
        <v>43774.8125</v>
      </c>
      <c r="D14825" s="3">
        <v>7.4189999999999996</v>
      </c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>
        <v>43774.833333333336</v>
      </c>
      <c r="D14826" s="3">
        <v>7.1159999999999997</v>
      </c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>
        <v>43774.854166666664</v>
      </c>
      <c r="D14827" s="3">
        <v>7.0659999999999998</v>
      </c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>
        <v>43774.875</v>
      </c>
      <c r="D14828" s="3">
        <v>7.8449999999999998</v>
      </c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>
        <v>43774.895833333336</v>
      </c>
      <c r="D14829" s="3">
        <v>6.9649999999999999</v>
      </c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>
        <v>43774.916666666664</v>
      </c>
      <c r="D14830" s="3">
        <v>7.7450000000000001</v>
      </c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>
        <v>43774.9375</v>
      </c>
      <c r="D14831" s="3">
        <v>7.242</v>
      </c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>
        <v>43774.958333333336</v>
      </c>
      <c r="D14832" s="3">
        <v>6.8129999999999997</v>
      </c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>
        <v>43774.979166666664</v>
      </c>
      <c r="D14833" s="3">
        <v>6.8390000000000004</v>
      </c>
      <c r="E14833" s="48">
        <f>+IF(D14833="","",AVERAGE(D14786:D14833))</f>
        <v>8.058937499999999</v>
      </c>
      <c r="F14833" s="48">
        <f>+IF(D14833="","",MIN(D14786:D14833))</f>
        <v>-1.0429999999999999</v>
      </c>
      <c r="G14833" s="48">
        <f>+IF(D14833="","",MAX(D14786:D14833))</f>
        <v>20.198</v>
      </c>
      <c r="H14833" s="48">
        <f>STDEV(D14786:D14833)</f>
        <v>7.4935335539163503</v>
      </c>
      <c r="I14833" s="48">
        <f>+IF(F14833="","",(G14833-F14833))</f>
        <v>21.241</v>
      </c>
    </row>
    <row r="14834" spans="1:9" x14ac:dyDescent="0.25">
      <c r="A14834" s="7">
        <v>43410</v>
      </c>
      <c r="B14834" s="2">
        <v>0</v>
      </c>
      <c r="C14834" s="8">
        <v>43775</v>
      </c>
      <c r="D14834" s="3">
        <v>7.4939999999999998</v>
      </c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>
        <v>43775.020833333336</v>
      </c>
      <c r="D14835" s="3">
        <v>6.7880000000000003</v>
      </c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>
        <v>43775.041666666664</v>
      </c>
      <c r="D14836" s="3">
        <v>8.1199999999999992</v>
      </c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>
        <v>43775.0625</v>
      </c>
      <c r="D14837" s="3">
        <v>8.0449999999999999</v>
      </c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>
        <v>43775.083333333336</v>
      </c>
      <c r="D14838" s="3">
        <v>8.6430000000000007</v>
      </c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>
        <v>43775.104166666664</v>
      </c>
      <c r="D14839" s="3">
        <v>9.4350000000000005</v>
      </c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>
        <v>43775.125</v>
      </c>
      <c r="D14840" s="3">
        <v>7.4189999999999996</v>
      </c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>
        <v>43775.145833333336</v>
      </c>
      <c r="D14841" s="3">
        <v>4.298</v>
      </c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>
        <v>43775.166666666664</v>
      </c>
      <c r="D14842" s="3">
        <v>3.036</v>
      </c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>
        <v>43775.1875</v>
      </c>
      <c r="D14843" s="3">
        <v>4.298</v>
      </c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>
        <v>43775.208333333336</v>
      </c>
      <c r="D14844" s="3">
        <v>2.37</v>
      </c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>
        <v>43775.229166666664</v>
      </c>
      <c r="D14845" s="3">
        <v>1.94</v>
      </c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>
        <v>43775.25</v>
      </c>
      <c r="D14846" s="3">
        <v>1.099</v>
      </c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>
        <v>43775.270833333336</v>
      </c>
      <c r="D14847" s="3">
        <v>0.27300000000000002</v>
      </c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>
        <v>43775.291666666664</v>
      </c>
      <c r="D14848" s="3">
        <v>-0.53500000000000003</v>
      </c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>
        <v>43775.3125</v>
      </c>
      <c r="D14849" s="3">
        <v>0.35599999999999998</v>
      </c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>
        <v>43775.333333333336</v>
      </c>
      <c r="D14850" s="3">
        <v>1.8049999999999999</v>
      </c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>
        <v>43775.354166666664</v>
      </c>
      <c r="D14851" s="3">
        <v>4.74</v>
      </c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>
        <v>43775.375</v>
      </c>
      <c r="D14852" s="3">
        <v>6.7880000000000003</v>
      </c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>
        <v>43775.395833333336</v>
      </c>
      <c r="D14853" s="3">
        <v>9.4849999999999994</v>
      </c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>
        <v>43775.416666666664</v>
      </c>
      <c r="D14854" s="3">
        <v>11.492000000000001</v>
      </c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>
        <v>43775.4375</v>
      </c>
      <c r="D14855" s="3">
        <v>12.92</v>
      </c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>
        <v>43775.458333333336</v>
      </c>
      <c r="D14856" s="3">
        <v>14.433</v>
      </c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>
        <v>43775.479166666664</v>
      </c>
      <c r="D14857" s="3">
        <v>15.461</v>
      </c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>
        <v>43775.5</v>
      </c>
      <c r="D14858" s="3">
        <v>15.843</v>
      </c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>
        <v>43775.520833333336</v>
      </c>
      <c r="D14859" s="3">
        <v>16.414999999999999</v>
      </c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>
        <v>43775.541666666664</v>
      </c>
      <c r="D14860" s="3">
        <v>16.867999999999999</v>
      </c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>
        <v>43775.5625</v>
      </c>
      <c r="D14861" s="3">
        <v>17.558</v>
      </c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>
        <v>43775.583333333336</v>
      </c>
      <c r="D14862" s="3">
        <v>17.605</v>
      </c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>
        <v>43775.604166666664</v>
      </c>
      <c r="D14863" s="3">
        <v>17.795999999999999</v>
      </c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>
        <v>43775.625</v>
      </c>
      <c r="D14864" s="3">
        <v>17.677</v>
      </c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>
        <v>43775.645833333336</v>
      </c>
      <c r="D14865" s="3">
        <v>17.463000000000001</v>
      </c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>
        <v>43775.666666666664</v>
      </c>
      <c r="D14866" s="3">
        <v>16.82</v>
      </c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>
        <v>43775.6875</v>
      </c>
      <c r="D14867" s="3">
        <v>13.954000000000001</v>
      </c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>
        <v>43775.708333333336</v>
      </c>
      <c r="D14868" s="3">
        <v>11.807</v>
      </c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>
        <v>43775.729166666664</v>
      </c>
      <c r="D14869" s="3">
        <v>9.3610000000000007</v>
      </c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>
        <v>43775.75</v>
      </c>
      <c r="D14870" s="3">
        <v>6.7370000000000001</v>
      </c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>
        <v>43775.770833333336</v>
      </c>
      <c r="D14871" s="3">
        <v>6.5350000000000001</v>
      </c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>
        <v>43775.791666666664</v>
      </c>
      <c r="D14872" s="3">
        <v>5.9489999999999998</v>
      </c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>
        <v>43775.8125</v>
      </c>
      <c r="D14873" s="3">
        <v>4.9210000000000003</v>
      </c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>
        <v>43775.833333333336</v>
      </c>
      <c r="D14874" s="3">
        <v>4.4020000000000001</v>
      </c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>
        <v>43775.854166666664</v>
      </c>
      <c r="D14875" s="3">
        <v>2.61</v>
      </c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>
        <v>43775.875</v>
      </c>
      <c r="D14876" s="3">
        <v>1.371</v>
      </c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>
        <v>43775.895833333336</v>
      </c>
      <c r="D14877" s="3">
        <v>0.98899999999999999</v>
      </c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>
        <v>43775.916666666664</v>
      </c>
      <c r="D14878" s="3">
        <v>0.32900000000000001</v>
      </c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>
        <v>43775.9375</v>
      </c>
      <c r="D14879" s="3">
        <v>-0.22700000000000001</v>
      </c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>
        <v>43775.958333333336</v>
      </c>
      <c r="D14880" s="3">
        <v>-0.28299999999999997</v>
      </c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>
        <v>43775.979166666664</v>
      </c>
      <c r="D14881" s="3">
        <v>-1.0149999999999999</v>
      </c>
      <c r="E14881" s="48">
        <f>+IF(D14881="","",AVERAGE(D14834:D14881))</f>
        <v>7.7435000000000009</v>
      </c>
      <c r="F14881" s="48">
        <f>+IF(D14881="","",MIN(D14834:D14881))</f>
        <v>-1.0149999999999999</v>
      </c>
      <c r="G14881" s="48">
        <f>+IF(D14881="","",MAX(D14834:D14881))</f>
        <v>17.795999999999999</v>
      </c>
      <c r="H14881" s="48">
        <f>STDEV(D14834:D14881)</f>
        <v>6.152066679216988</v>
      </c>
      <c r="I14881" s="48">
        <f>+IF(F14881="","",(G14881-F14881))</f>
        <v>18.811</v>
      </c>
    </row>
    <row r="14882" spans="1:9" x14ac:dyDescent="0.25">
      <c r="A14882" s="7">
        <v>43411</v>
      </c>
      <c r="B14882" s="2">
        <v>0</v>
      </c>
      <c r="C14882" s="8">
        <v>43776</v>
      </c>
      <c r="D14882" s="3">
        <v>-1.556</v>
      </c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>
        <v>43776.020833333336</v>
      </c>
      <c r="D14883" s="3">
        <v>-0.95799999999999996</v>
      </c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>
        <v>43776.041666666664</v>
      </c>
      <c r="D14884" s="3">
        <v>-2.5960000000000001</v>
      </c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>
        <v>43776.0625</v>
      </c>
      <c r="D14885" s="3">
        <v>-3.153</v>
      </c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>
        <v>43776.083333333336</v>
      </c>
      <c r="D14886" s="3">
        <v>-3.2120000000000002</v>
      </c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>
        <v>43776.104166666664</v>
      </c>
      <c r="D14887" s="3">
        <v>-2.5960000000000001</v>
      </c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>
        <v>43776.125</v>
      </c>
      <c r="D14888" s="3">
        <v>-3.5979999999999999</v>
      </c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>
        <v>43776.145833333336</v>
      </c>
      <c r="D14889" s="3">
        <v>-3.242</v>
      </c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>
        <v>43776.166666666664</v>
      </c>
      <c r="D14890" s="3">
        <v>-2.9180000000000001</v>
      </c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>
        <v>43776.1875</v>
      </c>
      <c r="D14891" s="3">
        <v>-4.4989999999999997</v>
      </c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>
        <v>43776.208333333336</v>
      </c>
      <c r="D14892" s="3">
        <v>-4.6509999999999998</v>
      </c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>
        <v>43776.229166666664</v>
      </c>
      <c r="D14893" s="3">
        <v>-4.59</v>
      </c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>
        <v>43776.25</v>
      </c>
      <c r="D14894" s="3">
        <v>-4.3179999999999996</v>
      </c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>
        <v>43776.270833333336</v>
      </c>
      <c r="D14895" s="3">
        <v>-5.3570000000000002</v>
      </c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>
        <v>43776.291666666664</v>
      </c>
      <c r="D14896" s="3">
        <v>-5.2329999999999997</v>
      </c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>
        <v>43776.3125</v>
      </c>
      <c r="D14897" s="3">
        <v>-4.8949999999999996</v>
      </c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>
        <v>43776.333333333336</v>
      </c>
      <c r="D14898" s="3">
        <v>-3.6269999999999998</v>
      </c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>
        <v>43776.354166666664</v>
      </c>
      <c r="D14899" s="3">
        <v>-1.413</v>
      </c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>
        <v>43776.375</v>
      </c>
      <c r="D14900" s="3">
        <v>0.98899999999999999</v>
      </c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>
        <v>43776.395833333336</v>
      </c>
      <c r="D14901" s="3">
        <v>3.274</v>
      </c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>
        <v>43776.416666666664</v>
      </c>
      <c r="D14902" s="3">
        <v>5.5910000000000002</v>
      </c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>
        <v>43776.4375</v>
      </c>
      <c r="D14903" s="3">
        <v>7.0149999999999997</v>
      </c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>
        <v>43776.458333333336</v>
      </c>
      <c r="D14904" s="3">
        <v>8.4190000000000005</v>
      </c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>
        <v>43776.479166666664</v>
      </c>
      <c r="D14905" s="3">
        <v>9.8789999999999996</v>
      </c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>
        <v>43776.5</v>
      </c>
      <c r="D14906" s="3">
        <v>11.175000000000001</v>
      </c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>
        <v>43776.520833333336</v>
      </c>
      <c r="D14907" s="3">
        <v>12.05</v>
      </c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>
        <v>43776.541666666664</v>
      </c>
      <c r="D14908" s="3">
        <v>12.775</v>
      </c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>
        <v>43776.5625</v>
      </c>
      <c r="D14909" s="3">
        <v>13.257</v>
      </c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>
        <v>43776.583333333336</v>
      </c>
      <c r="D14910" s="3">
        <v>13.57</v>
      </c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>
        <v>43776.604166666664</v>
      </c>
      <c r="D14911" s="3">
        <v>13.762</v>
      </c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>
        <v>43776.625</v>
      </c>
      <c r="D14912" s="3">
        <v>13.69</v>
      </c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>
        <v>43776.645833333336</v>
      </c>
      <c r="D14913" s="3">
        <v>13.401</v>
      </c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>
        <v>43776.666666666664</v>
      </c>
      <c r="D14914" s="3">
        <v>12.702999999999999</v>
      </c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>
        <v>43776.6875</v>
      </c>
      <c r="D14915" s="3">
        <v>10.345000000000001</v>
      </c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>
        <v>43776.708333333336</v>
      </c>
      <c r="D14916" s="3">
        <v>7.67</v>
      </c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>
        <v>43776.729166666664</v>
      </c>
      <c r="D14917" s="3">
        <v>6.4329999999999998</v>
      </c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>
        <v>43776.75</v>
      </c>
      <c r="D14918" s="3">
        <v>7.2679999999999998</v>
      </c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>
        <v>43776.770833333336</v>
      </c>
      <c r="D14919" s="3">
        <v>6.5090000000000003</v>
      </c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>
        <v>43776.791666666664</v>
      </c>
      <c r="D14920" s="3">
        <v>5.77</v>
      </c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>
        <v>43776.8125</v>
      </c>
      <c r="D14921" s="3">
        <v>3.6960000000000002</v>
      </c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>
        <v>43776.833333333336</v>
      </c>
      <c r="D14922" s="3">
        <v>2.5840000000000001</v>
      </c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>
        <v>43776.854166666664</v>
      </c>
      <c r="D14923" s="3">
        <v>2.2890000000000001</v>
      </c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>
        <v>43776.875</v>
      </c>
      <c r="D14924" s="3">
        <v>0.55000000000000004</v>
      </c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>
        <v>43776.895833333336</v>
      </c>
      <c r="D14925" s="3">
        <v>0.30099999999999999</v>
      </c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>
        <v>43776.916666666664</v>
      </c>
      <c r="D14926" s="3">
        <v>0.439</v>
      </c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>
        <v>43776.9375</v>
      </c>
      <c r="D14927" s="3">
        <v>-0.70399999999999996</v>
      </c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>
        <v>43776.958333333336</v>
      </c>
      <c r="D14928" s="3">
        <v>-1.641</v>
      </c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>
        <v>43776.979166666664</v>
      </c>
      <c r="D14929" s="3">
        <v>-1.7849999999999999</v>
      </c>
      <c r="E14929" s="48">
        <f>+IF(D14929="","",AVERAGE(D14882:D14929))</f>
        <v>2.8929583333333331</v>
      </c>
      <c r="F14929" s="48">
        <f>+IF(D14929="","",MIN(D14882:D14929))</f>
        <v>-5.3570000000000002</v>
      </c>
      <c r="G14929" s="48">
        <f>+IF(D14929="","",MAX(D14882:D14929))</f>
        <v>13.762</v>
      </c>
      <c r="H14929" s="48">
        <f>STDEV(D14882:D14929)</f>
        <v>6.4970323797028886</v>
      </c>
      <c r="I14929" s="48">
        <f>+IF(F14929="","",(G14929-F14929))</f>
        <v>19.119</v>
      </c>
    </row>
    <row r="14930" spans="1:9" x14ac:dyDescent="0.25">
      <c r="A14930" s="7">
        <v>43412</v>
      </c>
      <c r="B14930" s="2">
        <v>0</v>
      </c>
      <c r="C14930" s="8">
        <v>43777</v>
      </c>
      <c r="D14930" s="3">
        <v>-1.8420000000000001</v>
      </c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>
        <v>43777.020833333336</v>
      </c>
      <c r="D14931" s="3">
        <v>-1.327</v>
      </c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>
        <v>43777.041666666664</v>
      </c>
      <c r="D14932" s="3">
        <v>-1.1279999999999999</v>
      </c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>
        <v>43777.0625</v>
      </c>
      <c r="D14933" s="3">
        <v>-2.7120000000000002</v>
      </c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>
        <v>43777.083333333336</v>
      </c>
      <c r="D14934" s="3">
        <v>-3.2120000000000002</v>
      </c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>
        <v>43777.104166666664</v>
      </c>
      <c r="D14935" s="3">
        <v>-2.8879999999999999</v>
      </c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>
        <v>43777.125</v>
      </c>
      <c r="D14936" s="3">
        <v>-3.36</v>
      </c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>
        <v>43777.145833333336</v>
      </c>
      <c r="D14937" s="3">
        <v>-3.8959999999999999</v>
      </c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>
        <v>43777.166666666664</v>
      </c>
      <c r="D14938" s="3">
        <v>-4.016</v>
      </c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>
        <v>43777.1875</v>
      </c>
      <c r="D14939" s="3">
        <v>-3.6269999999999998</v>
      </c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>
        <v>43777.208333333336</v>
      </c>
      <c r="D14940" s="3">
        <v>-3.4790000000000001</v>
      </c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>
        <v>43777.229166666664</v>
      </c>
      <c r="D14941" s="3">
        <v>-3.508</v>
      </c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>
        <v>43777.25</v>
      </c>
      <c r="D14942" s="3">
        <v>-3.9260000000000002</v>
      </c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>
        <v>43777.270833333336</v>
      </c>
      <c r="D14943" s="3">
        <v>-4.4989999999999997</v>
      </c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>
        <v>43777.291666666664</v>
      </c>
      <c r="D14944" s="3">
        <v>-4.6210000000000004</v>
      </c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>
        <v>43777.3125</v>
      </c>
      <c r="D14945" s="3">
        <v>-4.1669999999999998</v>
      </c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>
        <v>43777.333333333336</v>
      </c>
      <c r="D14946" s="3">
        <v>-3.657</v>
      </c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>
        <v>43777.354166666664</v>
      </c>
      <c r="D14947" s="3">
        <v>-1.7270000000000001</v>
      </c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>
        <v>43777.375</v>
      </c>
      <c r="D14948" s="3">
        <v>2.4769999999999999</v>
      </c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>
        <v>43777.395833333336</v>
      </c>
      <c r="D14949" s="3">
        <v>6.1020000000000003</v>
      </c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>
        <v>43777.416666666664</v>
      </c>
      <c r="D14950" s="3">
        <v>8.4440000000000008</v>
      </c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>
        <v>43777.4375</v>
      </c>
      <c r="D14951" s="3">
        <v>10.956</v>
      </c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>
        <v>43777.458333333336</v>
      </c>
      <c r="D14952" s="3">
        <v>12.944000000000001</v>
      </c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>
        <v>43777.479166666664</v>
      </c>
      <c r="D14953" s="3">
        <v>14.05</v>
      </c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>
        <v>43777.5</v>
      </c>
      <c r="D14954" s="3">
        <v>15.414</v>
      </c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>
        <v>43777.520833333336</v>
      </c>
      <c r="D14955" s="3">
        <v>16.844000000000001</v>
      </c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>
        <v>43777.541666666664</v>
      </c>
      <c r="D14956" s="3">
        <v>17.724</v>
      </c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>
        <v>43777.5625</v>
      </c>
      <c r="D14957" s="3">
        <v>18.152000000000001</v>
      </c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>
        <v>43777.583333333336</v>
      </c>
      <c r="D14958" s="3">
        <v>18.841999999999999</v>
      </c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>
        <v>43777.604166666664</v>
      </c>
      <c r="D14959" s="3">
        <v>19.126999999999999</v>
      </c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>
        <v>43777.625</v>
      </c>
      <c r="D14960" s="3">
        <v>19.364999999999998</v>
      </c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>
        <v>43777.645833333336</v>
      </c>
      <c r="D14961" s="3">
        <v>19.151</v>
      </c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>
        <v>43777.666666666664</v>
      </c>
      <c r="D14962" s="3">
        <v>18.033000000000001</v>
      </c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>
        <v>43777.6875</v>
      </c>
      <c r="D14963" s="3">
        <v>12.436999999999999</v>
      </c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>
        <v>43777.708333333336</v>
      </c>
      <c r="D14964" s="3">
        <v>9.6080000000000005</v>
      </c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>
        <v>43777.729166666664</v>
      </c>
      <c r="D14965" s="3">
        <v>9.657</v>
      </c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>
        <v>43777.75</v>
      </c>
      <c r="D14966" s="3">
        <v>9.4849999999999994</v>
      </c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>
        <v>43777.770833333336</v>
      </c>
      <c r="D14967" s="3">
        <v>6</v>
      </c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>
        <v>43777.791666666664</v>
      </c>
      <c r="D14968" s="3">
        <v>5.2309999999999999</v>
      </c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>
        <v>43777.8125</v>
      </c>
      <c r="D14969" s="3">
        <v>6.0510000000000002</v>
      </c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>
        <v>43777.833333333336</v>
      </c>
      <c r="D14970" s="3">
        <v>6.6360000000000001</v>
      </c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>
        <v>43777.854166666664</v>
      </c>
      <c r="D14971" s="3">
        <v>4.1150000000000002</v>
      </c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>
        <v>43777.875</v>
      </c>
      <c r="D14972" s="3">
        <v>2.7170000000000001</v>
      </c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>
        <v>43777.895833333336</v>
      </c>
      <c r="D14973" s="3">
        <v>2.5840000000000001</v>
      </c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>
        <v>43777.916666666664</v>
      </c>
      <c r="D14974" s="3">
        <v>2.4500000000000002</v>
      </c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>
        <v>43777.9375</v>
      </c>
      <c r="D14975" s="3">
        <v>1.8859999999999999</v>
      </c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>
        <v>43777.958333333336</v>
      </c>
      <c r="D14976" s="3">
        <v>1.099</v>
      </c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>
        <v>43777.979166666664</v>
      </c>
      <c r="D14977" s="3">
        <v>1.4530000000000001</v>
      </c>
      <c r="E14977" s="48">
        <f>+IF(D14977="","",AVERAGE(D14930:D14977))</f>
        <v>5.0300416666666665</v>
      </c>
      <c r="F14977" s="48">
        <f>+IF(D14977="","",MIN(D14930:D14977))</f>
        <v>-4.6210000000000004</v>
      </c>
      <c r="G14977" s="48">
        <f>+IF(D14977="","",MAX(D14930:D14977))</f>
        <v>19.364999999999998</v>
      </c>
      <c r="H14977" s="48">
        <f>STDEV(D14930:D14977)</f>
        <v>8.1988369464712907</v>
      </c>
      <c r="I14977" s="48">
        <f>+IF(F14977="","",(G14977-F14977))</f>
        <v>23.985999999999997</v>
      </c>
    </row>
    <row r="14978" spans="1:9" x14ac:dyDescent="0.25">
      <c r="A14978" s="7">
        <v>43413</v>
      </c>
      <c r="B14978" s="2">
        <v>0</v>
      </c>
      <c r="C14978" s="8">
        <v>43778</v>
      </c>
      <c r="D14978" s="3">
        <v>1.0169999999999999</v>
      </c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>
        <v>43778.020833333336</v>
      </c>
      <c r="D14979" s="3">
        <v>0.55000000000000004</v>
      </c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>
        <v>43778.041666666664</v>
      </c>
      <c r="D14980" s="3">
        <v>0.35599999999999998</v>
      </c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>
        <v>43778.0625</v>
      </c>
      <c r="D14981" s="3">
        <v>0.88</v>
      </c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>
        <v>43778.083333333336</v>
      </c>
      <c r="D14982" s="3">
        <v>0.57699999999999996</v>
      </c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>
        <v>43778.104166666664</v>
      </c>
      <c r="D14983" s="3">
        <v>0.32900000000000001</v>
      </c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>
        <v>43778.125</v>
      </c>
      <c r="D14984" s="3">
        <v>0.19</v>
      </c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>
        <v>43778.145833333336</v>
      </c>
      <c r="D14985" s="3">
        <v>-3.2000000000000001E-2</v>
      </c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>
        <v>43778.166666666664</v>
      </c>
      <c r="D14986" s="3">
        <v>-0.59099999999999997</v>
      </c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>
        <v>43778.1875</v>
      </c>
      <c r="D14987" s="3">
        <v>-0.39500000000000002</v>
      </c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>
        <v>43778.208333333336</v>
      </c>
      <c r="D14988" s="3">
        <v>0.19</v>
      </c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>
        <v>43778.229166666664</v>
      </c>
      <c r="D14989" s="3">
        <v>2.4E-2</v>
      </c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>
        <v>43778.25</v>
      </c>
      <c r="D14990" s="3">
        <v>0.218</v>
      </c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>
        <v>43778.270833333336</v>
      </c>
      <c r="D14991" s="3">
        <v>-0.98599999999999999</v>
      </c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>
        <v>43778.291666666664</v>
      </c>
      <c r="D14992" s="3">
        <v>0.13500000000000001</v>
      </c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>
        <v>43778.3125</v>
      </c>
      <c r="D14993" s="3">
        <v>0.93400000000000005</v>
      </c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>
        <v>43778.333333333336</v>
      </c>
      <c r="D14994" s="3">
        <v>3.5910000000000002</v>
      </c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>
        <v>43778.354166666664</v>
      </c>
      <c r="D14995" s="3">
        <v>6.1790000000000003</v>
      </c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>
        <v>43778.375</v>
      </c>
      <c r="D14996" s="3">
        <v>8.9160000000000004</v>
      </c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>
        <v>43778.395833333336</v>
      </c>
      <c r="D14997" s="3">
        <v>11.175000000000001</v>
      </c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>
        <v>43778.416666666664</v>
      </c>
      <c r="D14998" s="3">
        <v>13.545999999999999</v>
      </c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>
        <v>43778.4375</v>
      </c>
      <c r="D14999" s="3">
        <v>14.098000000000001</v>
      </c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>
        <v>43778.458333333336</v>
      </c>
      <c r="D15000" s="3">
        <v>13.329000000000001</v>
      </c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>
        <v>43778.479166666664</v>
      </c>
      <c r="D15001" s="3">
        <v>16.033999999999999</v>
      </c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>
        <v>43778.5</v>
      </c>
      <c r="D15002" s="3">
        <v>17.582000000000001</v>
      </c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>
        <v>43778.520833333336</v>
      </c>
      <c r="D15003" s="3">
        <v>17.986000000000001</v>
      </c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>
        <v>43778.541666666664</v>
      </c>
      <c r="D15004" s="3">
        <v>18.722999999999999</v>
      </c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>
        <v>43778.5625</v>
      </c>
      <c r="D15005" s="3">
        <v>19.079999999999998</v>
      </c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>
        <v>43778.583333333336</v>
      </c>
      <c r="D15006" s="3">
        <v>18.984999999999999</v>
      </c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>
        <v>43778.604166666664</v>
      </c>
      <c r="D15007" s="3">
        <v>19.056000000000001</v>
      </c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>
        <v>43778.625</v>
      </c>
      <c r="D15008" s="3">
        <v>18.533000000000001</v>
      </c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>
        <v>43778.645833333336</v>
      </c>
      <c r="D15009" s="3">
        <v>17.986000000000001</v>
      </c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>
        <v>43778.666666666664</v>
      </c>
      <c r="D15010" s="3">
        <v>15.055</v>
      </c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>
        <v>43778.6875</v>
      </c>
      <c r="D15011" s="3">
        <v>12.896000000000001</v>
      </c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>
        <v>43778.708333333336</v>
      </c>
      <c r="D15012" s="3">
        <v>11.37</v>
      </c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>
        <v>43778.729166666664</v>
      </c>
      <c r="D15013" s="3">
        <v>9.5340000000000007</v>
      </c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>
        <v>43778.75</v>
      </c>
      <c r="D15014" s="3">
        <v>8.2449999999999992</v>
      </c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>
        <v>43778.770833333336</v>
      </c>
      <c r="D15015" s="3">
        <v>10.148999999999999</v>
      </c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>
        <v>43778.791666666664</v>
      </c>
      <c r="D15016" s="3">
        <v>7.87</v>
      </c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>
        <v>43778.8125</v>
      </c>
      <c r="D15017" s="3">
        <v>5.6929999999999996</v>
      </c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>
        <v>43778.833333333336</v>
      </c>
      <c r="D15018" s="3">
        <v>5.5910000000000002</v>
      </c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>
        <v>43778.854166666664</v>
      </c>
      <c r="D15019" s="3">
        <v>4.4539999999999997</v>
      </c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>
        <v>43778.875</v>
      </c>
      <c r="D15020" s="3">
        <v>4.0369999999999999</v>
      </c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>
        <v>43778.895833333336</v>
      </c>
      <c r="D15021" s="3">
        <v>3.827</v>
      </c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>
        <v>43778.916666666664</v>
      </c>
      <c r="D15022" s="3">
        <v>3.8540000000000001</v>
      </c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>
        <v>43778.9375</v>
      </c>
      <c r="D15023" s="3">
        <v>5.6929999999999996</v>
      </c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>
        <v>43778.958333333336</v>
      </c>
      <c r="D15024" s="3">
        <v>4.2460000000000004</v>
      </c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>
        <v>43778.979166666664</v>
      </c>
      <c r="D15025" s="3">
        <v>4.6879999999999997</v>
      </c>
      <c r="E15025" s="48">
        <f>+IF(D15025="","",AVERAGE(D14978:D15025))</f>
        <v>7.4041041666666656</v>
      </c>
      <c r="F15025" s="48">
        <f>+IF(D15025="","",MIN(D14978:D15025))</f>
        <v>-0.98599999999999999</v>
      </c>
      <c r="G15025" s="48">
        <f>+IF(D15025="","",MAX(D14978:D15025))</f>
        <v>19.079999999999998</v>
      </c>
      <c r="H15025" s="48">
        <f>STDEV(D14978:D15025)</f>
        <v>6.8908593486869618</v>
      </c>
      <c r="I15025" s="48">
        <f>+IF(F15025="","",(G15025-F15025))</f>
        <v>20.065999999999999</v>
      </c>
    </row>
    <row r="15026" spans="1:9" x14ac:dyDescent="0.25">
      <c r="A15026" s="7">
        <v>43414</v>
      </c>
      <c r="B15026" s="2">
        <v>0</v>
      </c>
      <c r="C15026" s="8">
        <v>43779</v>
      </c>
      <c r="D15026" s="3">
        <v>4.8440000000000003</v>
      </c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>
        <v>43779.020833333336</v>
      </c>
      <c r="D15027" s="3">
        <v>5.4109999999999996</v>
      </c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>
        <v>43779.041666666664</v>
      </c>
      <c r="D15028" s="3">
        <v>5.6159999999999997</v>
      </c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>
        <v>43779.0625</v>
      </c>
      <c r="D15029" s="3">
        <v>5.0759999999999996</v>
      </c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>
        <v>43779.083333333336</v>
      </c>
      <c r="D15030" s="3">
        <v>4.3499999999999996</v>
      </c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>
        <v>43779.104166666664</v>
      </c>
      <c r="D15031" s="3">
        <v>4.194</v>
      </c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>
        <v>43779.125</v>
      </c>
      <c r="D15032" s="3">
        <v>4.6360000000000001</v>
      </c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>
        <v>43779.145833333336</v>
      </c>
      <c r="D15033" s="3">
        <v>4.0629999999999997</v>
      </c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>
        <v>43779.166666666664</v>
      </c>
      <c r="D15034" s="3">
        <v>3.0089999999999999</v>
      </c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>
        <v>43779.1875</v>
      </c>
      <c r="D15035" s="3">
        <v>3.722</v>
      </c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>
        <v>43779.208333333336</v>
      </c>
      <c r="D15036" s="3">
        <v>2.85</v>
      </c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>
        <v>43779.229166666664</v>
      </c>
      <c r="D15037" s="3">
        <v>3.1160000000000001</v>
      </c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>
        <v>43779.25</v>
      </c>
      <c r="D15038" s="3">
        <v>2.2360000000000002</v>
      </c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>
        <v>43779.270833333336</v>
      </c>
      <c r="D15039" s="3">
        <v>2.4500000000000002</v>
      </c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>
        <v>43779.291666666664</v>
      </c>
      <c r="D15040" s="3">
        <v>2.5030000000000001</v>
      </c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>
        <v>43779.3125</v>
      </c>
      <c r="D15041" s="3">
        <v>2.8769999999999998</v>
      </c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>
        <v>43779.333333333336</v>
      </c>
      <c r="D15042" s="3">
        <v>3.8540000000000001</v>
      </c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>
        <v>43779.354166666664</v>
      </c>
      <c r="D15043" s="3">
        <v>6.94</v>
      </c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>
        <v>43779.375</v>
      </c>
      <c r="D15044" s="3">
        <v>9.5579999999999998</v>
      </c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>
        <v>43779.395833333336</v>
      </c>
      <c r="D15045" s="3">
        <v>12.218999999999999</v>
      </c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>
        <v>43779.416666666664</v>
      </c>
      <c r="D15046" s="3">
        <v>14.194000000000001</v>
      </c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>
        <v>43779.4375</v>
      </c>
      <c r="D15047" s="3">
        <v>15.031000000000001</v>
      </c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>
        <v>43779.458333333336</v>
      </c>
      <c r="D15048" s="3">
        <v>15.461</v>
      </c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>
        <v>43779.479166666664</v>
      </c>
      <c r="D15049" s="3">
        <v>16.439</v>
      </c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>
        <v>43779.5</v>
      </c>
      <c r="D15050" s="3">
        <v>16.867999999999999</v>
      </c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>
        <v>43779.520833333336</v>
      </c>
      <c r="D15051" s="3">
        <v>17.082000000000001</v>
      </c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>
        <v>43779.541666666664</v>
      </c>
      <c r="D15052" s="3">
        <v>17.344000000000001</v>
      </c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>
        <v>43779.5625</v>
      </c>
      <c r="D15053" s="3">
        <v>17.271999999999998</v>
      </c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>
        <v>43779.583333333336</v>
      </c>
      <c r="D15054" s="3">
        <v>17.463000000000001</v>
      </c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>
        <v>43779.604166666664</v>
      </c>
      <c r="D15055" s="3">
        <v>17.439</v>
      </c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>
        <v>43779.625</v>
      </c>
      <c r="D15056" s="3">
        <v>17.106000000000002</v>
      </c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>
        <v>43779.645833333336</v>
      </c>
      <c r="D15057" s="3">
        <v>16.533999999999999</v>
      </c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>
        <v>43779.666666666664</v>
      </c>
      <c r="D15058" s="3">
        <v>16.106000000000002</v>
      </c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>
        <v>43779.6875</v>
      </c>
      <c r="D15059" s="3">
        <v>13.593999999999999</v>
      </c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>
        <v>43779.708333333336</v>
      </c>
      <c r="D15060" s="3">
        <v>11.613</v>
      </c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>
        <v>43779.729166666664</v>
      </c>
      <c r="D15061" s="3">
        <v>10.614000000000001</v>
      </c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>
        <v>43779.75</v>
      </c>
      <c r="D15062" s="3">
        <v>9.5090000000000003</v>
      </c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>
        <v>43779.770833333336</v>
      </c>
      <c r="D15063" s="3">
        <v>7.8949999999999996</v>
      </c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>
        <v>43779.791666666664</v>
      </c>
      <c r="D15064" s="3">
        <v>8.1199999999999992</v>
      </c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>
        <v>43779.8125</v>
      </c>
      <c r="D15065" s="3">
        <v>6.3819999999999997</v>
      </c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>
        <v>43779.833333333336</v>
      </c>
      <c r="D15066" s="3">
        <v>5.4109999999999996</v>
      </c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>
        <v>43779.854166666664</v>
      </c>
      <c r="D15067" s="3">
        <v>5.4109999999999996</v>
      </c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>
        <v>43779.875</v>
      </c>
      <c r="D15068" s="3">
        <v>5.282</v>
      </c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>
        <v>43779.895833333336</v>
      </c>
      <c r="D15069" s="3">
        <v>3.1419999999999999</v>
      </c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>
        <v>43779.916666666664</v>
      </c>
      <c r="D15070" s="3">
        <v>2.262</v>
      </c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>
        <v>43779.9375</v>
      </c>
      <c r="D15071" s="3">
        <v>1.859</v>
      </c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>
        <v>43779.958333333336</v>
      </c>
      <c r="D15072" s="3">
        <v>1.262</v>
      </c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>
        <v>43779.979166666664</v>
      </c>
      <c r="D15073" s="3">
        <v>1.778</v>
      </c>
      <c r="E15073" s="48">
        <f>+IF(D15073="","",AVERAGE(D15026:D15073))</f>
        <v>8.3749374999999979</v>
      </c>
      <c r="F15073" s="48">
        <f>+IF(D15073="","",MIN(D15026:D15073))</f>
        <v>1.262</v>
      </c>
      <c r="G15073" s="48">
        <f>+IF(D15073="","",MAX(D15026:D15073))</f>
        <v>17.463000000000001</v>
      </c>
      <c r="H15073" s="48">
        <f>STDEV(D15026:D15073)</f>
        <v>5.716382345825922</v>
      </c>
      <c r="I15073" s="48">
        <f>+IF(F15073="","",(G15073-F15073))</f>
        <v>16.201000000000001</v>
      </c>
    </row>
    <row r="15074" spans="1:9" x14ac:dyDescent="0.25">
      <c r="A15074" s="7">
        <v>43415</v>
      </c>
      <c r="B15074" s="2">
        <v>0</v>
      </c>
      <c r="C15074" s="8">
        <v>43780</v>
      </c>
      <c r="D15074" s="3">
        <v>1.994</v>
      </c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>
        <v>43780.020833333336</v>
      </c>
      <c r="D15075" s="3">
        <v>0.439</v>
      </c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>
        <v>43780.041666666664</v>
      </c>
      <c r="D15076" s="3">
        <v>1.262</v>
      </c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>
        <v>43780.0625</v>
      </c>
      <c r="D15077" s="3">
        <v>-0.56299999999999994</v>
      </c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>
        <v>43780.083333333336</v>
      </c>
      <c r="D15078" s="3">
        <v>-0.59099999999999997</v>
      </c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>
        <v>43780.104166666664</v>
      </c>
      <c r="D15079" s="3">
        <v>-0.255</v>
      </c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>
        <v>43780.125</v>
      </c>
      <c r="D15080" s="3">
        <v>-0.78900000000000003</v>
      </c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>
        <v>43780.145833333336</v>
      </c>
      <c r="D15081" s="3">
        <v>0.495</v>
      </c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>
        <v>43780.166666666664</v>
      </c>
      <c r="D15082" s="3">
        <v>0.66</v>
      </c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>
        <v>43780.1875</v>
      </c>
      <c r="D15083" s="3">
        <v>-2.3919999999999999</v>
      </c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>
        <v>43780.208333333336</v>
      </c>
      <c r="D15084" s="3">
        <v>-2.8879999999999999</v>
      </c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>
        <v>43780.229166666664</v>
      </c>
      <c r="D15085" s="3">
        <v>-2.5659999999999998</v>
      </c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>
        <v>43780.25</v>
      </c>
      <c r="D15086" s="3">
        <v>-2.859</v>
      </c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>
        <v>43780.270833333336</v>
      </c>
      <c r="D15087" s="3">
        <v>-2.4500000000000002</v>
      </c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>
        <v>43780.291666666664</v>
      </c>
      <c r="D15088" s="3">
        <v>-2.5659999999999998</v>
      </c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>
        <v>43780.3125</v>
      </c>
      <c r="D15089" s="3">
        <v>-3.8069999999999999</v>
      </c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>
        <v>43780.333333333336</v>
      </c>
      <c r="D15090" s="3">
        <v>-1.3560000000000001</v>
      </c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>
        <v>43780.354166666664</v>
      </c>
      <c r="D15091" s="3">
        <v>7.9000000000000001E-2</v>
      </c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>
        <v>43780.375</v>
      </c>
      <c r="D15092" s="3">
        <v>1.4530000000000001</v>
      </c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>
        <v>43780.395833333336</v>
      </c>
      <c r="D15093" s="3">
        <v>3.036</v>
      </c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>
        <v>43780.416666666664</v>
      </c>
      <c r="D15094" s="3">
        <v>5.2569999999999997</v>
      </c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>
        <v>43780.4375</v>
      </c>
      <c r="D15095" s="3">
        <v>6.99</v>
      </c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>
        <v>43780.458333333336</v>
      </c>
      <c r="D15096" s="3">
        <v>8.4190000000000005</v>
      </c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>
        <v>43780.479166666664</v>
      </c>
      <c r="D15097" s="3">
        <v>10.000999999999999</v>
      </c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>
        <v>43780.5</v>
      </c>
      <c r="D15098" s="3">
        <v>10.712</v>
      </c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>
        <v>43780.520833333336</v>
      </c>
      <c r="D15099" s="3">
        <v>11.832000000000001</v>
      </c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>
        <v>43780.541666666664</v>
      </c>
      <c r="D15100" s="3">
        <v>12.436999999999999</v>
      </c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>
        <v>43780.5625</v>
      </c>
      <c r="D15101" s="3">
        <v>12.847</v>
      </c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>
        <v>43780.583333333336</v>
      </c>
      <c r="D15102" s="3">
        <v>13.185</v>
      </c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>
        <v>43780.604166666664</v>
      </c>
      <c r="D15103" s="3">
        <v>12.968</v>
      </c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>
        <v>43780.625</v>
      </c>
      <c r="D15104" s="3">
        <v>12.798999999999999</v>
      </c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>
        <v>43780.645833333336</v>
      </c>
      <c r="D15105" s="3">
        <v>12.558</v>
      </c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>
        <v>43780.666666666664</v>
      </c>
      <c r="D15106" s="3">
        <v>10.369</v>
      </c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>
        <v>43780.6875</v>
      </c>
      <c r="D15107" s="3">
        <v>8.02</v>
      </c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>
        <v>43780.708333333336</v>
      </c>
      <c r="D15108" s="3">
        <v>6.2549999999999999</v>
      </c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>
        <v>43780.729166666664</v>
      </c>
      <c r="D15109" s="3">
        <v>6.484</v>
      </c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>
        <v>43780.75</v>
      </c>
      <c r="D15110" s="3">
        <v>5.9749999999999996</v>
      </c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>
        <v>43780.770833333336</v>
      </c>
      <c r="D15111" s="3">
        <v>3.7490000000000001</v>
      </c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>
        <v>43780.791666666664</v>
      </c>
      <c r="D15112" s="3">
        <v>3.38</v>
      </c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>
        <v>43780.8125</v>
      </c>
      <c r="D15113" s="3">
        <v>3.5379999999999998</v>
      </c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>
        <v>43780.833333333336</v>
      </c>
      <c r="D15114" s="3">
        <v>1.8049999999999999</v>
      </c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>
        <v>43780.854166666664</v>
      </c>
      <c r="D15115" s="3">
        <v>2.61</v>
      </c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>
        <v>43780.875</v>
      </c>
      <c r="D15116" s="3">
        <v>1.913</v>
      </c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>
        <v>43780.895833333336</v>
      </c>
      <c r="D15117" s="3">
        <v>0.96199999999999997</v>
      </c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>
        <v>43780.916666666664</v>
      </c>
      <c r="D15118" s="3">
        <v>0.88</v>
      </c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>
        <v>43780.9375</v>
      </c>
      <c r="D15119" s="3">
        <v>1.1259999999999999</v>
      </c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>
        <v>43780.958333333336</v>
      </c>
      <c r="D15120" s="3">
        <v>0.79700000000000004</v>
      </c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>
        <v>43780.979166666664</v>
      </c>
      <c r="D15121" s="3">
        <v>-0.81699999999999995</v>
      </c>
      <c r="E15121" s="48">
        <f>+IF(D15121="","",AVERAGE(D15074:D15121))</f>
        <v>3.6122291666666668</v>
      </c>
      <c r="F15121" s="48">
        <f>+IF(D15121="","",MIN(D15074:D15121))</f>
        <v>-3.8069999999999999</v>
      </c>
      <c r="G15121" s="48">
        <f>+IF(D15121="","",MAX(D15074:D15121))</f>
        <v>13.185</v>
      </c>
      <c r="H15121" s="48">
        <f>STDEV(D15074:D15121)</f>
        <v>5.2199534735009063</v>
      </c>
      <c r="I15121" s="48">
        <f>+IF(F15121="","",(G15121-F15121))</f>
        <v>16.992000000000001</v>
      </c>
    </row>
    <row r="15122" spans="1:9" x14ac:dyDescent="0.25">
      <c r="A15122" s="7">
        <v>43416</v>
      </c>
      <c r="B15122" s="2">
        <v>0</v>
      </c>
      <c r="C15122" s="8">
        <v>43781</v>
      </c>
      <c r="D15122" s="3">
        <v>-1.47</v>
      </c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>
        <v>43781.020833333336</v>
      </c>
      <c r="D15123" s="3">
        <v>-0.73199999999999998</v>
      </c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>
        <v>43781.041666666664</v>
      </c>
      <c r="D15124" s="3">
        <v>-0.06</v>
      </c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>
        <v>43781.0625</v>
      </c>
      <c r="D15125" s="3">
        <v>-0.50700000000000001</v>
      </c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>
        <v>43781.083333333336</v>
      </c>
      <c r="D15126" s="3">
        <v>-1.27</v>
      </c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>
        <v>43781.104166666664</v>
      </c>
      <c r="D15127" s="3">
        <v>-1.27</v>
      </c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>
        <v>43781.125</v>
      </c>
      <c r="D15128" s="3">
        <v>-1.67</v>
      </c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>
        <v>43781.145833333336</v>
      </c>
      <c r="D15129" s="3">
        <v>-1.498</v>
      </c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>
        <v>43781.166666666664</v>
      </c>
      <c r="D15130" s="3">
        <v>-2.8</v>
      </c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>
        <v>43781.1875</v>
      </c>
      <c r="D15131" s="3">
        <v>-2.9180000000000001</v>
      </c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>
        <v>43781.208333333336</v>
      </c>
      <c r="D15132" s="3">
        <v>-2.8879999999999999</v>
      </c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>
        <v>43781.229166666664</v>
      </c>
      <c r="D15133" s="3">
        <v>-2.363</v>
      </c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>
        <v>43781.25</v>
      </c>
      <c r="D15134" s="3">
        <v>-2.6539999999999999</v>
      </c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>
        <v>43781.270833333336</v>
      </c>
      <c r="D15135" s="3">
        <v>-2.625</v>
      </c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>
        <v>43781.291666666664</v>
      </c>
      <c r="D15136" s="3">
        <v>-2.4790000000000001</v>
      </c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>
        <v>43781.3125</v>
      </c>
      <c r="D15137" s="3">
        <v>-1.929</v>
      </c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>
        <v>43781.333333333336</v>
      </c>
      <c r="D15138" s="3">
        <v>0.63200000000000001</v>
      </c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>
        <v>43781.354166666664</v>
      </c>
      <c r="D15139" s="3">
        <v>1.153</v>
      </c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>
        <v>43781.375</v>
      </c>
      <c r="D15140" s="3">
        <v>3.9319999999999999</v>
      </c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>
        <v>43781.395833333336</v>
      </c>
      <c r="D15141" s="3">
        <v>7.4690000000000003</v>
      </c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>
        <v>43781.416666666664</v>
      </c>
      <c r="D15142" s="3">
        <v>10.369</v>
      </c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>
        <v>43781.4375</v>
      </c>
      <c r="D15143" s="3">
        <v>12.461</v>
      </c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>
        <v>43781.458333333336</v>
      </c>
      <c r="D15144" s="3">
        <v>14.505000000000001</v>
      </c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>
        <v>43781.479166666664</v>
      </c>
      <c r="D15145" s="3">
        <v>15.605</v>
      </c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>
        <v>43781.5</v>
      </c>
      <c r="D15146" s="3">
        <v>16.367999999999999</v>
      </c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>
        <v>43781.520833333336</v>
      </c>
      <c r="D15147" s="3">
        <v>16.510999999999999</v>
      </c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>
        <v>43781.541666666664</v>
      </c>
      <c r="D15148" s="3">
        <v>16.867999999999999</v>
      </c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>
        <v>43781.5625</v>
      </c>
      <c r="D15149" s="3">
        <v>16.867999999999999</v>
      </c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>
        <v>43781.583333333336</v>
      </c>
      <c r="D15150" s="3">
        <v>15.199</v>
      </c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>
        <v>43781.604166666664</v>
      </c>
      <c r="D15151" s="3">
        <v>14.912000000000001</v>
      </c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>
        <v>43781.625</v>
      </c>
      <c r="D15152" s="3">
        <v>15.079000000000001</v>
      </c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>
        <v>43781.645833333336</v>
      </c>
      <c r="D15153" s="3">
        <v>14.242000000000001</v>
      </c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>
        <v>43781.666666666664</v>
      </c>
      <c r="D15154" s="3">
        <v>12.871</v>
      </c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>
        <v>43781.6875</v>
      </c>
      <c r="D15155" s="3">
        <v>10.98</v>
      </c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>
        <v>43781.708333333336</v>
      </c>
      <c r="D15156" s="3">
        <v>9.7059999999999995</v>
      </c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>
        <v>43781.729166666664</v>
      </c>
      <c r="D15157" s="3">
        <v>8.8170000000000002</v>
      </c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>
        <v>43781.75</v>
      </c>
      <c r="D15158" s="3">
        <v>8.6929999999999996</v>
      </c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>
        <v>43781.770833333336</v>
      </c>
      <c r="D15159" s="3">
        <v>8.4440000000000008</v>
      </c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>
        <v>43781.791666666664</v>
      </c>
      <c r="D15160" s="3">
        <v>7.9950000000000001</v>
      </c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>
        <v>43781.8125</v>
      </c>
      <c r="D15161" s="3">
        <v>8.4689999999999994</v>
      </c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>
        <v>43781.833333333336</v>
      </c>
      <c r="D15162" s="3">
        <v>6.9139999999999997</v>
      </c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>
        <v>43781.854166666664</v>
      </c>
      <c r="D15163" s="3">
        <v>6.0259999999999998</v>
      </c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>
        <v>43781.875</v>
      </c>
      <c r="D15164" s="3">
        <v>5.3849999999999998</v>
      </c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>
        <v>43781.895833333336</v>
      </c>
      <c r="D15165" s="3">
        <v>4.5839999999999996</v>
      </c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>
        <v>43781.916666666664</v>
      </c>
      <c r="D15166" s="3">
        <v>3.4849999999999999</v>
      </c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>
        <v>43781.9375</v>
      </c>
      <c r="D15167" s="3">
        <v>2.6640000000000001</v>
      </c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>
        <v>43781.958333333336</v>
      </c>
      <c r="D15168" s="3">
        <v>3.036</v>
      </c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>
        <v>43781.979166666664</v>
      </c>
      <c r="D15169" s="3">
        <v>2.823</v>
      </c>
      <c r="E15169" s="48">
        <f>+IF(D15169="","",AVERAGE(D15122:D15169))</f>
        <v>5.7069166666666655</v>
      </c>
      <c r="F15169" s="48">
        <f>+IF(D15169="","",MIN(D15122:D15169))</f>
        <v>-2.9180000000000001</v>
      </c>
      <c r="G15169" s="48">
        <f>+IF(D15169="","",MAX(D15122:D15169))</f>
        <v>16.867999999999999</v>
      </c>
      <c r="H15169" s="48">
        <f>STDEV(D15122:D15169)</f>
        <v>6.8355733617888381</v>
      </c>
      <c r="I15169" s="48">
        <f>+IF(F15169="","",(G15169-F15169))</f>
        <v>19.785999999999998</v>
      </c>
    </row>
    <row r="15170" spans="1:9" x14ac:dyDescent="0.25">
      <c r="A15170" s="7">
        <v>43417</v>
      </c>
      <c r="B15170" s="2">
        <v>0</v>
      </c>
      <c r="C15170" s="8">
        <v>43782</v>
      </c>
      <c r="D15170" s="3">
        <v>1.615</v>
      </c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>
        <v>43782.020833333336</v>
      </c>
      <c r="D15171" s="3">
        <v>1.2350000000000001</v>
      </c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>
        <v>43782.041666666664</v>
      </c>
      <c r="D15172" s="3">
        <v>1.94</v>
      </c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>
        <v>43782.0625</v>
      </c>
      <c r="D15173" s="3">
        <v>1.3169999999999999</v>
      </c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>
        <v>43782.083333333336</v>
      </c>
      <c r="D15174" s="3">
        <v>-0.53500000000000003</v>
      </c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>
        <v>43782.104166666664</v>
      </c>
      <c r="D15175" s="3">
        <v>-0.28299999999999997</v>
      </c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>
        <v>43782.125</v>
      </c>
      <c r="D15176" s="3">
        <v>-0.17100000000000001</v>
      </c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>
        <v>43782.145833333336</v>
      </c>
      <c r="D15177" s="3">
        <v>-0.59099999999999997</v>
      </c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>
        <v>43782.166666666664</v>
      </c>
      <c r="D15178" s="3">
        <v>-0.93</v>
      </c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>
        <v>43782.1875</v>
      </c>
      <c r="D15179" s="3">
        <v>-2.3340000000000001</v>
      </c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>
        <v>43782.208333333336</v>
      </c>
      <c r="D15180" s="3">
        <v>-2.16</v>
      </c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>
        <v>43782.229166666664</v>
      </c>
      <c r="D15181" s="3">
        <v>-2.363</v>
      </c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>
        <v>43782.25</v>
      </c>
      <c r="D15182" s="3">
        <v>-3.0350000000000001</v>
      </c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>
        <v>43782.270833333336</v>
      </c>
      <c r="D15183" s="3">
        <v>-2.8</v>
      </c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>
        <v>43782.291666666664</v>
      </c>
      <c r="D15184" s="3">
        <v>-2.5659999999999998</v>
      </c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>
        <v>43782.3125</v>
      </c>
      <c r="D15185" s="3">
        <v>-2.1019999999999999</v>
      </c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>
        <v>43782.333333333336</v>
      </c>
      <c r="D15186" s="3">
        <v>-0.873</v>
      </c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>
        <v>43782.354166666664</v>
      </c>
      <c r="D15187" s="3">
        <v>1.48</v>
      </c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>
        <v>43782.375</v>
      </c>
      <c r="D15188" s="3">
        <v>4.2720000000000002</v>
      </c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>
        <v>43782.395833333336</v>
      </c>
      <c r="D15189" s="3">
        <v>6.5350000000000001</v>
      </c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>
        <v>43782.416666666664</v>
      </c>
      <c r="D15190" s="3">
        <v>9.0890000000000004</v>
      </c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>
        <v>43782.4375</v>
      </c>
      <c r="D15191" s="3">
        <v>11.102</v>
      </c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>
        <v>43782.458333333336</v>
      </c>
      <c r="D15192" s="3">
        <v>13.016</v>
      </c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>
        <v>43782.479166666664</v>
      </c>
      <c r="D15193" s="3">
        <v>13.93</v>
      </c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>
        <v>43782.5</v>
      </c>
      <c r="D15194" s="3">
        <v>14.457000000000001</v>
      </c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>
        <v>43782.520833333336</v>
      </c>
      <c r="D15195" s="3">
        <v>15.39</v>
      </c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>
        <v>43782.541666666664</v>
      </c>
      <c r="D15196" s="3">
        <v>15.914999999999999</v>
      </c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>
        <v>43782.5625</v>
      </c>
      <c r="D15197" s="3">
        <v>16.344000000000001</v>
      </c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>
        <v>43782.583333333336</v>
      </c>
      <c r="D15198" s="3">
        <v>16.414999999999999</v>
      </c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>
        <v>43782.604166666664</v>
      </c>
      <c r="D15199" s="3">
        <v>16.033999999999999</v>
      </c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>
        <v>43782.625</v>
      </c>
      <c r="D15200" s="3">
        <v>16.129000000000001</v>
      </c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>
        <v>43782.645833333336</v>
      </c>
      <c r="D15201" s="3">
        <v>15.651999999999999</v>
      </c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>
        <v>43782.666666666664</v>
      </c>
      <c r="D15202" s="3">
        <v>14.744999999999999</v>
      </c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>
        <v>43782.6875</v>
      </c>
      <c r="D15203" s="3">
        <v>11.952999999999999</v>
      </c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>
        <v>43782.708333333336</v>
      </c>
      <c r="D15204" s="3">
        <v>8.99</v>
      </c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>
        <v>43782.729166666664</v>
      </c>
      <c r="D15205" s="3">
        <v>7.4939999999999998</v>
      </c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>
        <v>43782.75</v>
      </c>
      <c r="D15206" s="3">
        <v>7.72</v>
      </c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>
        <v>43782.770833333336</v>
      </c>
      <c r="D15207" s="3">
        <v>8.4689999999999994</v>
      </c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>
        <v>43782.791666666664</v>
      </c>
      <c r="D15208" s="3">
        <v>6.7370000000000001</v>
      </c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>
        <v>43782.8125</v>
      </c>
      <c r="D15209" s="3">
        <v>4.0110000000000001</v>
      </c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>
        <v>43782.833333333336</v>
      </c>
      <c r="D15210" s="3">
        <v>3.6960000000000002</v>
      </c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>
        <v>43782.854166666664</v>
      </c>
      <c r="D15211" s="3">
        <v>3.827</v>
      </c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>
        <v>43782.875</v>
      </c>
      <c r="D15212" s="3">
        <v>2.77</v>
      </c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>
        <v>43782.895833333336</v>
      </c>
      <c r="D15213" s="3">
        <v>2.343</v>
      </c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>
        <v>43782.916666666664</v>
      </c>
      <c r="D15214" s="3">
        <v>1.859</v>
      </c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>
        <v>43782.9375</v>
      </c>
      <c r="D15215" s="3">
        <v>0.98899999999999999</v>
      </c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>
        <v>43782.958333333336</v>
      </c>
      <c r="D15216" s="3">
        <v>0.52200000000000002</v>
      </c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>
        <v>43782.979166666664</v>
      </c>
      <c r="D15217" s="3">
        <v>0.27300000000000002</v>
      </c>
      <c r="E15217" s="48">
        <f>+IF(D15217="","",AVERAGE(D15170:D15217))</f>
        <v>5.3650416666666656</v>
      </c>
      <c r="F15217" s="48">
        <f>+IF(D15217="","",MIN(D15170:D15217))</f>
        <v>-3.0350000000000001</v>
      </c>
      <c r="G15217" s="48">
        <f>+IF(D15217="","",MAX(D15170:D15217))</f>
        <v>16.414999999999999</v>
      </c>
      <c r="H15217" s="48">
        <f>STDEV(D15170:D15217)</f>
        <v>6.5895931975248105</v>
      </c>
      <c r="I15217" s="48">
        <f>+IF(F15217="","",(G15217-F15217))</f>
        <v>19.45</v>
      </c>
    </row>
    <row r="15218" spans="1:9" x14ac:dyDescent="0.25">
      <c r="A15218" s="7">
        <v>43418</v>
      </c>
      <c r="B15218" s="2">
        <v>0</v>
      </c>
      <c r="C15218" s="8">
        <v>43783</v>
      </c>
      <c r="D15218" s="3">
        <v>0.439</v>
      </c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>
        <v>43783.020833333336</v>
      </c>
      <c r="D15219" s="3">
        <v>-0.14299999999999999</v>
      </c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>
        <v>43783.041666666664</v>
      </c>
      <c r="D15220" s="3">
        <v>-0.255</v>
      </c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>
        <v>43783.0625</v>
      </c>
      <c r="D15221" s="3">
        <v>-0.06</v>
      </c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>
        <v>43783.083333333336</v>
      </c>
      <c r="D15222" s="3">
        <v>-0.73199999999999998</v>
      </c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>
        <v>43783.104166666664</v>
      </c>
      <c r="D15223" s="3">
        <v>-0.62</v>
      </c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>
        <v>43783.125</v>
      </c>
      <c r="D15224" s="3">
        <v>-0.70399999999999996</v>
      </c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>
        <v>43783.145833333336</v>
      </c>
      <c r="D15225" s="3">
        <v>-1.0149999999999999</v>
      </c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>
        <v>43783.166666666664</v>
      </c>
      <c r="D15226" s="3">
        <v>-1.0429999999999999</v>
      </c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>
        <v>43783.1875</v>
      </c>
      <c r="D15227" s="3">
        <v>-0.93</v>
      </c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>
        <v>43783.208333333336</v>
      </c>
      <c r="D15228" s="3">
        <v>-1.413</v>
      </c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>
        <v>43783.229166666664</v>
      </c>
      <c r="D15229" s="3">
        <v>-1.9</v>
      </c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>
        <v>43783.25</v>
      </c>
      <c r="D15230" s="3">
        <v>-1.3560000000000001</v>
      </c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>
        <v>43783.270833333336</v>
      </c>
      <c r="D15231" s="3">
        <v>-0.98599999999999999</v>
      </c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>
        <v>43783.291666666664</v>
      </c>
      <c r="D15232" s="3">
        <v>-0.56299999999999994</v>
      </c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>
        <v>43783.3125</v>
      </c>
      <c r="D15233" s="3">
        <v>-0.93</v>
      </c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>
        <v>43783.333333333336</v>
      </c>
      <c r="D15234" s="3">
        <v>-0.67600000000000005</v>
      </c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>
        <v>43783.354166666664</v>
      </c>
      <c r="D15235" s="3">
        <v>1.262</v>
      </c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>
        <v>43783.375</v>
      </c>
      <c r="D15236" s="3">
        <v>3.1419999999999999</v>
      </c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>
        <v>43783.395833333336</v>
      </c>
      <c r="D15237" s="3">
        <v>5.024</v>
      </c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>
        <v>43783.416666666664</v>
      </c>
      <c r="D15238" s="3">
        <v>6.99</v>
      </c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>
        <v>43783.4375</v>
      </c>
      <c r="D15239" s="3">
        <v>7.7450000000000001</v>
      </c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>
        <v>43783.458333333336</v>
      </c>
      <c r="D15240" s="3">
        <v>9.2620000000000005</v>
      </c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>
        <v>43783.479166666664</v>
      </c>
      <c r="D15241" s="3">
        <v>10.394</v>
      </c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>
        <v>43783.5</v>
      </c>
      <c r="D15242" s="3">
        <v>11.053000000000001</v>
      </c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>
        <v>43783.520833333336</v>
      </c>
      <c r="D15243" s="3">
        <v>11.297000000000001</v>
      </c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>
        <v>43783.541666666664</v>
      </c>
      <c r="D15244" s="3">
        <v>11.686</v>
      </c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>
        <v>43783.5625</v>
      </c>
      <c r="D15245" s="3">
        <v>12.147</v>
      </c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>
        <v>43783.583333333336</v>
      </c>
      <c r="D15246" s="3">
        <v>12.534000000000001</v>
      </c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>
        <v>43783.604166666664</v>
      </c>
      <c r="D15247" s="3">
        <v>12.484999999999999</v>
      </c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>
        <v>43783.625</v>
      </c>
      <c r="D15248" s="3">
        <v>12.798999999999999</v>
      </c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>
        <v>43783.645833333336</v>
      </c>
      <c r="D15249" s="3">
        <v>12.436999999999999</v>
      </c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>
        <v>43783.666666666664</v>
      </c>
      <c r="D15250" s="3">
        <v>11.419</v>
      </c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>
        <v>43783.6875</v>
      </c>
      <c r="D15251" s="3">
        <v>10.32</v>
      </c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>
        <v>43783.708333333336</v>
      </c>
      <c r="D15252" s="3">
        <v>9.2129999999999992</v>
      </c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>
        <v>43783.729166666664</v>
      </c>
      <c r="D15253" s="3">
        <v>8.5679999999999996</v>
      </c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>
        <v>43783.75</v>
      </c>
      <c r="D15254" s="3">
        <v>7.9450000000000003</v>
      </c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>
        <v>43783.770833333336</v>
      </c>
      <c r="D15255" s="3">
        <v>8.3940000000000001</v>
      </c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>
        <v>43783.791666666664</v>
      </c>
      <c r="D15256" s="3">
        <v>7.8949999999999996</v>
      </c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>
        <v>43783.8125</v>
      </c>
      <c r="D15257" s="3">
        <v>6.3570000000000002</v>
      </c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>
        <v>43783.833333333336</v>
      </c>
      <c r="D15258" s="3">
        <v>5.5389999999999997</v>
      </c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>
        <v>43783.854166666664</v>
      </c>
      <c r="D15259" s="3">
        <v>5.2309999999999999</v>
      </c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>
        <v>43783.875</v>
      </c>
      <c r="D15260" s="3">
        <v>4.7140000000000004</v>
      </c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>
        <v>43783.895833333336</v>
      </c>
      <c r="D15261" s="3">
        <v>4.298</v>
      </c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>
        <v>43783.916666666664</v>
      </c>
      <c r="D15262" s="3">
        <v>2.85</v>
      </c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>
        <v>43783.9375</v>
      </c>
      <c r="D15263" s="3">
        <v>2.0739999999999998</v>
      </c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>
        <v>43783.958333333336</v>
      </c>
      <c r="D15264" s="3">
        <v>1.913</v>
      </c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>
        <v>43783.979166666664</v>
      </c>
      <c r="D15265" s="3">
        <v>1.913</v>
      </c>
      <c r="E15265" s="48">
        <f>+IF(D15265="","",AVERAGE(D15218:D15265))</f>
        <v>4.7086041666666665</v>
      </c>
      <c r="F15265" s="48">
        <f>+IF(D15265="","",MIN(D15218:D15265))</f>
        <v>-1.9</v>
      </c>
      <c r="G15265" s="48">
        <f>+IF(D15265="","",MAX(D15218:D15265))</f>
        <v>12.798999999999999</v>
      </c>
      <c r="H15265" s="48">
        <f>STDEV(D15218:D15265)</f>
        <v>5.0639881043337107</v>
      </c>
      <c r="I15265" s="48">
        <f>+IF(F15265="","",(G15265-F15265))</f>
        <v>14.699</v>
      </c>
    </row>
    <row r="15266" spans="1:9" x14ac:dyDescent="0.25">
      <c r="A15266" s="7">
        <v>43419</v>
      </c>
      <c r="B15266" s="2">
        <v>0</v>
      </c>
      <c r="C15266" s="8">
        <v>43784</v>
      </c>
      <c r="D15266" s="3">
        <v>2.3159999999999998</v>
      </c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>
        <v>43784.020833333336</v>
      </c>
      <c r="D15267" s="3">
        <v>0.38400000000000001</v>
      </c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>
        <v>43784.041666666664</v>
      </c>
      <c r="D15268" s="3">
        <v>0.55000000000000004</v>
      </c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>
        <v>43784.0625</v>
      </c>
      <c r="D15269" s="3">
        <v>1.099</v>
      </c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>
        <v>43784.083333333336</v>
      </c>
      <c r="D15270" s="3">
        <v>1.425</v>
      </c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>
        <v>43784.104166666664</v>
      </c>
      <c r="D15271" s="3">
        <v>1.48</v>
      </c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>
        <v>43784.125</v>
      </c>
      <c r="D15272" s="3">
        <v>3.5379999999999998</v>
      </c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>
        <v>43784.145833333336</v>
      </c>
      <c r="D15273" s="3">
        <v>3.036</v>
      </c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>
        <v>43784.166666666664</v>
      </c>
      <c r="D15274" s="3">
        <v>3.036</v>
      </c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>
        <v>43784.1875</v>
      </c>
      <c r="D15275" s="3">
        <v>3.8540000000000001</v>
      </c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>
        <v>43784.208333333336</v>
      </c>
      <c r="D15276" s="3">
        <v>3.6960000000000002</v>
      </c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>
        <v>43784.229166666664</v>
      </c>
      <c r="D15277" s="3">
        <v>3.1680000000000001</v>
      </c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>
        <v>43784.25</v>
      </c>
      <c r="D15278" s="3">
        <v>2.0470000000000002</v>
      </c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>
        <v>43784.270833333336</v>
      </c>
      <c r="D15279" s="3">
        <v>3.1949999999999998</v>
      </c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>
        <v>43784.291666666664</v>
      </c>
      <c r="D15280" s="3">
        <v>4.7919999999999998</v>
      </c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>
        <v>43784.3125</v>
      </c>
      <c r="D15281" s="3">
        <v>6.0510000000000002</v>
      </c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>
        <v>43784.333333333336</v>
      </c>
      <c r="D15282" s="3">
        <v>7.5190000000000001</v>
      </c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>
        <v>43784.354166666664</v>
      </c>
      <c r="D15283" s="3">
        <v>9.8049999999999997</v>
      </c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>
        <v>43784.375</v>
      </c>
      <c r="D15284" s="3">
        <v>11.565</v>
      </c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>
        <v>43784.395833333336</v>
      </c>
      <c r="D15285" s="3">
        <v>11.686</v>
      </c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>
        <v>43784.416666666664</v>
      </c>
      <c r="D15286" s="3">
        <v>12.05</v>
      </c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>
        <v>43784.4375</v>
      </c>
      <c r="D15287" s="3">
        <v>13.353</v>
      </c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>
        <v>43784.458333333336</v>
      </c>
      <c r="D15288" s="3">
        <v>13.93</v>
      </c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>
        <v>43784.479166666664</v>
      </c>
      <c r="D15289" s="3">
        <v>14.266</v>
      </c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>
        <v>43784.5</v>
      </c>
      <c r="D15290" s="3">
        <v>13.762</v>
      </c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>
        <v>43784.520833333336</v>
      </c>
      <c r="D15291" s="3">
        <v>15.127000000000001</v>
      </c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>
        <v>43784.541666666664</v>
      </c>
      <c r="D15292" s="3">
        <v>15.055</v>
      </c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>
        <v>43784.5625</v>
      </c>
      <c r="D15293" s="3">
        <v>14.673</v>
      </c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>
        <v>43784.583333333336</v>
      </c>
      <c r="D15294" s="3">
        <v>14.385</v>
      </c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>
        <v>43784.604166666664</v>
      </c>
      <c r="D15295" s="3">
        <v>14.266</v>
      </c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>
        <v>43784.625</v>
      </c>
      <c r="D15296" s="3">
        <v>14.29</v>
      </c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>
        <v>43784.645833333336</v>
      </c>
      <c r="D15297" s="3">
        <v>14.625</v>
      </c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>
        <v>43784.666666666664</v>
      </c>
      <c r="D15298" s="3">
        <v>13.425000000000001</v>
      </c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>
        <v>43784.6875</v>
      </c>
      <c r="D15299" s="3">
        <v>11.662000000000001</v>
      </c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>
        <v>43784.708333333336</v>
      </c>
      <c r="D15300" s="3">
        <v>11.224</v>
      </c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>
        <v>43784.729166666664</v>
      </c>
      <c r="D15301" s="3">
        <v>10.785</v>
      </c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>
        <v>43784.75</v>
      </c>
      <c r="D15302" s="3">
        <v>9.7059999999999995</v>
      </c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>
        <v>43784.770833333336</v>
      </c>
      <c r="D15303" s="3">
        <v>9.5090000000000003</v>
      </c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>
        <v>43784.791666666664</v>
      </c>
      <c r="D15304" s="3">
        <v>8.2200000000000006</v>
      </c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>
        <v>43784.8125</v>
      </c>
      <c r="D15305" s="3">
        <v>7.1920000000000002</v>
      </c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>
        <v>43784.833333333336</v>
      </c>
      <c r="D15306" s="3">
        <v>6.8639999999999999</v>
      </c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>
        <v>43784.854166666664</v>
      </c>
      <c r="D15307" s="3">
        <v>6.9139999999999997</v>
      </c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>
        <v>43784.875</v>
      </c>
      <c r="D15308" s="3">
        <v>7.1669999999999998</v>
      </c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>
        <v>43784.895833333336</v>
      </c>
      <c r="D15309" s="3">
        <v>6.6609999999999996</v>
      </c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>
        <v>43784.916666666664</v>
      </c>
      <c r="D15310" s="3">
        <v>5.8470000000000004</v>
      </c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>
        <v>43784.9375</v>
      </c>
      <c r="D15311" s="3">
        <v>6.6609999999999996</v>
      </c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>
        <v>43784.958333333336</v>
      </c>
      <c r="D15312" s="3">
        <v>7.67</v>
      </c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>
        <v>43784.979166666664</v>
      </c>
      <c r="D15313" s="3">
        <v>7.2930000000000001</v>
      </c>
      <c r="E15313" s="48">
        <f>+IF(D15313="","",AVERAGE(D15266:D15313))</f>
        <v>8.1421666666666663</v>
      </c>
      <c r="F15313" s="48">
        <f>+IF(D15313="","",MIN(D15266:D15313))</f>
        <v>0.38400000000000001</v>
      </c>
      <c r="G15313" s="48">
        <f>+IF(D15313="","",MAX(D15266:D15313))</f>
        <v>15.127000000000001</v>
      </c>
      <c r="H15313" s="48">
        <f>STDEV(D15266:D15313)</f>
        <v>4.7243255077890343</v>
      </c>
      <c r="I15313" s="48">
        <f>+IF(F15313="","",(G15313-F15313))</f>
        <v>14.743</v>
      </c>
    </row>
    <row r="15314" spans="1:9" x14ac:dyDescent="0.25">
      <c r="A15314" s="7">
        <v>43420</v>
      </c>
      <c r="B15314" s="2">
        <v>0</v>
      </c>
      <c r="C15314" s="8">
        <v>43785</v>
      </c>
      <c r="D15314" s="3">
        <v>6.8390000000000004</v>
      </c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>
        <v>43785.020833333336</v>
      </c>
      <c r="D15315" s="3">
        <v>6.1790000000000003</v>
      </c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>
        <v>43785.041666666664</v>
      </c>
      <c r="D15316" s="3">
        <v>5.6159999999999997</v>
      </c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>
        <v>43785.0625</v>
      </c>
      <c r="D15317" s="3">
        <v>6</v>
      </c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>
        <v>43785.083333333336</v>
      </c>
      <c r="D15318" s="3">
        <v>6.4329999999999998</v>
      </c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>
        <v>43785.104166666664</v>
      </c>
      <c r="D15319" s="3">
        <v>6.585</v>
      </c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>
        <v>43785.125</v>
      </c>
      <c r="D15320" s="3">
        <v>6.1529999999999996</v>
      </c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>
        <v>43785.145833333336</v>
      </c>
      <c r="D15321" s="3">
        <v>6.0259999999999998</v>
      </c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>
        <v>43785.166666666664</v>
      </c>
      <c r="D15322" s="3">
        <v>5.8470000000000004</v>
      </c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>
        <v>43785.1875</v>
      </c>
      <c r="D15323" s="3">
        <v>5.6420000000000003</v>
      </c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>
        <v>43785.208333333336</v>
      </c>
      <c r="D15324" s="3">
        <v>5.9489999999999998</v>
      </c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>
        <v>43785.229166666664</v>
      </c>
      <c r="D15325" s="3">
        <v>5.3339999999999996</v>
      </c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>
        <v>43785.25</v>
      </c>
      <c r="D15326" s="3">
        <v>5.1790000000000003</v>
      </c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>
        <v>43785.270833333336</v>
      </c>
      <c r="D15327" s="3">
        <v>4.4279999999999999</v>
      </c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>
        <v>43785.291666666664</v>
      </c>
      <c r="D15328" s="3">
        <v>2.7170000000000001</v>
      </c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>
        <v>43785.3125</v>
      </c>
      <c r="D15329" s="3">
        <v>2.343</v>
      </c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>
        <v>43785.333333333336</v>
      </c>
      <c r="D15330" s="3">
        <v>3.3540000000000001</v>
      </c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>
        <v>43785.354166666664</v>
      </c>
      <c r="D15331" s="3">
        <v>4.6100000000000003</v>
      </c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>
        <v>43785.375</v>
      </c>
      <c r="D15332" s="3">
        <v>5.5910000000000002</v>
      </c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>
        <v>43785.395833333336</v>
      </c>
      <c r="D15333" s="3">
        <v>6.4329999999999998</v>
      </c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>
        <v>43785.416666666664</v>
      </c>
      <c r="D15334" s="3">
        <v>7.8449999999999998</v>
      </c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>
        <v>43785.4375</v>
      </c>
      <c r="D15335" s="3">
        <v>8.99</v>
      </c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>
        <v>43785.458333333336</v>
      </c>
      <c r="D15336" s="3">
        <v>10.000999999999999</v>
      </c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>
        <v>43785.479166666664</v>
      </c>
      <c r="D15337" s="3">
        <v>11.394</v>
      </c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>
        <v>43785.5</v>
      </c>
      <c r="D15338" s="3">
        <v>12.05</v>
      </c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>
        <v>43785.520833333336</v>
      </c>
      <c r="D15339" s="3">
        <v>12.582000000000001</v>
      </c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>
        <v>43785.541666666664</v>
      </c>
      <c r="D15340" s="3">
        <v>12.944000000000001</v>
      </c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>
        <v>43785.5625</v>
      </c>
      <c r="D15341" s="3">
        <v>13.161</v>
      </c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>
        <v>43785.583333333336</v>
      </c>
      <c r="D15342" s="3">
        <v>13.185</v>
      </c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>
        <v>43785.604166666664</v>
      </c>
      <c r="D15343" s="3">
        <v>13.329000000000001</v>
      </c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>
        <v>43785.625</v>
      </c>
      <c r="D15344" s="3">
        <v>13.112</v>
      </c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>
        <v>43785.645833333336</v>
      </c>
      <c r="D15345" s="3">
        <v>12.678000000000001</v>
      </c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>
        <v>43785.666666666664</v>
      </c>
      <c r="D15346" s="3">
        <v>10.345000000000001</v>
      </c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>
        <v>43785.6875</v>
      </c>
      <c r="D15347" s="3">
        <v>7.569</v>
      </c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>
        <v>43785.708333333336</v>
      </c>
      <c r="D15348" s="3">
        <v>6.1020000000000003</v>
      </c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>
        <v>43785.729166666664</v>
      </c>
      <c r="D15349" s="3">
        <v>6.4080000000000004</v>
      </c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>
        <v>43785.75</v>
      </c>
      <c r="D15350" s="3">
        <v>6.8129999999999997</v>
      </c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>
        <v>43785.770833333336</v>
      </c>
      <c r="D15351" s="3">
        <v>4.6100000000000003</v>
      </c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>
        <v>43785.791666666664</v>
      </c>
      <c r="D15352" s="3">
        <v>4.532</v>
      </c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>
        <v>43785.8125</v>
      </c>
      <c r="D15353" s="3">
        <v>3.0630000000000002</v>
      </c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>
        <v>43785.833333333336</v>
      </c>
      <c r="D15354" s="3">
        <v>2.1819999999999999</v>
      </c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>
        <v>43785.854166666664</v>
      </c>
      <c r="D15355" s="3">
        <v>1.9670000000000001</v>
      </c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>
        <v>43785.875</v>
      </c>
      <c r="D15356" s="3">
        <v>2.101</v>
      </c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>
        <v>43785.895833333336</v>
      </c>
      <c r="D15357" s="3">
        <v>1.1259999999999999</v>
      </c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>
        <v>43785.916666666664</v>
      </c>
      <c r="D15358" s="3">
        <v>0.55000000000000004</v>
      </c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>
        <v>43785.9375</v>
      </c>
      <c r="D15359" s="3">
        <v>0.32900000000000001</v>
      </c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>
        <v>43785.958333333336</v>
      </c>
      <c r="D15360" s="3">
        <v>0.85199999999999998</v>
      </c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>
        <v>43785.979166666664</v>
      </c>
      <c r="D15361" s="3">
        <v>0.439</v>
      </c>
      <c r="E15361" s="48">
        <f>+IF(D15361="","",AVERAGE(D15314:D15361))</f>
        <v>6.4066041666666669</v>
      </c>
      <c r="F15361" s="48">
        <f>+IF(D15361="","",MIN(D15314:D15361))</f>
        <v>0.32900000000000001</v>
      </c>
      <c r="G15361" s="48">
        <f>+IF(D15361="","",MAX(D15314:D15361))</f>
        <v>13.329000000000001</v>
      </c>
      <c r="H15361" s="48">
        <f>STDEV(D15314:D15361)</f>
        <v>3.8372533158751767</v>
      </c>
      <c r="I15361" s="48">
        <f>+IF(F15361="","",(G15361-F15361))</f>
        <v>13</v>
      </c>
    </row>
    <row r="15362" spans="1:9" x14ac:dyDescent="0.25">
      <c r="A15362" s="7">
        <v>43421</v>
      </c>
      <c r="B15362" s="2">
        <v>0</v>
      </c>
      <c r="C15362" s="8">
        <v>43786</v>
      </c>
      <c r="D15362" s="3">
        <v>0.439</v>
      </c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>
        <v>43786.020833333336</v>
      </c>
      <c r="D15363" s="3">
        <v>0.46700000000000003</v>
      </c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>
        <v>43786.041666666664</v>
      </c>
      <c r="D15364" s="3">
        <v>0.439</v>
      </c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>
        <v>43786.0625</v>
      </c>
      <c r="D15365" s="3">
        <v>0.246</v>
      </c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>
        <v>43786.083333333336</v>
      </c>
      <c r="D15366" s="3">
        <v>7.9000000000000001E-2</v>
      </c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>
        <v>43786.104166666664</v>
      </c>
      <c r="D15367" s="3">
        <v>0.55000000000000004</v>
      </c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>
        <v>43786.125</v>
      </c>
      <c r="D15368" s="3">
        <v>0.63200000000000001</v>
      </c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>
        <v>43786.145833333336</v>
      </c>
      <c r="D15369" s="3">
        <v>-0.06</v>
      </c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>
        <v>43786.166666666664</v>
      </c>
      <c r="D15370" s="3">
        <v>-0.28299999999999997</v>
      </c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>
        <v>43786.1875</v>
      </c>
      <c r="D15371" s="3">
        <v>-0.06</v>
      </c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>
        <v>43786.208333333336</v>
      </c>
      <c r="D15372" s="3">
        <v>2.4E-2</v>
      </c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>
        <v>43786.229166666664</v>
      </c>
      <c r="D15373" s="3">
        <v>2.4E-2</v>
      </c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>
        <v>43786.25</v>
      </c>
      <c r="D15374" s="3">
        <v>5.0999999999999997E-2</v>
      </c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>
        <v>43786.270833333336</v>
      </c>
      <c r="D15375" s="3">
        <v>0.246</v>
      </c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>
        <v>43786.291666666664</v>
      </c>
      <c r="D15376" s="3">
        <v>0.35599999999999998</v>
      </c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>
        <v>43786.3125</v>
      </c>
      <c r="D15377" s="3">
        <v>0.46700000000000003</v>
      </c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>
        <v>43786.333333333336</v>
      </c>
      <c r="D15378" s="3">
        <v>1.2889999999999999</v>
      </c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>
        <v>43786.354166666664</v>
      </c>
      <c r="D15379" s="3">
        <v>4.141</v>
      </c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>
        <v>43786.375</v>
      </c>
      <c r="D15380" s="3">
        <v>6.585</v>
      </c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>
        <v>43786.395833333336</v>
      </c>
      <c r="D15381" s="3">
        <v>8.891</v>
      </c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>
        <v>43786.416666666664</v>
      </c>
      <c r="D15382" s="3">
        <v>11.346</v>
      </c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>
        <v>43786.4375</v>
      </c>
      <c r="D15383" s="3">
        <v>12.316000000000001</v>
      </c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>
        <v>43786.458333333336</v>
      </c>
      <c r="D15384" s="3">
        <v>12.750999999999999</v>
      </c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>
        <v>43786.479166666664</v>
      </c>
      <c r="D15385" s="3">
        <v>14.577</v>
      </c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>
        <v>43786.5</v>
      </c>
      <c r="D15386" s="3">
        <v>16.414999999999999</v>
      </c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>
        <v>43786.520833333336</v>
      </c>
      <c r="D15387" s="3">
        <v>17.890999999999998</v>
      </c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>
        <v>43786.541666666664</v>
      </c>
      <c r="D15388" s="3">
        <v>17.937999999999999</v>
      </c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>
        <v>43786.5625</v>
      </c>
      <c r="D15389" s="3">
        <v>18.2</v>
      </c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>
        <v>43786.583333333336</v>
      </c>
      <c r="D15390" s="3">
        <v>18.056999999999999</v>
      </c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>
        <v>43786.604166666664</v>
      </c>
      <c r="D15391" s="3">
        <v>18.437999999999999</v>
      </c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>
        <v>43786.625</v>
      </c>
      <c r="D15392" s="3">
        <v>18.556999999999999</v>
      </c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>
        <v>43786.645833333336</v>
      </c>
      <c r="D15393" s="3">
        <v>18.271000000000001</v>
      </c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>
        <v>43786.666666666664</v>
      </c>
      <c r="D15394" s="3">
        <v>16.725000000000001</v>
      </c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>
        <v>43786.6875</v>
      </c>
      <c r="D15395" s="3">
        <v>13.714</v>
      </c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>
        <v>43786.708333333336</v>
      </c>
      <c r="D15396" s="3">
        <v>11.952999999999999</v>
      </c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>
        <v>43786.729166666664</v>
      </c>
      <c r="D15397" s="3">
        <v>11.492000000000001</v>
      </c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>
        <v>43786.75</v>
      </c>
      <c r="D15398" s="3">
        <v>11.516</v>
      </c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>
        <v>43786.770833333336</v>
      </c>
      <c r="D15399" s="3">
        <v>11.321</v>
      </c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>
        <v>43786.791666666664</v>
      </c>
      <c r="D15400" s="3">
        <v>10.736000000000001</v>
      </c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>
        <v>43786.8125</v>
      </c>
      <c r="D15401" s="3">
        <v>9.952</v>
      </c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>
        <v>43786.833333333336</v>
      </c>
      <c r="D15402" s="3">
        <v>10.59</v>
      </c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>
        <v>43786.854166666664</v>
      </c>
      <c r="D15403" s="3">
        <v>10.467000000000001</v>
      </c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>
        <v>43786.875</v>
      </c>
      <c r="D15404" s="3">
        <v>10.686999999999999</v>
      </c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>
        <v>43786.895833333336</v>
      </c>
      <c r="D15405" s="3">
        <v>9.9770000000000003</v>
      </c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>
        <v>43786.916666666664</v>
      </c>
      <c r="D15406" s="3">
        <v>9.9030000000000005</v>
      </c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>
        <v>43786.9375</v>
      </c>
      <c r="D15407" s="3">
        <v>9.9770000000000003</v>
      </c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>
        <v>43786.958333333336</v>
      </c>
      <c r="D15408" s="3">
        <v>8.3190000000000008</v>
      </c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>
        <v>43786.979166666664</v>
      </c>
      <c r="D15409" s="3">
        <v>7.6189999999999998</v>
      </c>
      <c r="E15409" s="48">
        <f>+IF(D15409="","",AVERAGE(D15362:D15409))</f>
        <v>8.2130833333333317</v>
      </c>
      <c r="F15409" s="48">
        <f>+IF(D15409="","",MIN(D15362:D15409))</f>
        <v>-0.28299999999999997</v>
      </c>
      <c r="G15409" s="48">
        <f>+IF(D15409="","",MAX(D15362:D15409))</f>
        <v>18.556999999999999</v>
      </c>
      <c r="H15409" s="48">
        <f>STDEV(D15362:D15409)</f>
        <v>6.7250950474445421</v>
      </c>
      <c r="I15409" s="48">
        <f>+IF(F15409="","",(G15409-F15409))</f>
        <v>18.84</v>
      </c>
    </row>
    <row r="15410" spans="1:9" x14ac:dyDescent="0.25">
      <c r="A15410" s="7">
        <v>43422</v>
      </c>
      <c r="B15410" s="2">
        <v>0</v>
      </c>
      <c r="C15410" s="8">
        <v>43787</v>
      </c>
      <c r="D15410" s="3">
        <v>6.3570000000000002</v>
      </c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>
        <v>43787.020833333336</v>
      </c>
      <c r="D15411" s="3">
        <v>5.1020000000000003</v>
      </c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>
        <v>43787.041666666664</v>
      </c>
      <c r="D15412" s="3">
        <v>4.141</v>
      </c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>
        <v>43787.0625</v>
      </c>
      <c r="D15413" s="3">
        <v>4.22</v>
      </c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>
        <v>43787.083333333336</v>
      </c>
      <c r="D15414" s="3">
        <v>3.6429999999999998</v>
      </c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>
        <v>43787.104166666664</v>
      </c>
      <c r="D15415" s="3">
        <v>2.93</v>
      </c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>
        <v>43787.125</v>
      </c>
      <c r="D15416" s="3">
        <v>4.0110000000000001</v>
      </c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>
        <v>43787.145833333336</v>
      </c>
      <c r="D15417" s="3">
        <v>1.994</v>
      </c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>
        <v>43787.166666666664</v>
      </c>
      <c r="D15418" s="3">
        <v>1.778</v>
      </c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>
        <v>43787.1875</v>
      </c>
      <c r="D15419" s="3">
        <v>2.6640000000000001</v>
      </c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>
        <v>43787.208333333336</v>
      </c>
      <c r="D15420" s="3">
        <v>2.956</v>
      </c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>
        <v>43787.229166666664</v>
      </c>
      <c r="D15421" s="3">
        <v>2.1819999999999999</v>
      </c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>
        <v>43787.25</v>
      </c>
      <c r="D15422" s="3">
        <v>2.2090000000000001</v>
      </c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>
        <v>43787.270833333336</v>
      </c>
      <c r="D15423" s="3">
        <v>0.19</v>
      </c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>
        <v>43787.291666666664</v>
      </c>
      <c r="D15424" s="3">
        <v>-4.0000000000000001E-3</v>
      </c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>
        <v>43787.3125</v>
      </c>
      <c r="D15425" s="3">
        <v>0.71499999999999997</v>
      </c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>
        <v>43787.333333333336</v>
      </c>
      <c r="D15426" s="3">
        <v>2.2890000000000001</v>
      </c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>
        <v>43787.354166666664</v>
      </c>
      <c r="D15427" s="3">
        <v>4.0890000000000004</v>
      </c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>
        <v>43787.375</v>
      </c>
      <c r="D15428" s="3">
        <v>7.1420000000000003</v>
      </c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>
        <v>43787.395833333336</v>
      </c>
      <c r="D15429" s="3">
        <v>9.0150000000000006</v>
      </c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>
        <v>43787.416666666664</v>
      </c>
      <c r="D15430" s="3">
        <v>11.662000000000001</v>
      </c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>
        <v>43787.4375</v>
      </c>
      <c r="D15431" s="3">
        <v>13.305</v>
      </c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>
        <v>43787.458333333336</v>
      </c>
      <c r="D15432" s="3">
        <v>13.305</v>
      </c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>
        <v>43787.479166666664</v>
      </c>
      <c r="D15433" s="3">
        <v>14.984</v>
      </c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>
        <v>43787.5</v>
      </c>
      <c r="D15434" s="3">
        <v>16.701000000000001</v>
      </c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>
        <v>43787.520833333336</v>
      </c>
      <c r="D15435" s="3">
        <v>18.175999999999998</v>
      </c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>
        <v>43787.541666666664</v>
      </c>
      <c r="D15436" s="3">
        <v>18.722999999999999</v>
      </c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>
        <v>43787.5625</v>
      </c>
      <c r="D15437" s="3">
        <v>19.245999999999999</v>
      </c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>
        <v>43787.583333333336</v>
      </c>
      <c r="D15438" s="3">
        <v>19.745999999999999</v>
      </c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>
        <v>43787.604166666664</v>
      </c>
      <c r="D15439" s="3">
        <v>19.507999999999999</v>
      </c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>
        <v>43787.625</v>
      </c>
      <c r="D15440" s="3">
        <v>18.866</v>
      </c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>
        <v>43787.645833333336</v>
      </c>
      <c r="D15441" s="3">
        <v>17.937999999999999</v>
      </c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>
        <v>43787.666666666664</v>
      </c>
      <c r="D15442" s="3">
        <v>15.867000000000001</v>
      </c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>
        <v>43787.6875</v>
      </c>
      <c r="D15443" s="3">
        <v>14.457000000000001</v>
      </c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>
        <v>43787.708333333336</v>
      </c>
      <c r="D15444" s="3">
        <v>12.388999999999999</v>
      </c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>
        <v>43787.729166666664</v>
      </c>
      <c r="D15445" s="3">
        <v>12.34</v>
      </c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>
        <v>43787.75</v>
      </c>
      <c r="D15446" s="3">
        <v>10.81</v>
      </c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>
        <v>43787.770833333336</v>
      </c>
      <c r="D15447" s="3">
        <v>10.712</v>
      </c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>
        <v>43787.791666666664</v>
      </c>
      <c r="D15448" s="3">
        <v>11.807</v>
      </c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>
        <v>43787.8125</v>
      </c>
      <c r="D15449" s="3">
        <v>12.727</v>
      </c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>
        <v>43787.833333333336</v>
      </c>
      <c r="D15450" s="3">
        <v>12.484999999999999</v>
      </c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>
        <v>43787.854166666664</v>
      </c>
      <c r="D15451" s="3">
        <v>11.904</v>
      </c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>
        <v>43787.875</v>
      </c>
      <c r="D15452" s="3">
        <v>14.146000000000001</v>
      </c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>
        <v>43787.895833333336</v>
      </c>
      <c r="D15453" s="3">
        <v>14.577</v>
      </c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>
        <v>43787.916666666664</v>
      </c>
      <c r="D15454" s="3">
        <v>13.81</v>
      </c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>
        <v>43787.9375</v>
      </c>
      <c r="D15455" s="3">
        <v>13.641999999999999</v>
      </c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>
        <v>43787.958333333336</v>
      </c>
      <c r="D15456" s="3">
        <v>12.775</v>
      </c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>
        <v>43787.979166666664</v>
      </c>
      <c r="D15457" s="3">
        <v>13.497</v>
      </c>
      <c r="E15457" s="48">
        <f>+IF(D15457="","",AVERAGE(D15410:D15457))</f>
        <v>9.9526666666666674</v>
      </c>
      <c r="F15457" s="48">
        <f>+IF(D15457="","",MIN(D15410:D15457))</f>
        <v>-4.0000000000000001E-3</v>
      </c>
      <c r="G15457" s="48">
        <f>+IF(D15457="","",MAX(D15410:D15457))</f>
        <v>19.745999999999999</v>
      </c>
      <c r="H15457" s="48">
        <f>STDEV(D15410:D15457)</f>
        <v>6.1832625979016855</v>
      </c>
      <c r="I15457" s="48">
        <f>+IF(F15457="","",(G15457-F15457))</f>
        <v>19.75</v>
      </c>
    </row>
    <row r="15458" spans="1:9" x14ac:dyDescent="0.25">
      <c r="A15458" s="7">
        <v>43423</v>
      </c>
      <c r="B15458" s="2">
        <v>0</v>
      </c>
      <c r="C15458" s="8">
        <v>43788</v>
      </c>
      <c r="D15458" s="3">
        <v>14.194000000000001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43788.020833333336</v>
      </c>
      <c r="D15459" s="3">
        <v>14.098000000000001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43788.041666666664</v>
      </c>
      <c r="D15460" s="3">
        <v>13.449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43788.0625</v>
      </c>
      <c r="D15461" s="3">
        <v>12.92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43788.083333333336</v>
      </c>
      <c r="D15462" s="3">
        <v>12.823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43788.104166666664</v>
      </c>
      <c r="D15463" s="3">
        <v>12.968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43788.125</v>
      </c>
      <c r="D15464" s="3">
        <v>12.798999999999999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43788.145833333336</v>
      </c>
      <c r="D15465" s="3">
        <v>12.364000000000001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43788.166666666664</v>
      </c>
      <c r="D15466" s="3">
        <v>11.662000000000001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43788.1875</v>
      </c>
      <c r="D15467" s="3">
        <v>11.88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43788.208333333336</v>
      </c>
      <c r="D15468" s="3">
        <v>10.834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43788.229166666664</v>
      </c>
      <c r="D15469" s="3">
        <v>8.0950000000000006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43788.25</v>
      </c>
      <c r="D15470" s="3">
        <v>7.6189999999999998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43788.270833333336</v>
      </c>
      <c r="D15471" s="3">
        <v>7.5439999999999996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43788.291666666664</v>
      </c>
      <c r="D15472" s="3">
        <v>7.2169999999999996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43788.3125</v>
      </c>
      <c r="D15473" s="3">
        <v>7.1420000000000003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43788.333333333336</v>
      </c>
      <c r="D15474" s="3">
        <v>6.4080000000000004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43788.354166666664</v>
      </c>
      <c r="D15475" s="3">
        <v>6.8639999999999999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43788.375</v>
      </c>
      <c r="D15476" s="3">
        <v>7.82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43788.395833333336</v>
      </c>
      <c r="D15477" s="3">
        <v>7.8949999999999996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43788.416666666664</v>
      </c>
      <c r="D15478" s="3">
        <v>8.4939999999999998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43788.4375</v>
      </c>
      <c r="D15479" s="3">
        <v>9.6820000000000004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43788.458333333336</v>
      </c>
      <c r="D15480" s="3">
        <v>10.222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43788.479166666664</v>
      </c>
      <c r="D15481" s="3">
        <v>11.247999999999999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43788.5</v>
      </c>
      <c r="D15482" s="3">
        <v>10.882999999999999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43788.520833333336</v>
      </c>
      <c r="D15483" s="3">
        <v>10.736000000000001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43788.541666666664</v>
      </c>
      <c r="D15484" s="3">
        <v>11.077999999999999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43788.5625</v>
      </c>
      <c r="D15485" s="3">
        <v>10.638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43788.583333333336</v>
      </c>
      <c r="D15486" s="3">
        <v>9.8290000000000006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43788.604166666664</v>
      </c>
      <c r="D15487" s="3">
        <v>9.6080000000000005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43788.625</v>
      </c>
      <c r="D15488" s="3">
        <v>8.4190000000000005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43788.645833333336</v>
      </c>
      <c r="D15489" s="3">
        <v>9.3610000000000007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43788.666666666664</v>
      </c>
      <c r="D15490" s="3">
        <v>8.6430000000000007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43788.6875</v>
      </c>
      <c r="D15491" s="3">
        <v>6.5090000000000003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43788.708333333336</v>
      </c>
      <c r="D15492" s="3">
        <v>4.532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43788.729166666664</v>
      </c>
      <c r="D15493" s="3">
        <v>4.6879999999999997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43788.75</v>
      </c>
      <c r="D15494" s="3">
        <v>4.3239999999999998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43788.770833333336</v>
      </c>
      <c r="D15495" s="3">
        <v>4.0110000000000001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43788.791666666664</v>
      </c>
      <c r="D15496" s="3">
        <v>3.7490000000000001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43788.8125</v>
      </c>
      <c r="D15497" s="3">
        <v>4.5839999999999996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43788.833333333336</v>
      </c>
      <c r="D15498" s="3">
        <v>4.1680000000000001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43788.854166666664</v>
      </c>
      <c r="D15499" s="3">
        <v>4.6619999999999999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43788.875</v>
      </c>
      <c r="D15500" s="3">
        <v>4.194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43788.895833333336</v>
      </c>
      <c r="D15501" s="3">
        <v>4.0110000000000001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43788.916666666664</v>
      </c>
      <c r="D15502" s="3">
        <v>3.9060000000000001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43788.9375</v>
      </c>
      <c r="D15503" s="3">
        <v>3.722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43788.958333333336</v>
      </c>
      <c r="D15504" s="3">
        <v>3.3540000000000001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43788.979166666664</v>
      </c>
      <c r="D15505" s="3">
        <v>3.2480000000000002</v>
      </c>
      <c r="E15505" s="48">
        <f>+IF(D15505="","",AVERAGE(D15458:D15505))</f>
        <v>8.3145416666666652</v>
      </c>
      <c r="F15505" s="48">
        <f>+IF(D15505="","",MIN(D15458:D15505))</f>
        <v>3.2480000000000002</v>
      </c>
      <c r="G15505" s="48">
        <f>+IF(D15505="","",MAX(D15458:D15505))</f>
        <v>14.194000000000001</v>
      </c>
      <c r="H15505" s="48">
        <f>STDEV(D15458:D15505)</f>
        <v>3.3763695910323959</v>
      </c>
      <c r="I15505" s="48">
        <f>+IF(F15505="","",(G15505-F15505))</f>
        <v>10.946000000000002</v>
      </c>
    </row>
    <row r="15506" spans="1:9" x14ac:dyDescent="0.25">
      <c r="A15506" s="7">
        <v>43424</v>
      </c>
      <c r="B15506" s="2">
        <v>0</v>
      </c>
      <c r="C15506" s="8">
        <v>43789</v>
      </c>
      <c r="D15506" s="3">
        <v>3.3010000000000002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43789.020833333336</v>
      </c>
      <c r="D15507" s="3">
        <v>3.089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43789.041666666664</v>
      </c>
      <c r="D15508" s="3">
        <v>2.8769999999999998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43789.0625</v>
      </c>
      <c r="D15509" s="3">
        <v>2.7440000000000002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43789.083333333336</v>
      </c>
      <c r="D15510" s="3">
        <v>2.4500000000000002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43789.104166666664</v>
      </c>
      <c r="D15511" s="3">
        <v>2.3159999999999998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43789.125</v>
      </c>
      <c r="D15512" s="3">
        <v>2.1819999999999999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43789.145833333336</v>
      </c>
      <c r="D15513" s="3">
        <v>1.94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43789.166666666664</v>
      </c>
      <c r="D15514" s="3">
        <v>1.643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43789.1875</v>
      </c>
      <c r="D15515" s="3">
        <v>1.262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43789.208333333336</v>
      </c>
      <c r="D15516" s="3">
        <v>1.153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43789.229166666664</v>
      </c>
      <c r="D15517" s="3">
        <v>1.044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43789.25</v>
      </c>
      <c r="D15518" s="3">
        <v>0.82499999999999996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43789.270833333336</v>
      </c>
      <c r="D15519" s="3">
        <v>0.41199999999999998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43789.291666666664</v>
      </c>
      <c r="D15520" s="3">
        <v>-0.53500000000000003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43789.3125</v>
      </c>
      <c r="D15521" s="3">
        <v>-0.50700000000000001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43789.333333333336</v>
      </c>
      <c r="D15522" s="3">
        <v>-0.06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43789.354166666664</v>
      </c>
      <c r="D15523" s="3">
        <v>0.16300000000000001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43789.375</v>
      </c>
      <c r="D15524" s="3">
        <v>0.96199999999999997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43789.395833333336</v>
      </c>
      <c r="D15525" s="3">
        <v>1.859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43789.416666666664</v>
      </c>
      <c r="D15526" s="3">
        <v>2.93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43789.4375</v>
      </c>
      <c r="D15527" s="3">
        <v>3.9060000000000001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43789.458333333336</v>
      </c>
      <c r="D15528" s="3">
        <v>5.2309999999999999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43789.479166666664</v>
      </c>
      <c r="D15529" s="3">
        <v>6.0259999999999998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43789.5</v>
      </c>
      <c r="D15530" s="3">
        <v>6.484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43789.520833333336</v>
      </c>
      <c r="D15531" s="3">
        <v>7.1669999999999998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43789.541666666664</v>
      </c>
      <c r="D15532" s="3">
        <v>8.4190000000000005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43789.5625</v>
      </c>
      <c r="D15533" s="3">
        <v>9.1389999999999993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43789.583333333336</v>
      </c>
      <c r="D15534" s="3">
        <v>9.0640000000000001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43789.604166666664</v>
      </c>
      <c r="D15535" s="3">
        <v>9.2620000000000005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43789.625</v>
      </c>
      <c r="D15536" s="3">
        <v>8.4440000000000008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43789.645833333336</v>
      </c>
      <c r="D15537" s="3">
        <v>7.67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43789.666666666664</v>
      </c>
      <c r="D15538" s="3">
        <v>7.0149999999999997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43789.6875</v>
      </c>
      <c r="D15539" s="3">
        <v>5.9489999999999998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43789.708333333336</v>
      </c>
      <c r="D15540" s="3">
        <v>4.9989999999999997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43789.729166666664</v>
      </c>
      <c r="D15541" s="3">
        <v>3.4060000000000001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43789.75</v>
      </c>
      <c r="D15542" s="3">
        <v>1.9670000000000001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43789.770833333336</v>
      </c>
      <c r="D15543" s="3">
        <v>0.96199999999999997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43789.791666666664</v>
      </c>
      <c r="D15544" s="3">
        <v>0.13500000000000001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43789.8125</v>
      </c>
      <c r="D15545" s="3">
        <v>-0.33900000000000002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43789.833333333336</v>
      </c>
      <c r="D15546" s="3">
        <v>-1.413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43789.854166666664</v>
      </c>
      <c r="D15547" s="3">
        <v>-0.98599999999999999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43789.875</v>
      </c>
      <c r="D15548" s="3">
        <v>-1.5269999999999999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43789.895833333336</v>
      </c>
      <c r="D15549" s="3">
        <v>-2.3050000000000002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43789.916666666664</v>
      </c>
      <c r="D15550" s="3">
        <v>-3.0350000000000001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43789.9375</v>
      </c>
      <c r="D15551" s="3">
        <v>-3.7770000000000001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43789.958333333336</v>
      </c>
      <c r="D15552" s="3">
        <v>-4.1970000000000001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43789.979166666664</v>
      </c>
      <c r="D15553" s="3">
        <v>-4.7430000000000003</v>
      </c>
      <c r="E15553" s="48">
        <f>+IF(D15553="","",AVERAGE(D15506:D15553))</f>
        <v>2.3952708333333335</v>
      </c>
      <c r="F15553" s="48">
        <f>+IF(D15553="","",MIN(D15506:D15553))</f>
        <v>-4.7430000000000003</v>
      </c>
      <c r="G15553" s="48">
        <f>+IF(D15553="","",MAX(D15506:D15553))</f>
        <v>9.2620000000000005</v>
      </c>
      <c r="H15553" s="48">
        <f>STDEV(D15506:D15553)</f>
        <v>3.6523953593852445</v>
      </c>
      <c r="I15553" s="48">
        <f>+IF(F15553="","",(G15553-F15553))</f>
        <v>14.005000000000001</v>
      </c>
    </row>
    <row r="15554" spans="1:9" x14ac:dyDescent="0.25">
      <c r="A15554" s="7">
        <v>43425</v>
      </c>
      <c r="B15554" s="2">
        <v>0</v>
      </c>
      <c r="C15554" s="8">
        <v>43790</v>
      </c>
      <c r="D15554" s="3">
        <v>-4.4080000000000004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43790.020833333336</v>
      </c>
      <c r="D15555" s="3">
        <v>-5.0179999999999998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43790.041666666664</v>
      </c>
      <c r="D15556" s="3">
        <v>-5.141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43790.0625</v>
      </c>
      <c r="D15557" s="3">
        <v>-4.6509999999999998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43790.083333333336</v>
      </c>
      <c r="D15558" s="3">
        <v>-5.0179999999999998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43790.104166666664</v>
      </c>
      <c r="D15559" s="3">
        <v>-6.0419999999999998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43790.125</v>
      </c>
      <c r="D15560" s="3">
        <v>-5.9790000000000001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43790.145833333336</v>
      </c>
      <c r="D15561" s="3">
        <v>-6.2619999999999996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43790.166666666664</v>
      </c>
      <c r="D15562" s="3">
        <v>-6.8979999999999997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43790.1875</v>
      </c>
      <c r="D15563" s="3">
        <v>-6.77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43790.208333333336</v>
      </c>
      <c r="D15564" s="3">
        <v>-7.1550000000000002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43790.229166666664</v>
      </c>
      <c r="D15565" s="3">
        <v>-6.4829999999999997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43790.25</v>
      </c>
      <c r="D15566" s="3">
        <v>-5.7910000000000004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43790.270833333336</v>
      </c>
      <c r="D15567" s="3">
        <v>-5.6360000000000001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43790.291666666664</v>
      </c>
      <c r="D15568" s="3">
        <v>-5.8230000000000004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43790.3125</v>
      </c>
      <c r="D15569" s="3">
        <v>-6.61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43790.333333333336</v>
      </c>
      <c r="D15570" s="3">
        <v>-4.1970000000000001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43790.354166666664</v>
      </c>
      <c r="D15571" s="3">
        <v>-3.1240000000000001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43790.375</v>
      </c>
      <c r="D15572" s="3">
        <v>-2.5369999999999999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43790.395833333336</v>
      </c>
      <c r="D15573" s="3">
        <v>-2.218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43790.416666666664</v>
      </c>
      <c r="D15574" s="3">
        <v>-1.871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43790.4375</v>
      </c>
      <c r="D15575" s="3">
        <v>-1.3839999999999999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43790.458333333336</v>
      </c>
      <c r="D15576" s="3">
        <v>0.246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43790.479166666664</v>
      </c>
      <c r="D15577" s="3">
        <v>0.30099999999999999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43790.5</v>
      </c>
      <c r="D15578" s="3">
        <v>0.71499999999999997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43790.520833333336</v>
      </c>
      <c r="D15579" s="3">
        <v>1.4530000000000001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43790.541666666664</v>
      </c>
      <c r="D15580" s="3">
        <v>2.5030000000000001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43790.5625</v>
      </c>
      <c r="D15581" s="3">
        <v>3.4849999999999999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43790.583333333336</v>
      </c>
      <c r="D15582" s="3">
        <v>4.766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43790.604166666664</v>
      </c>
      <c r="D15583" s="3">
        <v>5.1280000000000001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43790.625</v>
      </c>
      <c r="D15584" s="3">
        <v>5.0759999999999996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43790.645833333336</v>
      </c>
      <c r="D15585" s="3">
        <v>5.36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43790.666666666664</v>
      </c>
      <c r="D15586" s="3">
        <v>4.7140000000000004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43790.6875</v>
      </c>
      <c r="D15587" s="3">
        <v>2.37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43790.708333333336</v>
      </c>
      <c r="D15588" s="3">
        <v>-0.11600000000000001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43790.729166666664</v>
      </c>
      <c r="D15589" s="3">
        <v>-0.36699999999999999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43790.75</v>
      </c>
      <c r="D15590" s="3">
        <v>0.218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43790.770833333336</v>
      </c>
      <c r="D15591" s="3">
        <v>-0.50700000000000001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43790.791666666664</v>
      </c>
      <c r="D15592" s="3">
        <v>-1.756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43790.8125</v>
      </c>
      <c r="D15593" s="3">
        <v>-2.363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43790.833333333336</v>
      </c>
      <c r="D15594" s="3">
        <v>-2.7120000000000002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43790.854166666664</v>
      </c>
      <c r="D15595" s="3">
        <v>-2.976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43790.875</v>
      </c>
      <c r="D15596" s="3">
        <v>-3.5379999999999998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43790.895833333336</v>
      </c>
      <c r="D15597" s="3">
        <v>-3.7469999999999999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43790.916666666664</v>
      </c>
      <c r="D15598" s="3">
        <v>-4.016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43790.9375</v>
      </c>
      <c r="D15599" s="3">
        <v>-4.0460000000000003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43790.958333333336</v>
      </c>
      <c r="D15600" s="3">
        <v>-4.4690000000000003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43790.979166666664</v>
      </c>
      <c r="D15601" s="3">
        <v>-4.6210000000000004</v>
      </c>
      <c r="E15601" s="48">
        <f>+IF(D15601="","",AVERAGE(D15554:D15601))</f>
        <v>-2.2482291666666665</v>
      </c>
      <c r="F15601" s="48">
        <f>+IF(D15601="","",MIN(D15554:D15601))</f>
        <v>-7.1550000000000002</v>
      </c>
      <c r="G15601" s="48">
        <f>+IF(D15601="","",MAX(D15554:D15601))</f>
        <v>5.36</v>
      </c>
      <c r="H15601" s="48">
        <f>STDEV(D15554:D15601)</f>
        <v>3.6861683920366897</v>
      </c>
      <c r="I15601" s="48">
        <f>+IF(F15601="","",(G15601-F15601))</f>
        <v>12.515000000000001</v>
      </c>
    </row>
    <row r="15602" spans="1:9" x14ac:dyDescent="0.25">
      <c r="A15602" s="7">
        <v>43426</v>
      </c>
      <c r="B15602" s="2">
        <v>0</v>
      </c>
      <c r="C15602" s="8">
        <v>43791</v>
      </c>
      <c r="D15602" s="3">
        <v>-4.7119999999999997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43791.020833333336</v>
      </c>
      <c r="D15603" s="3">
        <v>-4.8040000000000003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43791.041666666664</v>
      </c>
      <c r="D15604" s="3">
        <v>-5.3570000000000002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43791.0625</v>
      </c>
      <c r="D15605" s="3">
        <v>-4.8339999999999996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43791.083333333336</v>
      </c>
      <c r="D15606" s="3">
        <v>-4.9260000000000002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43791.104166666664</v>
      </c>
      <c r="D15607" s="3">
        <v>-4.9569999999999999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43791.125</v>
      </c>
      <c r="D15608" s="3">
        <v>-6.1050000000000004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43791.145833333336</v>
      </c>
      <c r="D15609" s="3">
        <v>-6.3879999999999999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43791.166666666664</v>
      </c>
      <c r="D15610" s="3">
        <v>-6.8019999999999996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43791.1875</v>
      </c>
      <c r="D15611" s="3">
        <v>-6.61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43791.208333333336</v>
      </c>
      <c r="D15612" s="3">
        <v>-6.77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43791.229166666664</v>
      </c>
      <c r="D15613" s="3">
        <v>-7.968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43791.25</v>
      </c>
      <c r="D15614" s="3">
        <v>-7.8689999999999998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43791.270833333336</v>
      </c>
      <c r="D15615" s="3">
        <v>-7.51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43791.291666666664</v>
      </c>
      <c r="D15616" s="3">
        <v>-7.5750000000000002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43791.3125</v>
      </c>
      <c r="D15617" s="3">
        <v>-7.673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43791.333333333336</v>
      </c>
      <c r="D15618" s="3">
        <v>-7.0579999999999998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43791.354166666664</v>
      </c>
      <c r="D15619" s="3">
        <v>-5.3879999999999999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43791.375</v>
      </c>
      <c r="D15620" s="3">
        <v>-3.1829999999999998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43791.395833333336</v>
      </c>
      <c r="D15621" s="3">
        <v>-0.255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43791.416666666664</v>
      </c>
      <c r="D15622" s="3">
        <v>3.1419999999999999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43791.4375</v>
      </c>
      <c r="D15623" s="3">
        <v>4.6619999999999999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43791.458333333336</v>
      </c>
      <c r="D15624" s="3">
        <v>5.9240000000000004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43791.479166666664</v>
      </c>
      <c r="D15625" s="3">
        <v>7.1420000000000003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43791.5</v>
      </c>
      <c r="D15626" s="3">
        <v>8.3190000000000008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43791.520833333336</v>
      </c>
      <c r="D15627" s="3">
        <v>9.0640000000000001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43791.541666666664</v>
      </c>
      <c r="D15628" s="3">
        <v>9.7560000000000002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43791.5625</v>
      </c>
      <c r="D15629" s="3">
        <v>9.9770000000000003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43791.583333333336</v>
      </c>
      <c r="D15630" s="3">
        <v>10.074999999999999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43791.604166666664</v>
      </c>
      <c r="D15631" s="3">
        <v>9.9770000000000003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43791.625</v>
      </c>
      <c r="D15632" s="3">
        <v>9.9280000000000008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43791.645833333336</v>
      </c>
      <c r="D15633" s="3">
        <v>9.3610000000000007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43791.666666666664</v>
      </c>
      <c r="D15634" s="3">
        <v>8.27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43791.6875</v>
      </c>
      <c r="D15635" s="3">
        <v>6.2039999999999997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43791.708333333336</v>
      </c>
      <c r="D15636" s="3">
        <v>2.37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43791.729166666664</v>
      </c>
      <c r="D15637" s="3">
        <v>2.0209999999999999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43791.75</v>
      </c>
      <c r="D15638" s="3">
        <v>3.274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43791.770833333336</v>
      </c>
      <c r="D15639" s="3">
        <v>3.3010000000000002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43791.791666666664</v>
      </c>
      <c r="D15640" s="3">
        <v>1.153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43791.8125</v>
      </c>
      <c r="D15641" s="3">
        <v>-0.90200000000000002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43791.833333333336</v>
      </c>
      <c r="D15642" s="3">
        <v>-1.6990000000000001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43791.854166666664</v>
      </c>
      <c r="D15643" s="3">
        <v>-2.1890000000000001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43791.875</v>
      </c>
      <c r="D15644" s="3">
        <v>-2.6539999999999999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43791.895833333336</v>
      </c>
      <c r="D15645" s="3">
        <v>-1.47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43791.916666666664</v>
      </c>
      <c r="D15646" s="3">
        <v>-1.5840000000000001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43791.9375</v>
      </c>
      <c r="D15647" s="3">
        <v>-1.6990000000000001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43791.958333333336</v>
      </c>
      <c r="D15648" s="3">
        <v>-2.4790000000000001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43791.979166666664</v>
      </c>
      <c r="D15649" s="3">
        <v>-3.153</v>
      </c>
      <c r="E15649" s="48">
        <f>+IF(D15649="","",AVERAGE(D15602:D15649))</f>
        <v>-0.22193749999999945</v>
      </c>
      <c r="F15649" s="48">
        <f>+IF(D15649="","",MIN(D15602:D15649))</f>
        <v>-7.968</v>
      </c>
      <c r="G15649" s="48">
        <f>+IF(D15649="","",MAX(D15602:D15649))</f>
        <v>10.074999999999999</v>
      </c>
      <c r="H15649" s="48">
        <f>STDEV(D15602:D15649)</f>
        <v>6.1445969083596852</v>
      </c>
      <c r="I15649" s="48">
        <f>+IF(F15649="","",(G15649-F15649))</f>
        <v>18.042999999999999</v>
      </c>
    </row>
    <row r="15650" spans="1:9" x14ac:dyDescent="0.25">
      <c r="A15650" s="7">
        <v>43427</v>
      </c>
      <c r="B15650" s="2">
        <v>0</v>
      </c>
      <c r="C15650" s="8">
        <v>43792</v>
      </c>
      <c r="D15650" s="3">
        <v>-3.956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43792.020833333336</v>
      </c>
      <c r="D15651" s="3">
        <v>-3.6269999999999998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43792.041666666664</v>
      </c>
      <c r="D15652" s="3">
        <v>-3.8660000000000001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43792.0625</v>
      </c>
      <c r="D15653" s="3">
        <v>-4.2869999999999999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43792.083333333336</v>
      </c>
      <c r="D15654" s="3">
        <v>-4.4989999999999997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43792.104166666664</v>
      </c>
      <c r="D15655" s="3">
        <v>-4.2869999999999999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43792.125</v>
      </c>
      <c r="D15656" s="3">
        <v>-4.59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43792.145833333336</v>
      </c>
      <c r="D15657" s="3">
        <v>-4.7119999999999997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43792.166666666664</v>
      </c>
      <c r="D15658" s="3">
        <v>-5.6980000000000004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43792.1875</v>
      </c>
      <c r="D15659" s="3">
        <v>-7.1550000000000002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43792.208333333336</v>
      </c>
      <c r="D15660" s="3">
        <v>-6.4829999999999997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43792.229166666664</v>
      </c>
      <c r="D15661" s="3">
        <v>-6.0730000000000004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43792.25</v>
      </c>
      <c r="D15662" s="3">
        <v>-6.3879999999999999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43792.270833333336</v>
      </c>
      <c r="D15663" s="3">
        <v>-6.5789999999999997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43792.291666666664</v>
      </c>
      <c r="D15664" s="3">
        <v>-6.452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43792.3125</v>
      </c>
      <c r="D15665" s="3">
        <v>-6.01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43792.333333333336</v>
      </c>
      <c r="D15666" s="3">
        <v>-4.9260000000000002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43792.354166666664</v>
      </c>
      <c r="D15667" s="3">
        <v>-2.7120000000000002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43792.375</v>
      </c>
      <c r="D15668" s="3">
        <v>0.246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43792.395833333336</v>
      </c>
      <c r="D15669" s="3">
        <v>2.8769999999999998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43792.416666666664</v>
      </c>
      <c r="D15670" s="3">
        <v>4.6100000000000003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43792.4375</v>
      </c>
      <c r="D15671" s="3">
        <v>5.8719999999999999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43792.458333333336</v>
      </c>
      <c r="D15672" s="3">
        <v>6.94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43792.479166666664</v>
      </c>
      <c r="D15673" s="3">
        <v>8.5679999999999996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43792.5</v>
      </c>
      <c r="D15674" s="3">
        <v>9.5579999999999998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43792.520833333336</v>
      </c>
      <c r="D15675" s="3">
        <v>10.712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43792.541666666664</v>
      </c>
      <c r="D15676" s="3">
        <v>12.05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43792.5625</v>
      </c>
      <c r="D15677" s="3">
        <v>12.798999999999999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43792.583333333336</v>
      </c>
      <c r="D15678" s="3">
        <v>12.92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43792.604166666664</v>
      </c>
      <c r="D15679" s="3">
        <v>12.702999999999999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43792.625</v>
      </c>
      <c r="D15680" s="3">
        <v>12.582000000000001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43792.645833333336</v>
      </c>
      <c r="D15681" s="3">
        <v>12.074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43792.666666666664</v>
      </c>
      <c r="D15682" s="3">
        <v>8.5429999999999993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43792.6875</v>
      </c>
      <c r="D15683" s="3">
        <v>4.6619999999999999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43792.708333333336</v>
      </c>
      <c r="D15684" s="3">
        <v>4.5579999999999998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43792.729166666664</v>
      </c>
      <c r="D15685" s="3">
        <v>4.1150000000000002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43792.75</v>
      </c>
      <c r="D15686" s="3">
        <v>3.327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43792.770833333336</v>
      </c>
      <c r="D15687" s="3">
        <v>2.4500000000000002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43792.791666666664</v>
      </c>
      <c r="D15688" s="3">
        <v>2.101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43792.8125</v>
      </c>
      <c r="D15689" s="3">
        <v>1.913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43792.833333333336</v>
      </c>
      <c r="D15690" s="3">
        <v>1.8859999999999999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43792.854166666664</v>
      </c>
      <c r="D15691" s="3">
        <v>1.94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43792.875</v>
      </c>
      <c r="D15692" s="3">
        <v>0.71499999999999997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43792.895833333336</v>
      </c>
      <c r="D15693" s="3">
        <v>1.0169999999999999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43792.916666666664</v>
      </c>
      <c r="D15694" s="3">
        <v>0.90700000000000003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43792.9375</v>
      </c>
      <c r="D15695" s="3">
        <v>0.46700000000000003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43792.958333333336</v>
      </c>
      <c r="D15696" s="3">
        <v>0.41199999999999998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43792.979166666664</v>
      </c>
      <c r="D15697" s="3">
        <v>-0.64800000000000002</v>
      </c>
      <c r="E15697" s="48">
        <f>+IF(D15697="","",AVERAGE(D15650:D15697))</f>
        <v>1.4703333333333328</v>
      </c>
      <c r="F15697" s="48">
        <f>+IF(D15697="","",MIN(D15650:D15697))</f>
        <v>-7.1550000000000002</v>
      </c>
      <c r="G15697" s="48">
        <f>+IF(D15697="","",MAX(D15650:D15697))</f>
        <v>12.92</v>
      </c>
      <c r="H15697" s="48">
        <f>STDEV(D15650:D15697)</f>
        <v>6.3539094393232087</v>
      </c>
      <c r="I15697" s="48">
        <f>+IF(F15697="","",(G15697-F15697))</f>
        <v>20.074999999999999</v>
      </c>
    </row>
    <row r="15698" spans="1:9" x14ac:dyDescent="0.25">
      <c r="A15698" s="7">
        <v>43428</v>
      </c>
      <c r="B15698" s="2">
        <v>0</v>
      </c>
      <c r="C15698" s="8">
        <v>43793</v>
      </c>
      <c r="D15698" s="3">
        <v>-1.47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43793.020833333336</v>
      </c>
      <c r="D15699" s="3">
        <v>-0.50700000000000001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43793.041666666664</v>
      </c>
      <c r="D15700" s="3">
        <v>-1.1279999999999999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43793.0625</v>
      </c>
      <c r="D15701" s="3">
        <v>-0.62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43793.083333333336</v>
      </c>
      <c r="D15702" s="3">
        <v>0.96199999999999997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43793.104166666664</v>
      </c>
      <c r="D15703" s="3">
        <v>-0.50700000000000001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43793.125</v>
      </c>
      <c r="D15704" s="3">
        <v>-1.7849999999999999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43793.145833333336</v>
      </c>
      <c r="D15705" s="3">
        <v>-2.1019999999999999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43793.166666666664</v>
      </c>
      <c r="D15706" s="3">
        <v>-2.5659999999999998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43793.1875</v>
      </c>
      <c r="D15707" s="3">
        <v>-2.742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43793.208333333336</v>
      </c>
      <c r="D15708" s="3">
        <v>-1.929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43793.229166666664</v>
      </c>
      <c r="D15709" s="3">
        <v>-1.498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43793.25</v>
      </c>
      <c r="D15710" s="3">
        <v>-1.1850000000000001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43793.270833333336</v>
      </c>
      <c r="D15711" s="3">
        <v>7.9000000000000001E-2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43793.291666666664</v>
      </c>
      <c r="D15712" s="3">
        <v>0.107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43793.3125</v>
      </c>
      <c r="D15713" s="3">
        <v>0.30099999999999999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43793.333333333336</v>
      </c>
      <c r="D15714" s="3">
        <v>0.71499999999999997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43793.354166666664</v>
      </c>
      <c r="D15715" s="3">
        <v>1.8049999999999999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43793.375</v>
      </c>
      <c r="D15716" s="3">
        <v>2.77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43793.395833333336</v>
      </c>
      <c r="D15717" s="3">
        <v>3.9580000000000002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43793.416666666664</v>
      </c>
      <c r="D15718" s="3">
        <v>5.2050000000000001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43793.4375</v>
      </c>
      <c r="D15719" s="3">
        <v>5.5910000000000002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43793.458333333336</v>
      </c>
      <c r="D15720" s="3">
        <v>6.4329999999999998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43793.479166666664</v>
      </c>
      <c r="D15721" s="3">
        <v>6.99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43793.5</v>
      </c>
      <c r="D15722" s="3">
        <v>8.0950000000000006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43793.520833333336</v>
      </c>
      <c r="D15723" s="3">
        <v>9.2870000000000008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43793.541666666664</v>
      </c>
      <c r="D15724" s="3">
        <v>10.394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43793.5625</v>
      </c>
      <c r="D15725" s="3">
        <v>10.443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43793.583333333336</v>
      </c>
      <c r="D15726" s="3">
        <v>10.247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43793.604166666664</v>
      </c>
      <c r="D15727" s="3">
        <v>9.8789999999999996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43793.625</v>
      </c>
      <c r="D15728" s="3">
        <v>9.7799999999999994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43793.645833333336</v>
      </c>
      <c r="D15729" s="3">
        <v>9.8539999999999992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43793.666666666664</v>
      </c>
      <c r="D15730" s="3">
        <v>9.1630000000000003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43793.6875</v>
      </c>
      <c r="D15731" s="3">
        <v>8.0449999999999999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43793.708333333336</v>
      </c>
      <c r="D15732" s="3">
        <v>7.4690000000000003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43793.729166666664</v>
      </c>
      <c r="D15733" s="3">
        <v>7.8449999999999998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43793.75</v>
      </c>
      <c r="D15734" s="3">
        <v>7.77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43793.770833333336</v>
      </c>
      <c r="D15735" s="3">
        <v>7.2169999999999996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43793.791666666664</v>
      </c>
      <c r="D15736" s="3">
        <v>5.9240000000000004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43793.8125</v>
      </c>
      <c r="D15737" s="3">
        <v>6.4580000000000002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43793.833333333336</v>
      </c>
      <c r="D15738" s="3">
        <v>4.7140000000000004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43793.854166666664</v>
      </c>
      <c r="D15739" s="3">
        <v>4.141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43793.875</v>
      </c>
      <c r="D15740" s="3">
        <v>4.194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43793.895833333336</v>
      </c>
      <c r="D15741" s="3">
        <v>3.9060000000000001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43793.916666666664</v>
      </c>
      <c r="D15742" s="3">
        <v>3.4060000000000001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43793.9375</v>
      </c>
      <c r="D15743" s="3">
        <v>2.9830000000000001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43793.958333333336</v>
      </c>
      <c r="D15744" s="3">
        <v>2.0209999999999999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43793.979166666664</v>
      </c>
      <c r="D15745" s="3">
        <v>2.2090000000000001</v>
      </c>
      <c r="E15745" s="48">
        <f>+IF(D15745="","",AVERAGE(D15698:D15745))</f>
        <v>3.7983541666666665</v>
      </c>
      <c r="F15745" s="48">
        <f>+IF(D15745="","",MIN(D15698:D15745))</f>
        <v>-2.742</v>
      </c>
      <c r="G15745" s="48">
        <f>+IF(D15745="","",MAX(D15698:D15745))</f>
        <v>10.443</v>
      </c>
      <c r="H15745" s="48">
        <f>STDEV(D15698:D15745)</f>
        <v>4.2245210353695892</v>
      </c>
      <c r="I15745" s="48">
        <f>+IF(F15745="","",(G15745-F15745))</f>
        <v>13.184999999999999</v>
      </c>
    </row>
    <row r="15746" spans="1:9" x14ac:dyDescent="0.25">
      <c r="A15746" s="7">
        <v>43429</v>
      </c>
      <c r="B15746" s="2">
        <v>0</v>
      </c>
      <c r="C15746" s="8">
        <v>43794</v>
      </c>
      <c r="D15746" s="3">
        <v>1.1259999999999999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43794.020833333336</v>
      </c>
      <c r="D15747" s="3">
        <v>0.60499999999999998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43794.041666666664</v>
      </c>
      <c r="D15748" s="3">
        <v>-0.70399999999999996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43794.0625</v>
      </c>
      <c r="D15749" s="3">
        <v>-0.22700000000000001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43794.083333333336</v>
      </c>
      <c r="D15750" s="3">
        <v>-1.929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43794.104166666664</v>
      </c>
      <c r="D15751" s="3">
        <v>-2.4790000000000001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43794.125</v>
      </c>
      <c r="D15752" s="3">
        <v>-1.7270000000000001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43794.145833333336</v>
      </c>
      <c r="D15753" s="3">
        <v>-1.4410000000000001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43794.166666666664</v>
      </c>
      <c r="D15754" s="3">
        <v>-0.76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43794.1875</v>
      </c>
      <c r="D15755" s="3">
        <v>-1.5269999999999999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43794.208333333336</v>
      </c>
      <c r="D15756" s="3">
        <v>-2.044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43794.229166666664</v>
      </c>
      <c r="D15757" s="3">
        <v>-2.1309999999999998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43794.25</v>
      </c>
      <c r="D15758" s="3">
        <v>-2.363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43794.270833333336</v>
      </c>
      <c r="D15759" s="3">
        <v>-2.1309999999999998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43794.291666666664</v>
      </c>
      <c r="D15760" s="3">
        <v>-1.958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43794.3125</v>
      </c>
      <c r="D15761" s="3">
        <v>-1.7849999999999999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43794.333333333336</v>
      </c>
      <c r="D15762" s="3">
        <v>-2.1019999999999999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43794.354166666664</v>
      </c>
      <c r="D15763" s="3">
        <v>-2.4209999999999998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43794.375</v>
      </c>
      <c r="D15764" s="3">
        <v>-2.5659999999999998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43794.395833333336</v>
      </c>
      <c r="D15765" s="3">
        <v>-2.218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43794.416666666664</v>
      </c>
      <c r="D15766" s="3">
        <v>-1.8420000000000001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43794.4375</v>
      </c>
      <c r="D15767" s="3">
        <v>-0.873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43794.458333333336</v>
      </c>
      <c r="D15768" s="3">
        <v>0.63200000000000001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43794.479166666664</v>
      </c>
      <c r="D15769" s="3">
        <v>0.90700000000000003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43794.5</v>
      </c>
      <c r="D15770" s="3">
        <v>0.88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43794.520833333336</v>
      </c>
      <c r="D15771" s="3">
        <v>1.1259999999999999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43794.541666666664</v>
      </c>
      <c r="D15772" s="3">
        <v>0.96199999999999997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43794.5625</v>
      </c>
      <c r="D15773" s="3">
        <v>0.66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43794.583333333336</v>
      </c>
      <c r="D15774" s="3">
        <v>0.88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43794.604166666664</v>
      </c>
      <c r="D15775" s="3">
        <v>1.5609999999999999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43794.625</v>
      </c>
      <c r="D15776" s="3">
        <v>1.2889999999999999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43794.645833333336</v>
      </c>
      <c r="D15777" s="3">
        <v>0.30099999999999999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43794.666666666664</v>
      </c>
      <c r="D15778" s="3">
        <v>-0.45100000000000001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43794.6875</v>
      </c>
      <c r="D15779" s="3">
        <v>-1.071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43794.708333333336</v>
      </c>
      <c r="D15780" s="3">
        <v>-1.3839999999999999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43794.729166666664</v>
      </c>
      <c r="D15781" s="3">
        <v>-1.613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43794.75</v>
      </c>
      <c r="D15782" s="3">
        <v>-1.871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43794.770833333336</v>
      </c>
      <c r="D15783" s="3">
        <v>-2.5369999999999999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43794.791666666664</v>
      </c>
      <c r="D15784" s="3">
        <v>-2.7709999999999999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43794.8125</v>
      </c>
      <c r="D15785" s="3">
        <v>-3.7469999999999999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43794.833333333336</v>
      </c>
      <c r="D15786" s="3">
        <v>-2.8879999999999999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43794.854166666664</v>
      </c>
      <c r="D15787" s="3">
        <v>-3.0350000000000001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43794.875</v>
      </c>
      <c r="D15788" s="3">
        <v>-3.153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43794.895833333336</v>
      </c>
      <c r="D15789" s="3">
        <v>-2.742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43794.916666666664</v>
      </c>
      <c r="D15790" s="3">
        <v>-2.7709999999999999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43794.9375</v>
      </c>
      <c r="D15791" s="3">
        <v>-2.9470000000000001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43794.958333333336</v>
      </c>
      <c r="D15792" s="3">
        <v>-2.8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43794.979166666664</v>
      </c>
      <c r="D15793" s="3">
        <v>-2.7120000000000002</v>
      </c>
      <c r="E15793" s="48">
        <f>+IF(D15793="","",AVERAGE(D15746:D15793))</f>
        <v>-1.3081666666666667</v>
      </c>
      <c r="F15793" s="48">
        <f>+IF(D15793="","",MIN(D15746:D15793))</f>
        <v>-3.7469999999999999</v>
      </c>
      <c r="G15793" s="48">
        <f>+IF(D15793="","",MAX(D15746:D15793))</f>
        <v>1.5609999999999999</v>
      </c>
      <c r="H15793" s="48">
        <f>STDEV(D15746:D15793)</f>
        <v>1.4829369842615634</v>
      </c>
      <c r="I15793" s="48">
        <f>+IF(F15793="","",(G15793-F15793))</f>
        <v>5.3079999999999998</v>
      </c>
    </row>
    <row r="15794" spans="1:9" x14ac:dyDescent="0.25">
      <c r="A15794" s="7">
        <v>43430</v>
      </c>
      <c r="B15794" s="2">
        <v>0</v>
      </c>
      <c r="C15794" s="8">
        <v>43795</v>
      </c>
      <c r="D15794" s="3">
        <v>-2.5960000000000001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43795.020833333336</v>
      </c>
      <c r="D15795" s="3">
        <v>-2.742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43795.041666666664</v>
      </c>
      <c r="D15796" s="3">
        <v>-3.0939999999999999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43795.0625</v>
      </c>
      <c r="D15797" s="3">
        <v>-3.0649999999999999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43795.083333333336</v>
      </c>
      <c r="D15798" s="3">
        <v>-3.153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43795.104166666664</v>
      </c>
      <c r="D15799" s="3">
        <v>-3.3010000000000002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43795.125</v>
      </c>
      <c r="D15800" s="3">
        <v>-3.39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43795.145833333336</v>
      </c>
      <c r="D15801" s="3">
        <v>-3.419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43795.166666666664</v>
      </c>
      <c r="D15802" s="3">
        <v>-3.419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43795.1875</v>
      </c>
      <c r="D15803" s="3">
        <v>-3.3010000000000002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43795.208333333336</v>
      </c>
      <c r="D15804" s="3">
        <v>-3.39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43795.229166666664</v>
      </c>
      <c r="D15805" s="3">
        <v>-3.6269999999999998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43795.25</v>
      </c>
      <c r="D15806" s="3">
        <v>-3.508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43795.270833333336</v>
      </c>
      <c r="D15807" s="3">
        <v>-3.33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43795.291666666664</v>
      </c>
      <c r="D15808" s="3">
        <v>-3.36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43795.3125</v>
      </c>
      <c r="D15809" s="3">
        <v>-3.5379999999999998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43795.333333333336</v>
      </c>
      <c r="D15810" s="3">
        <v>-2.976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43795.354166666664</v>
      </c>
      <c r="D15811" s="3">
        <v>-2.6539999999999999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43795.375</v>
      </c>
      <c r="D15812" s="3">
        <v>-2.363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43795.395833333336</v>
      </c>
      <c r="D15813" s="3">
        <v>-1.6990000000000001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43795.416666666664</v>
      </c>
      <c r="D15814" s="3">
        <v>-1.2130000000000001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43795.4375</v>
      </c>
      <c r="D15815" s="3">
        <v>-0.76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43795.458333333336</v>
      </c>
      <c r="D15816" s="3">
        <v>-0.36699999999999999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43795.479166666664</v>
      </c>
      <c r="D15817" s="3">
        <v>-0.50700000000000001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43795.5</v>
      </c>
      <c r="D15818" s="3">
        <v>-0.42299999999999999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43795.520833333336</v>
      </c>
      <c r="D15819" s="3">
        <v>-0.33900000000000002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43795.541666666664</v>
      </c>
      <c r="D15820" s="3">
        <v>-0.70399999999999996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43795.5625</v>
      </c>
      <c r="D15821" s="3">
        <v>-0.84499999999999997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43795.583333333336</v>
      </c>
      <c r="D15822" s="3">
        <v>-0.873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43795.604166666664</v>
      </c>
      <c r="D15823" s="3">
        <v>-1.47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43795.625</v>
      </c>
      <c r="D15824" s="3">
        <v>-1.986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43795.645833333336</v>
      </c>
      <c r="D15825" s="3">
        <v>-2.1019999999999999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43795.666666666664</v>
      </c>
      <c r="D15826" s="3">
        <v>-2.363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43795.6875</v>
      </c>
      <c r="D15827" s="3">
        <v>-2.4209999999999998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43795.708333333336</v>
      </c>
      <c r="D15828" s="3">
        <v>-2.6829999999999998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43795.729166666664</v>
      </c>
      <c r="D15829" s="3">
        <v>-2.8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43795.75</v>
      </c>
      <c r="D15830" s="3">
        <v>-2.8879999999999999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43795.770833333336</v>
      </c>
      <c r="D15831" s="3">
        <v>-3.36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43795.791666666664</v>
      </c>
      <c r="D15832" s="3">
        <v>-3.5979999999999999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43795.8125</v>
      </c>
      <c r="D15833" s="3">
        <v>-3.7469999999999999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43795.833333333336</v>
      </c>
      <c r="D15834" s="3">
        <v>-3.657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43795.854166666664</v>
      </c>
      <c r="D15835" s="3">
        <v>-3.7469999999999999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43795.875</v>
      </c>
      <c r="D15836" s="3">
        <v>-3.242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43795.895833333336</v>
      </c>
      <c r="D15837" s="3">
        <v>-2.9470000000000001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43795.916666666664</v>
      </c>
      <c r="D15838" s="3">
        <v>-2.6829999999999998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43795.9375</v>
      </c>
      <c r="D15839" s="3">
        <v>-2.7120000000000002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43795.958333333336</v>
      </c>
      <c r="D15840" s="3">
        <v>-0.36699999999999999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43795.979166666664</v>
      </c>
      <c r="D15841" s="3">
        <v>0.16300000000000001</v>
      </c>
      <c r="E15841" s="48">
        <f>+IF(D15841="","",AVERAGE(D15794:D15841))</f>
        <v>-2.4284583333333343</v>
      </c>
      <c r="F15841" s="48">
        <f>+IF(D15841="","",MIN(D15794:D15841))</f>
        <v>-3.7469999999999999</v>
      </c>
      <c r="G15841" s="48">
        <f>+IF(D15841="","",MAX(D15794:D15841))</f>
        <v>0.16300000000000001</v>
      </c>
      <c r="H15841" s="48">
        <f>STDEV(D15794:D15841)</f>
        <v>1.1543415173389873</v>
      </c>
      <c r="I15841" s="48">
        <f>+IF(F15841="","",(G15841-F15841))</f>
        <v>3.9099999999999997</v>
      </c>
    </row>
    <row r="15842" spans="1:9" x14ac:dyDescent="0.25">
      <c r="A15842" s="7">
        <v>43431</v>
      </c>
      <c r="B15842" s="2">
        <v>0</v>
      </c>
      <c r="C15842" s="8">
        <v>43796</v>
      </c>
      <c r="D15842" s="3">
        <v>0.52200000000000002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43796.020833333336</v>
      </c>
      <c r="D15843" s="3">
        <v>0.96199999999999997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43796.041666666664</v>
      </c>
      <c r="D15844" s="3">
        <v>0.85199999999999998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43796.0625</v>
      </c>
      <c r="D15845" s="3">
        <v>0.79700000000000004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43796.083333333336</v>
      </c>
      <c r="D15846" s="3">
        <v>1.1259999999999999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43796.104166666664</v>
      </c>
      <c r="D15847" s="3">
        <v>0.82499999999999996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43796.125</v>
      </c>
      <c r="D15848" s="3">
        <v>0.495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43796.145833333336</v>
      </c>
      <c r="D15849" s="3">
        <v>0.55000000000000004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43796.166666666664</v>
      </c>
      <c r="D15850" s="3">
        <v>0.52200000000000002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43796.1875</v>
      </c>
      <c r="D15851" s="3">
        <v>-0.06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43796.208333333336</v>
      </c>
      <c r="D15852" s="3">
        <v>2.4E-2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43796.229166666664</v>
      </c>
      <c r="D15853" s="3">
        <v>2.4E-2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43796.25</v>
      </c>
      <c r="D15854" s="3">
        <v>-0.06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43796.270833333336</v>
      </c>
      <c r="D15855" s="3">
        <v>-0.50700000000000001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43796.291666666664</v>
      </c>
      <c r="D15856" s="3">
        <v>-0.62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43796.3125</v>
      </c>
      <c r="D15857" s="3">
        <v>-0.45100000000000001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43796.333333333336</v>
      </c>
      <c r="D15858" s="3">
        <v>-0.11600000000000001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43796.354166666664</v>
      </c>
      <c r="D15859" s="3">
        <v>0.79700000000000004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43796.375</v>
      </c>
      <c r="D15860" s="3">
        <v>1.153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43796.395833333336</v>
      </c>
      <c r="D15861" s="3">
        <v>1.044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43796.416666666664</v>
      </c>
      <c r="D15862" s="3">
        <v>1.3979999999999999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43796.4375</v>
      </c>
      <c r="D15863" s="3">
        <v>-0.42299999999999999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43796.458333333336</v>
      </c>
      <c r="D15864" s="3">
        <v>0.16300000000000001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43796.479166666664</v>
      </c>
      <c r="D15865" s="3">
        <v>7.9000000000000001E-2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43796.5</v>
      </c>
      <c r="D15866" s="3">
        <v>0.35599999999999998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43796.520833333336</v>
      </c>
      <c r="D15867" s="3">
        <v>0.93400000000000005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43796.541666666664</v>
      </c>
      <c r="D15868" s="3">
        <v>1.208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43796.5625</v>
      </c>
      <c r="D15869" s="3">
        <v>1.071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43796.583333333336</v>
      </c>
      <c r="D15870" s="3">
        <v>2.61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43796.604166666664</v>
      </c>
      <c r="D15871" s="3">
        <v>2.1549999999999998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43796.625</v>
      </c>
      <c r="D15872" s="3">
        <v>1.6970000000000001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43796.645833333336</v>
      </c>
      <c r="D15873" s="3">
        <v>0.90700000000000003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43796.666666666664</v>
      </c>
      <c r="D15874" s="3">
        <v>0.63200000000000001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43796.6875</v>
      </c>
      <c r="D15875" s="3">
        <v>-0.06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43796.708333333336</v>
      </c>
      <c r="D15876" s="3">
        <v>-0.98599999999999999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43796.729166666664</v>
      </c>
      <c r="D15877" s="3">
        <v>-0.95799999999999996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43796.75</v>
      </c>
      <c r="D15878" s="3">
        <v>-1.7849999999999999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43796.770833333336</v>
      </c>
      <c r="D15879" s="3">
        <v>-2.83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43796.791666666664</v>
      </c>
      <c r="D15880" s="3">
        <v>-3.7469999999999999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43796.8125</v>
      </c>
      <c r="D15881" s="3">
        <v>-2.508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43796.833333333336</v>
      </c>
      <c r="D15882" s="3">
        <v>-2.5369999999999999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43796.854166666664</v>
      </c>
      <c r="D15883" s="3">
        <v>-4.1970000000000001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43796.875</v>
      </c>
      <c r="D15884" s="3">
        <v>-4.8949999999999996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43796.895833333336</v>
      </c>
      <c r="D15885" s="3">
        <v>-5.7290000000000001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43796.916666666664</v>
      </c>
      <c r="D15886" s="3">
        <v>-6.452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43796.9375</v>
      </c>
      <c r="D15887" s="3">
        <v>-6.6420000000000003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43796.958333333336</v>
      </c>
      <c r="D15888" s="3">
        <v>-7.7060000000000004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43796.979166666664</v>
      </c>
      <c r="D15889" s="3">
        <v>-7.4779999999999998</v>
      </c>
      <c r="E15889" s="48">
        <f>+IF(D15889="","",AVERAGE(D15842:D15889))</f>
        <v>-0.78841666666666654</v>
      </c>
      <c r="F15889" s="48">
        <f>+IF(D15889="","",MIN(D15842:D15889))</f>
        <v>-7.7060000000000004</v>
      </c>
      <c r="G15889" s="48">
        <f>+IF(D15889="","",MAX(D15842:D15889))</f>
        <v>2.61</v>
      </c>
      <c r="H15889" s="48">
        <f>STDEV(D15842:D15889)</f>
        <v>2.5931220797655046</v>
      </c>
      <c r="I15889" s="48">
        <f>+IF(F15889="","",(G15889-F15889))</f>
        <v>10.316000000000001</v>
      </c>
    </row>
    <row r="15890" spans="1:9" x14ac:dyDescent="0.25">
      <c r="A15890" s="7">
        <v>43432</v>
      </c>
      <c r="B15890" s="2">
        <v>0</v>
      </c>
      <c r="C15890" s="8">
        <v>43797</v>
      </c>
      <c r="D15890" s="3">
        <v>-7.7380000000000004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43797.020833333336</v>
      </c>
      <c r="D15891" s="3">
        <v>-8.3970000000000002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43797.041666666664</v>
      </c>
      <c r="D15892" s="3">
        <v>-9.5079999999999991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43797.0625</v>
      </c>
      <c r="D15893" s="3">
        <v>-9.9890000000000008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43797.083333333336</v>
      </c>
      <c r="D15894" s="3">
        <v>-10.686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43797.104166666664</v>
      </c>
      <c r="D15895" s="3">
        <v>-10.686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43797.125</v>
      </c>
      <c r="D15896" s="3">
        <v>-10.510999999999999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43797.145833333336</v>
      </c>
      <c r="D15897" s="3">
        <v>-10.757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43797.166666666664</v>
      </c>
      <c r="D15898" s="3">
        <v>-11.076000000000001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43797.1875</v>
      </c>
      <c r="D15899" s="3">
        <v>-11.65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43797.208333333336</v>
      </c>
      <c r="D15900" s="3">
        <v>-12.086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43797.229166666664</v>
      </c>
      <c r="D15901" s="3">
        <v>-12.086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43797.25</v>
      </c>
      <c r="D15902" s="3">
        <v>-12.013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43797.270833333336</v>
      </c>
      <c r="D15903" s="3">
        <v>-11.686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43797.291666666664</v>
      </c>
      <c r="D15904" s="3">
        <v>-12.122999999999999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43797.3125</v>
      </c>
      <c r="D15905" s="3">
        <v>-12.233000000000001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43797.333333333336</v>
      </c>
      <c r="D15906" s="3">
        <v>-11.794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43797.354166666664</v>
      </c>
      <c r="D15907" s="3">
        <v>-10.722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43797.375</v>
      </c>
      <c r="D15908" s="3">
        <v>-9.4390000000000001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43797.395833333336</v>
      </c>
      <c r="D15909" s="3">
        <v>-8.5630000000000006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43797.416666666664</v>
      </c>
      <c r="D15910" s="3">
        <v>-7.3810000000000002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43797.4375</v>
      </c>
      <c r="D15911" s="3">
        <v>-6.4829999999999997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43797.458333333336</v>
      </c>
      <c r="D15912" s="3">
        <v>-5.7910000000000004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43797.479166666664</v>
      </c>
      <c r="D15913" s="3">
        <v>-5.0789999999999997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43797.5</v>
      </c>
      <c r="D15914" s="3">
        <v>-4.3479999999999999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43797.520833333336</v>
      </c>
      <c r="D15915" s="3">
        <v>-3.9260000000000002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43797.541666666664</v>
      </c>
      <c r="D15916" s="3">
        <v>-3.1829999999999998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43797.5625</v>
      </c>
      <c r="D15917" s="3">
        <v>-3.1240000000000001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43797.583333333336</v>
      </c>
      <c r="D15918" s="3">
        <v>-3.7170000000000001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43797.604166666664</v>
      </c>
      <c r="D15919" s="3">
        <v>-3.2709999999999999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43797.625</v>
      </c>
      <c r="D15920" s="3">
        <v>-3.4790000000000001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43797.645833333336</v>
      </c>
      <c r="D15921" s="3">
        <v>-3.39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43797.666666666664</v>
      </c>
      <c r="D15922" s="3">
        <v>-3.5379999999999998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43797.6875</v>
      </c>
      <c r="D15923" s="3">
        <v>-3.36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43797.708333333336</v>
      </c>
      <c r="D15924" s="3">
        <v>-3.39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43797.729166666664</v>
      </c>
      <c r="D15925" s="3">
        <v>-3.39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43797.75</v>
      </c>
      <c r="D15926" s="3">
        <v>-3.4489999999999998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43797.770833333336</v>
      </c>
      <c r="D15927" s="3">
        <v>-3.2120000000000002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43797.791666666664</v>
      </c>
      <c r="D15928" s="3">
        <v>-3.3010000000000002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43797.8125</v>
      </c>
      <c r="D15929" s="3">
        <v>-3.3010000000000002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43797.833333333336</v>
      </c>
      <c r="D15930" s="3">
        <v>-3.419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43797.854166666664</v>
      </c>
      <c r="D15931" s="3">
        <v>-3.33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43797.875</v>
      </c>
      <c r="D15932" s="3">
        <v>-3.2120000000000002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43797.895833333336</v>
      </c>
      <c r="D15933" s="3">
        <v>-3.1829999999999998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43797.916666666664</v>
      </c>
      <c r="D15934" s="3">
        <v>-3.1829999999999998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43797.9375</v>
      </c>
      <c r="D15935" s="3">
        <v>-3.0649999999999999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43797.958333333336</v>
      </c>
      <c r="D15936" s="3">
        <v>-2.8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43797.979166666664</v>
      </c>
      <c r="D15937" s="3">
        <v>-2.625</v>
      </c>
      <c r="E15937" s="48">
        <f>+IF(D15937="","",AVERAGE(D15890:D15937))</f>
        <v>-6.6390208333333325</v>
      </c>
      <c r="F15937" s="48">
        <f>+IF(D15937="","",MIN(D15890:D15937))</f>
        <v>-12.233000000000001</v>
      </c>
      <c r="G15937" s="48">
        <f>+IF(D15937="","",MAX(D15890:D15937))</f>
        <v>-2.625</v>
      </c>
      <c r="H15937" s="48">
        <f>STDEV(D15890:D15937)</f>
        <v>3.6623991874271993</v>
      </c>
      <c r="I15937" s="48">
        <f>+IF(F15937="","",(G15937-F15937))</f>
        <v>9.6080000000000005</v>
      </c>
    </row>
    <row r="15938" spans="1:9" x14ac:dyDescent="0.25">
      <c r="A15938" s="7">
        <v>43433</v>
      </c>
      <c r="B15938" s="2">
        <v>0</v>
      </c>
      <c r="C15938" s="8">
        <v>43798</v>
      </c>
      <c r="D15938" s="3">
        <v>-2.6539999999999999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43798.020833333336</v>
      </c>
      <c r="D15939" s="3">
        <v>-2.508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43798.041666666664</v>
      </c>
      <c r="D15940" s="3">
        <v>-2.508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43798.0625</v>
      </c>
      <c r="D15941" s="3">
        <v>-2.5960000000000001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43798.083333333336</v>
      </c>
      <c r="D15942" s="3">
        <v>-2.625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43798.104166666664</v>
      </c>
      <c r="D15943" s="3">
        <v>-2.625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43798.125</v>
      </c>
      <c r="D15944" s="3">
        <v>-2.625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43798.145833333336</v>
      </c>
      <c r="D15945" s="3">
        <v>-2.8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43798.166666666664</v>
      </c>
      <c r="D15946" s="3">
        <v>-2.9180000000000001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43798.1875</v>
      </c>
      <c r="D15947" s="3">
        <v>-3.0059999999999998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43798.208333333336</v>
      </c>
      <c r="D15948" s="3">
        <v>-3.0649999999999999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43798.229166666664</v>
      </c>
      <c r="D15949" s="3">
        <v>-3.0939999999999999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43798.25</v>
      </c>
      <c r="D15950" s="3">
        <v>-3.1240000000000001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43798.270833333336</v>
      </c>
      <c r="D15951" s="3">
        <v>-3.1240000000000001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43798.291666666664</v>
      </c>
      <c r="D15952" s="3">
        <v>-3.33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43798.3125</v>
      </c>
      <c r="D15953" s="3">
        <v>-3.508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43798.333333333336</v>
      </c>
      <c r="D15954" s="3">
        <v>-3.5680000000000001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43798.354166666664</v>
      </c>
      <c r="D15955" s="3">
        <v>-3.7170000000000001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43798.375</v>
      </c>
      <c r="D15956" s="3">
        <v>-4.1669999999999998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43798.395833333336</v>
      </c>
      <c r="D15957" s="3">
        <v>-3.8359999999999999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43798.416666666664</v>
      </c>
      <c r="D15958" s="3">
        <v>-3.8359999999999999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43798.4375</v>
      </c>
      <c r="D15959" s="3">
        <v>-4.2569999999999997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43798.458333333336</v>
      </c>
      <c r="D15960" s="3">
        <v>-3.5979999999999999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43798.479166666664</v>
      </c>
      <c r="D15961" s="3">
        <v>-3.7170000000000001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43798.5</v>
      </c>
      <c r="D15962" s="3">
        <v>-3.4790000000000001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43798.520833333336</v>
      </c>
      <c r="D15963" s="3">
        <v>-3.508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43798.541666666664</v>
      </c>
      <c r="D15964" s="3">
        <v>-3.508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43798.5625</v>
      </c>
      <c r="D15965" s="3">
        <v>-3.5680000000000001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43798.583333333336</v>
      </c>
      <c r="D15966" s="3">
        <v>-3.7469999999999999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43798.604166666664</v>
      </c>
      <c r="D15967" s="3">
        <v>-3.8069999999999999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43798.625</v>
      </c>
      <c r="D15968" s="3">
        <v>-3.9860000000000002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43798.645833333336</v>
      </c>
      <c r="D15969" s="3">
        <v>-4.59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43798.666666666664</v>
      </c>
      <c r="D15970" s="3">
        <v>-4.8650000000000002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43798.6875</v>
      </c>
      <c r="D15971" s="3">
        <v>-4.9260000000000002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43798.708333333336</v>
      </c>
      <c r="D15972" s="3">
        <v>-5.1719999999999997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43798.729166666664</v>
      </c>
      <c r="D15973" s="3">
        <v>-5.2640000000000002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43798.75</v>
      </c>
      <c r="D15974" s="3">
        <v>-5.3259999999999996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43798.770833333336</v>
      </c>
      <c r="D15975" s="3">
        <v>-5.6050000000000004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43798.791666666664</v>
      </c>
      <c r="D15976" s="3">
        <v>-6.0730000000000004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43798.8125</v>
      </c>
      <c r="D15977" s="3">
        <v>-6.3570000000000002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43798.833333333336</v>
      </c>
      <c r="D15978" s="3">
        <v>-6.6740000000000004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43798.854166666664</v>
      </c>
      <c r="D15979" s="3">
        <v>-7.64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43798.875</v>
      </c>
      <c r="D15980" s="3">
        <v>-8.6969999999999992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43798.895833333336</v>
      </c>
      <c r="D15981" s="3">
        <v>-8.1980000000000004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43798.916666666664</v>
      </c>
      <c r="D15982" s="3">
        <v>-9.0660000000000007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43798.9375</v>
      </c>
      <c r="D15983" s="3">
        <v>-9.4049999999999994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43798.958333333336</v>
      </c>
      <c r="D15984" s="3">
        <v>-9.3030000000000008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43798.979166666664</v>
      </c>
      <c r="D15985" s="3">
        <v>-9.1340000000000003</v>
      </c>
      <c r="E15985" s="48">
        <f>+IF(D15985="","",AVERAGE(D15938:D15985))</f>
        <v>-4.5563333333333338</v>
      </c>
      <c r="F15985" s="48">
        <f>+IF(D15985="","",MIN(D15938:D15985))</f>
        <v>-9.4049999999999994</v>
      </c>
      <c r="G15985" s="48">
        <f>+IF(D15985="","",MAX(D15938:D15985))</f>
        <v>-2.508</v>
      </c>
      <c r="H15985" s="48">
        <f>STDEV(D15938:D15985)</f>
        <v>2.0464038237672137</v>
      </c>
      <c r="I15985" s="48">
        <f>+IF(F15985="","",(G15985-F15985))</f>
        <v>6.8969999999999994</v>
      </c>
    </row>
    <row r="15986" spans="1:9" x14ac:dyDescent="0.25">
      <c r="A15986" s="7">
        <v>43434</v>
      </c>
      <c r="B15986" s="2">
        <v>0</v>
      </c>
      <c r="C15986" s="8">
        <v>43799</v>
      </c>
      <c r="D15986" s="3">
        <v>-9.5079999999999991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43799.020833333336</v>
      </c>
      <c r="D15987" s="3">
        <v>-10.686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43799.041666666664</v>
      </c>
      <c r="D15988" s="3">
        <v>-11.94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43799.0625</v>
      </c>
      <c r="D15989" s="3">
        <v>-12.714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43799.083333333336</v>
      </c>
      <c r="D15990" s="3">
        <v>-12.750999999999999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43799.104166666664</v>
      </c>
      <c r="D15991" s="3">
        <v>-13.125999999999999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43799.125</v>
      </c>
      <c r="D15992" s="3">
        <v>-13.201000000000001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43799.145833333336</v>
      </c>
      <c r="D15993" s="3">
        <v>-13.163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43799.166666666664</v>
      </c>
      <c r="D15994" s="3">
        <v>-12.565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43799.1875</v>
      </c>
      <c r="D15995" s="3">
        <v>-11.867000000000001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43799.208333333336</v>
      </c>
      <c r="D15996" s="3">
        <v>-12.269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43799.229166666664</v>
      </c>
      <c r="D15997" s="3">
        <v>-11.541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43799.25</v>
      </c>
      <c r="D15998" s="3">
        <v>-11.147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43799.270833333336</v>
      </c>
      <c r="D15999" s="3">
        <v>-11.94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43799.291666666664</v>
      </c>
      <c r="D16000" s="3">
        <v>-12.122999999999999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43799.3125</v>
      </c>
      <c r="D16001" s="3">
        <v>-11.867000000000001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43799.333333333336</v>
      </c>
      <c r="D16002" s="3">
        <v>-10.722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43799.354166666664</v>
      </c>
      <c r="D16003" s="3">
        <v>-9.782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43799.375</v>
      </c>
      <c r="D16004" s="3">
        <v>-8.8640000000000008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43799.395833333336</v>
      </c>
      <c r="D16005" s="3">
        <v>-7.4130000000000003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43799.416666666664</v>
      </c>
      <c r="D16006" s="3">
        <v>-6.9619999999999997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43799.4375</v>
      </c>
      <c r="D16007" s="3">
        <v>-5.6360000000000001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43799.458333333336</v>
      </c>
      <c r="D16008" s="3">
        <v>-4.7119999999999997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43799.479166666664</v>
      </c>
      <c r="D16009" s="3">
        <v>-4.7119999999999997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43799.5</v>
      </c>
      <c r="D16010" s="3">
        <v>-3.8359999999999999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43799.520833333336</v>
      </c>
      <c r="D16011" s="3">
        <v>-2.976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43799.541666666664</v>
      </c>
      <c r="D16012" s="3">
        <v>-2.363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43799.5625</v>
      </c>
      <c r="D16013" s="3">
        <v>-2.508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43799.583333333336</v>
      </c>
      <c r="D16014" s="3">
        <v>-2.4500000000000002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43799.604166666664</v>
      </c>
      <c r="D16015" s="3">
        <v>-2.3919999999999999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43799.625</v>
      </c>
      <c r="D16016" s="3">
        <v>-2.363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43799.645833333336</v>
      </c>
      <c r="D16017" s="3">
        <v>-2.859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43799.666666666664</v>
      </c>
      <c r="D16018" s="3">
        <v>-3.9260000000000002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43799.6875</v>
      </c>
      <c r="D16019" s="3">
        <v>-5.5419999999999998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43799.708333333336</v>
      </c>
      <c r="D16020" s="3">
        <v>-4.6820000000000004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43799.729166666664</v>
      </c>
      <c r="D16021" s="3">
        <v>-5.8849999999999998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43799.75</v>
      </c>
      <c r="D16022" s="3">
        <v>-6.2939999999999996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43799.770833333336</v>
      </c>
      <c r="D16023" s="3">
        <v>-6.7380000000000004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43799.791666666664</v>
      </c>
      <c r="D16024" s="3">
        <v>-7.2839999999999998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43799.8125</v>
      </c>
      <c r="D16025" s="3">
        <v>-6.93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43799.833333333336</v>
      </c>
      <c r="D16026" s="3">
        <v>-6.3570000000000002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43799.854166666664</v>
      </c>
      <c r="D16027" s="3">
        <v>-6.3570000000000002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43799.875</v>
      </c>
      <c r="D16028" s="3">
        <v>-6.1360000000000001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43799.895833333336</v>
      </c>
      <c r="D16029" s="3">
        <v>-5.8230000000000004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43799.916666666664</v>
      </c>
      <c r="D16030" s="3">
        <v>-5.9790000000000001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43799.9375</v>
      </c>
      <c r="D16031" s="3">
        <v>-6.01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43799.958333333336</v>
      </c>
      <c r="D16032" s="3">
        <v>-5.8230000000000004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43799.979166666664</v>
      </c>
      <c r="D16033" s="3">
        <v>-5.3259999999999996</v>
      </c>
      <c r="E16033" s="48">
        <f>+IF(D16033="","",AVERAGE(D15986:D16033))</f>
        <v>-7.6677083333333309</v>
      </c>
      <c r="F16033" s="48">
        <f>+IF(D16033="","",MIN(D15986:D16033))</f>
        <v>-13.201000000000001</v>
      </c>
      <c r="G16033" s="48">
        <f>+IF(D16033="","",MAX(D15986:D16033))</f>
        <v>-2.363</v>
      </c>
      <c r="H16033" s="48">
        <f>STDEV(D15986:D16033)</f>
        <v>3.6061199397002288</v>
      </c>
      <c r="I16033" s="48">
        <f>+IF(F16033="","",(G16033-F16033))</f>
        <v>10.838000000000001</v>
      </c>
    </row>
    <row r="16034" spans="1:9" x14ac:dyDescent="0.25">
      <c r="A16034" s="7">
        <v>43435</v>
      </c>
      <c r="B16034" s="2">
        <v>0</v>
      </c>
      <c r="C16034" s="8">
        <v>43800</v>
      </c>
      <c r="D16034" s="3">
        <v>-5.2949999999999999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43800.020833333336</v>
      </c>
      <c r="D16035" s="3">
        <v>-5.5419999999999998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43800.041666666664</v>
      </c>
      <c r="D16036" s="3">
        <v>-5.8230000000000004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43800.0625</v>
      </c>
      <c r="D16037" s="3">
        <v>-5.6360000000000001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43800.083333333336</v>
      </c>
      <c r="D16038" s="3">
        <v>-5.1719999999999997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43800.104166666664</v>
      </c>
      <c r="D16039" s="3">
        <v>-4.7430000000000003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43800.125</v>
      </c>
      <c r="D16040" s="3">
        <v>-4.6210000000000004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43800.145833333336</v>
      </c>
      <c r="D16041" s="3">
        <v>-4.6210000000000004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43800.166666666664</v>
      </c>
      <c r="D16042" s="3">
        <v>-4.6820000000000004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43800.1875</v>
      </c>
      <c r="D16043" s="3">
        <v>-4.6820000000000004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43800.208333333336</v>
      </c>
      <c r="D16044" s="3">
        <v>-4.7119999999999997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43800.229166666664</v>
      </c>
      <c r="D16045" s="3">
        <v>-4.8040000000000003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43800.25</v>
      </c>
      <c r="D16046" s="3">
        <v>-4.6509999999999998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43800.270833333336</v>
      </c>
      <c r="D16047" s="3">
        <v>-4.6210000000000004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43800.291666666664</v>
      </c>
      <c r="D16048" s="3">
        <v>-4.2869999999999999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43800.3125</v>
      </c>
      <c r="D16049" s="3">
        <v>-4.2569999999999997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43800.333333333336</v>
      </c>
      <c r="D16050" s="3">
        <v>-4.2270000000000003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43800.354166666664</v>
      </c>
      <c r="D16051" s="3">
        <v>-4.1059999999999999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43800.375</v>
      </c>
      <c r="D16052" s="3">
        <v>-3.657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43800.395833333336</v>
      </c>
      <c r="D16053" s="3">
        <v>-3.153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43800.416666666664</v>
      </c>
      <c r="D16054" s="3">
        <v>-2.2469999999999999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43800.4375</v>
      </c>
      <c r="D16055" s="3">
        <v>-1.67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43800.458333333336</v>
      </c>
      <c r="D16056" s="3">
        <v>-1.413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43800.479166666664</v>
      </c>
      <c r="D16057" s="3">
        <v>-1.413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43800.5</v>
      </c>
      <c r="D16058" s="3">
        <v>-1.2989999999999999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43800.520833333336</v>
      </c>
      <c r="D16059" s="3">
        <v>-1.1279999999999999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43800.541666666664</v>
      </c>
      <c r="D16060" s="3">
        <v>-1.071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43800.5625</v>
      </c>
      <c r="D16061" s="3">
        <v>-0.93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43800.583333333336</v>
      </c>
      <c r="D16062" s="3">
        <v>-1.1000000000000001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43800.604166666664</v>
      </c>
      <c r="D16063" s="3">
        <v>-1.0149999999999999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43800.625</v>
      </c>
      <c r="D16064" s="3">
        <v>-1.0429999999999999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43800.645833333336</v>
      </c>
      <c r="D16065" s="3">
        <v>-1.1850000000000001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43800.666666666664</v>
      </c>
      <c r="D16066" s="3">
        <v>-1.2989999999999999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43800.6875</v>
      </c>
      <c r="D16067" s="3">
        <v>-1.3839999999999999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43800.708333333336</v>
      </c>
      <c r="D16068" s="3">
        <v>-1.47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43800.729166666664</v>
      </c>
      <c r="D16069" s="3">
        <v>-1.3839999999999999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43800.75</v>
      </c>
      <c r="D16070" s="3">
        <v>-1.556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43800.770833333336</v>
      </c>
      <c r="D16071" s="3">
        <v>-1.4410000000000001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43800.791666666664</v>
      </c>
      <c r="D16072" s="3">
        <v>-1.613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43800.8125</v>
      </c>
      <c r="D16073" s="3">
        <v>-1.8420000000000001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43800.833333333336</v>
      </c>
      <c r="D16074" s="3">
        <v>-1.871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43800.854166666664</v>
      </c>
      <c r="D16075" s="3">
        <v>-1.7849999999999999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43800.875</v>
      </c>
      <c r="D16076" s="3">
        <v>-1.7849999999999999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43800.895833333336</v>
      </c>
      <c r="D16077" s="3">
        <v>-1.641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43800.916666666664</v>
      </c>
      <c r="D16078" s="3">
        <v>-1.5840000000000001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43800.9375</v>
      </c>
      <c r="D16079" s="3">
        <v>-1.756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43800.958333333336</v>
      </c>
      <c r="D16080" s="3">
        <v>-1.958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43800.979166666664</v>
      </c>
      <c r="D16081" s="3">
        <v>-1.986</v>
      </c>
      <c r="E16081" s="48">
        <f>+IF(D16081="","",AVERAGE(D16034:D16081))</f>
        <v>-2.8158541666666665</v>
      </c>
      <c r="F16081" s="48">
        <f>+IF(D16081="","",MIN(D16034:D16081))</f>
        <v>-5.8230000000000004</v>
      </c>
      <c r="G16081" s="48">
        <f>+IF(D16081="","",MAX(D16034:D16081))</f>
        <v>-0.93</v>
      </c>
      <c r="H16081" s="48">
        <f>STDEV(D16034:D16081)</f>
        <v>1.6507658698324073</v>
      </c>
      <c r="I16081" s="48">
        <f>+IF(F16081="","",(G16081-F16081))</f>
        <v>4.8930000000000007</v>
      </c>
    </row>
    <row r="16082" spans="1:9" x14ac:dyDescent="0.25">
      <c r="A16082" s="7">
        <v>43436</v>
      </c>
      <c r="B16082" s="2">
        <v>0</v>
      </c>
      <c r="C16082" s="8">
        <v>43801</v>
      </c>
      <c r="D16082" s="3">
        <v>-1.8140000000000001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43801.020833333336</v>
      </c>
      <c r="D16083" s="3">
        <v>-1.986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43801.041666666664</v>
      </c>
      <c r="D16084" s="3">
        <v>-1.8420000000000001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43801.0625</v>
      </c>
      <c r="D16085" s="3">
        <v>-1.9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43801.083333333336</v>
      </c>
      <c r="D16086" s="3">
        <v>-2.16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43801.104166666664</v>
      </c>
      <c r="D16087" s="3">
        <v>-2.2759999999999998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43801.125</v>
      </c>
      <c r="D16088" s="3">
        <v>-3.0939999999999999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43801.145833333336</v>
      </c>
      <c r="D16089" s="3">
        <v>-2.976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43801.166666666664</v>
      </c>
      <c r="D16090" s="3">
        <v>-2.9470000000000001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43801.1875</v>
      </c>
      <c r="D16091" s="3">
        <v>-2.6539999999999999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43801.208333333336</v>
      </c>
      <c r="D16092" s="3">
        <v>-2.8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43801.229166666664</v>
      </c>
      <c r="D16093" s="3">
        <v>-2.83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43801.25</v>
      </c>
      <c r="D16094" s="3">
        <v>-2.859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43801.270833333336</v>
      </c>
      <c r="D16095" s="3">
        <v>-2.8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43801.291666666664</v>
      </c>
      <c r="D16096" s="3">
        <v>-2.5960000000000001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43801.3125</v>
      </c>
      <c r="D16097" s="3">
        <v>-2.6539999999999999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43801.333333333336</v>
      </c>
      <c r="D16098" s="3">
        <v>-2.2759999999999998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43801.354166666664</v>
      </c>
      <c r="D16099" s="3">
        <v>-1.8140000000000001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43801.375</v>
      </c>
      <c r="D16100" s="3">
        <v>-1.5840000000000001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43801.395833333336</v>
      </c>
      <c r="D16101" s="3">
        <v>-1.071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43801.416666666664</v>
      </c>
      <c r="D16102" s="3">
        <v>-0.93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43801.4375</v>
      </c>
      <c r="D16103" s="3">
        <v>-0.59099999999999997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43801.458333333336</v>
      </c>
      <c r="D16104" s="3">
        <v>0.107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43801.479166666664</v>
      </c>
      <c r="D16105" s="3">
        <v>0.57699999999999996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43801.5</v>
      </c>
      <c r="D16106" s="3">
        <v>0.495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43801.520833333336</v>
      </c>
      <c r="D16107" s="3">
        <v>1.2350000000000001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43801.541666666664</v>
      </c>
      <c r="D16108" s="3">
        <v>1.099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43801.5625</v>
      </c>
      <c r="D16109" s="3">
        <v>1.3979999999999999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43801.583333333336</v>
      </c>
      <c r="D16110" s="3">
        <v>1.94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43801.604166666664</v>
      </c>
      <c r="D16111" s="3">
        <v>1.8049999999999999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43801.625</v>
      </c>
      <c r="D16112" s="3">
        <v>1.3979999999999999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43801.645833333336</v>
      </c>
      <c r="D16113" s="3">
        <v>1.153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43801.666666666664</v>
      </c>
      <c r="D16114" s="3">
        <v>1.099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43801.6875</v>
      </c>
      <c r="D16115" s="3">
        <v>0.93400000000000005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43801.708333333336</v>
      </c>
      <c r="D16116" s="3">
        <v>0.68700000000000006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43801.729166666664</v>
      </c>
      <c r="D16117" s="3">
        <v>0.52200000000000002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43801.75</v>
      </c>
      <c r="D16118" s="3">
        <v>0.439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43801.770833333336</v>
      </c>
      <c r="D16119" s="3">
        <v>0.57699999999999996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43801.791666666664</v>
      </c>
      <c r="D16120" s="3">
        <v>0.495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43801.8125</v>
      </c>
      <c r="D16121" s="3">
        <v>0.55000000000000004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43801.833333333336</v>
      </c>
      <c r="D16122" s="3">
        <v>0.79700000000000004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43801.854166666664</v>
      </c>
      <c r="D16123" s="3">
        <v>0.68700000000000006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43801.875</v>
      </c>
      <c r="D16124" s="3">
        <v>0.55000000000000004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43801.895833333336</v>
      </c>
      <c r="D16125" s="3">
        <v>0.495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43801.916666666664</v>
      </c>
      <c r="D16126" s="3">
        <v>0.495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43801.9375</v>
      </c>
      <c r="D16127" s="3">
        <v>0.71499999999999997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43801.958333333336</v>
      </c>
      <c r="D16128" s="3">
        <v>0.68700000000000006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43801.979166666664</v>
      </c>
      <c r="D16129" s="3">
        <v>0.71499999999999997</v>
      </c>
      <c r="E16129" s="48">
        <f>+IF(D16129="","",AVERAGE(D16082:D16129))</f>
        <v>-0.55839583333333331</v>
      </c>
      <c r="F16129" s="48">
        <f>+IF(D16129="","",MIN(D16082:D16129))</f>
        <v>-3.0939999999999999</v>
      </c>
      <c r="G16129" s="48">
        <f>+IF(D16129="","",MAX(D16082:D16129))</f>
        <v>1.94</v>
      </c>
      <c r="H16129" s="48">
        <f>STDEV(D16082:D16129)</f>
        <v>1.631705487344171</v>
      </c>
      <c r="I16129" s="48">
        <f>+IF(F16129="","",(G16129-F16129))</f>
        <v>5.0339999999999998</v>
      </c>
    </row>
    <row r="16130" spans="1:9" x14ac:dyDescent="0.25">
      <c r="A16130" s="7">
        <v>43437</v>
      </c>
      <c r="B16130" s="2">
        <v>0</v>
      </c>
      <c r="C16130" s="8">
        <v>43802</v>
      </c>
      <c r="D16130" s="3">
        <v>0.77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43802.020833333336</v>
      </c>
      <c r="D16131" s="3">
        <v>1.0169999999999999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43802.041666666664</v>
      </c>
      <c r="D16132" s="3">
        <v>1.2889999999999999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43802.0625</v>
      </c>
      <c r="D16133" s="3">
        <v>1.615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43802.083333333336</v>
      </c>
      <c r="D16134" s="3">
        <v>1.8049999999999999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43802.104166666664</v>
      </c>
      <c r="D16135" s="3">
        <v>1.8859999999999999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43802.125</v>
      </c>
      <c r="D16136" s="3">
        <v>2.0209999999999999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43802.145833333336</v>
      </c>
      <c r="D16137" s="3">
        <v>2.0470000000000002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43802.166666666664</v>
      </c>
      <c r="D16138" s="3">
        <v>1.994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43802.1875</v>
      </c>
      <c r="D16139" s="3">
        <v>1.3440000000000001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43802.208333333336</v>
      </c>
      <c r="D16140" s="3">
        <v>1.3979999999999999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43802.229166666664</v>
      </c>
      <c r="D16141" s="3">
        <v>1.534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43802.25</v>
      </c>
      <c r="D16142" s="3">
        <v>1.615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43802.270833333336</v>
      </c>
      <c r="D16143" s="3">
        <v>1.099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43802.291666666664</v>
      </c>
      <c r="D16144" s="3">
        <v>1.3169999999999999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43802.3125</v>
      </c>
      <c r="D16145" s="3">
        <v>1.371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43802.333333333336</v>
      </c>
      <c r="D16146" s="3">
        <v>2.1549999999999998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43802.354166666664</v>
      </c>
      <c r="D16147" s="3">
        <v>2.956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43802.375</v>
      </c>
      <c r="D16148" s="3">
        <v>3.88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43802.395833333336</v>
      </c>
      <c r="D16149" s="3">
        <v>4.4279999999999999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43802.416666666664</v>
      </c>
      <c r="D16150" s="3">
        <v>5.024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43802.4375</v>
      </c>
      <c r="D16151" s="3">
        <v>5.4370000000000003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43802.458333333336</v>
      </c>
      <c r="D16152" s="3">
        <v>6.4329999999999998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43802.479166666664</v>
      </c>
      <c r="D16153" s="3">
        <v>7.242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43802.5</v>
      </c>
      <c r="D16154" s="3">
        <v>7.5940000000000003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43802.520833333336</v>
      </c>
      <c r="D16155" s="3">
        <v>7.8449999999999998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43802.541666666664</v>
      </c>
      <c r="D16156" s="3">
        <v>8.07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43802.5625</v>
      </c>
      <c r="D16157" s="3">
        <v>7.3680000000000003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43802.583333333336</v>
      </c>
      <c r="D16158" s="3">
        <v>7.1159999999999997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43802.604166666664</v>
      </c>
      <c r="D16159" s="3">
        <v>6.5090000000000003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43802.625</v>
      </c>
      <c r="D16160" s="3">
        <v>6.2039999999999997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43802.645833333336</v>
      </c>
      <c r="D16161" s="3">
        <v>5.4370000000000003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43802.666666666664</v>
      </c>
      <c r="D16162" s="3">
        <v>4.3760000000000003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43802.6875</v>
      </c>
      <c r="D16163" s="3">
        <v>2.4500000000000002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43802.708333333336</v>
      </c>
      <c r="D16164" s="3">
        <v>1.5880000000000001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43802.729166666664</v>
      </c>
      <c r="D16165" s="3">
        <v>1.3169999999999999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43802.75</v>
      </c>
      <c r="D16166" s="3">
        <v>0.63200000000000001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43802.770833333336</v>
      </c>
      <c r="D16167" s="3">
        <v>0.63200000000000001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43802.791666666664</v>
      </c>
      <c r="D16168" s="3">
        <v>0.246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43802.8125</v>
      </c>
      <c r="D16169" s="3">
        <v>0.32900000000000001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43802.833333333336</v>
      </c>
      <c r="D16170" s="3">
        <v>-0.98599999999999999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43802.854166666664</v>
      </c>
      <c r="D16171" s="3">
        <v>-0.78900000000000003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43802.875</v>
      </c>
      <c r="D16172" s="3">
        <v>-0.53500000000000003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43802.895833333336</v>
      </c>
      <c r="D16173" s="3">
        <v>-1.498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43802.916666666664</v>
      </c>
      <c r="D16174" s="3">
        <v>-2.8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43802.9375</v>
      </c>
      <c r="D16175" s="3">
        <v>-3.0350000000000001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43802.958333333336</v>
      </c>
      <c r="D16176" s="3">
        <v>-3.0649999999999999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43802.979166666664</v>
      </c>
      <c r="D16177" s="3">
        <v>-3.1240000000000001</v>
      </c>
      <c r="E16177" s="48">
        <f>+IF(D16177="","",AVERAGE(D16130:D16177))</f>
        <v>2.365791666666667</v>
      </c>
      <c r="F16177" s="48">
        <f>+IF(D16177="","",MIN(D16130:D16177))</f>
        <v>-3.1240000000000001</v>
      </c>
      <c r="G16177" s="48">
        <f>+IF(D16177="","",MAX(D16130:D16177))</f>
        <v>8.07</v>
      </c>
      <c r="H16177" s="48">
        <f>STDEV(D16130:D16177)</f>
        <v>3.0489379382693969</v>
      </c>
      <c r="I16177" s="48">
        <f>+IF(F16177="","",(G16177-F16177))</f>
        <v>11.194000000000001</v>
      </c>
    </row>
    <row r="16178" spans="1:9" x14ac:dyDescent="0.25">
      <c r="A16178" s="7">
        <v>43438</v>
      </c>
      <c r="B16178" s="2">
        <v>0</v>
      </c>
      <c r="C16178" s="8">
        <v>43803</v>
      </c>
      <c r="D16178" s="3">
        <v>-3.9860000000000002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43803.020833333336</v>
      </c>
      <c r="D16179" s="3">
        <v>-4.2869999999999999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43803.041666666664</v>
      </c>
      <c r="D16180" s="3">
        <v>-4.4690000000000003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43803.0625</v>
      </c>
      <c r="D16181" s="3">
        <v>-4.9569999999999999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43803.083333333336</v>
      </c>
      <c r="D16182" s="3">
        <v>-4.9569999999999999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43803.104166666664</v>
      </c>
      <c r="D16183" s="3">
        <v>-5.4489999999999998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43803.125</v>
      </c>
      <c r="D16184" s="3">
        <v>-5.0789999999999997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43803.145833333336</v>
      </c>
      <c r="D16185" s="3">
        <v>-5.2949999999999999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43803.166666666664</v>
      </c>
      <c r="D16186" s="3">
        <v>-5.4489999999999998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43803.1875</v>
      </c>
      <c r="D16187" s="3">
        <v>-5.76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43803.208333333336</v>
      </c>
      <c r="D16188" s="3">
        <v>-6.1989999999999998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43803.229166666664</v>
      </c>
      <c r="D16189" s="3">
        <v>-6.3879999999999999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43803.25</v>
      </c>
      <c r="D16190" s="3">
        <v>-6.61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43803.270833333336</v>
      </c>
      <c r="D16191" s="3">
        <v>-6.61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43803.291666666664</v>
      </c>
      <c r="D16192" s="3">
        <v>-6.6420000000000003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43803.3125</v>
      </c>
      <c r="D16193" s="3">
        <v>-6.1360000000000001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43803.333333333336</v>
      </c>
      <c r="D16194" s="3">
        <v>-5.0490000000000004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43803.354166666664</v>
      </c>
      <c r="D16195" s="3">
        <v>-5.2329999999999997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43803.375</v>
      </c>
      <c r="D16196" s="3">
        <v>-4.4390000000000001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43803.395833333336</v>
      </c>
      <c r="D16197" s="3">
        <v>-2.976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43803.416666666664</v>
      </c>
      <c r="D16198" s="3">
        <v>-2.5369999999999999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43803.4375</v>
      </c>
      <c r="D16199" s="3">
        <v>-2.044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43803.458333333336</v>
      </c>
      <c r="D16200" s="3">
        <v>-1.929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43803.479166666664</v>
      </c>
      <c r="D16201" s="3">
        <v>-1.47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43803.5</v>
      </c>
      <c r="D16202" s="3">
        <v>-1.157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43803.520833333336</v>
      </c>
      <c r="D16203" s="3">
        <v>-1.27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43803.541666666664</v>
      </c>
      <c r="D16204" s="3">
        <v>-1.413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43803.5625</v>
      </c>
      <c r="D16205" s="3">
        <v>-1.0429999999999999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43803.583333333336</v>
      </c>
      <c r="D16206" s="3">
        <v>-0.81699999999999995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43803.604166666664</v>
      </c>
      <c r="D16207" s="3">
        <v>-0.873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43803.625</v>
      </c>
      <c r="D16208" s="3">
        <v>-0.90200000000000002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43803.645833333336</v>
      </c>
      <c r="D16209" s="3">
        <v>-0.98599999999999999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43803.666666666664</v>
      </c>
      <c r="D16210" s="3">
        <v>-1.1000000000000001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43803.6875</v>
      </c>
      <c r="D16211" s="3">
        <v>-1.3560000000000001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43803.708333333336</v>
      </c>
      <c r="D16212" s="3">
        <v>-1.27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43803.729166666664</v>
      </c>
      <c r="D16213" s="3">
        <v>-1.327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43803.75</v>
      </c>
      <c r="D16214" s="3">
        <v>-1.157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43803.770833333336</v>
      </c>
      <c r="D16215" s="3">
        <v>-1.1000000000000001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43803.791666666664</v>
      </c>
      <c r="D16216" s="3">
        <v>-1.1000000000000001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43803.8125</v>
      </c>
      <c r="D16217" s="3">
        <v>-0.95799999999999996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43803.833333333336</v>
      </c>
      <c r="D16218" s="3">
        <v>-1.1279999999999999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43803.854166666664</v>
      </c>
      <c r="D16219" s="3">
        <v>-1.0429999999999999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43803.875</v>
      </c>
      <c r="D16220" s="3">
        <v>-1.0149999999999999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43803.895833333336</v>
      </c>
      <c r="D16221" s="3">
        <v>-1.27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43803.916666666664</v>
      </c>
      <c r="D16222" s="3">
        <v>-1.242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43803.9375</v>
      </c>
      <c r="D16223" s="3">
        <v>-0.93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43803.958333333336</v>
      </c>
      <c r="D16224" s="3">
        <v>-0.90200000000000002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43803.979166666664</v>
      </c>
      <c r="D16225" s="3">
        <v>-0.873</v>
      </c>
      <c r="E16225" s="48">
        <f>+IF(D16225="","",AVERAGE(D16178:D16225))</f>
        <v>-2.920458333333332</v>
      </c>
      <c r="F16225" s="48">
        <f>+IF(D16225="","",MIN(D16178:D16225))</f>
        <v>-6.6420000000000003</v>
      </c>
      <c r="G16225" s="48">
        <f>+IF(D16225="","",MAX(D16178:D16225))</f>
        <v>-0.81699999999999995</v>
      </c>
      <c r="H16225" s="48">
        <f>STDEV(D16178:D16225)</f>
        <v>2.1439512037787636</v>
      </c>
      <c r="I16225" s="48">
        <f>+IF(F16225="","",(G16225-F16225))</f>
        <v>5.8250000000000002</v>
      </c>
    </row>
    <row r="16226" spans="1:9" x14ac:dyDescent="0.25">
      <c r="A16226" s="7">
        <v>43439</v>
      </c>
      <c r="B16226" s="2">
        <v>0</v>
      </c>
      <c r="C16226" s="8">
        <v>43804</v>
      </c>
      <c r="D16226" s="3">
        <v>-1.071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43804.020833333336</v>
      </c>
      <c r="D16227" s="3">
        <v>-1.0149999999999999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43804.041666666664</v>
      </c>
      <c r="D16228" s="3">
        <v>-1.1000000000000001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43804.0625</v>
      </c>
      <c r="D16229" s="3">
        <v>-1.413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43804.083333333336</v>
      </c>
      <c r="D16230" s="3">
        <v>-1.6990000000000001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43804.104166666664</v>
      </c>
      <c r="D16231" s="3">
        <v>-1.3560000000000001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43804.125</v>
      </c>
      <c r="D16232" s="3">
        <v>-1.0429999999999999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43804.145833333336</v>
      </c>
      <c r="D16233" s="3">
        <v>-1.1279999999999999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43804.166666666664</v>
      </c>
      <c r="D16234" s="3">
        <v>-1.2130000000000001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43804.1875</v>
      </c>
      <c r="D16235" s="3">
        <v>-1.3560000000000001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43804.208333333336</v>
      </c>
      <c r="D16236" s="3">
        <v>-1.4410000000000001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43804.229166666664</v>
      </c>
      <c r="D16237" s="3">
        <v>-1.47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43804.25</v>
      </c>
      <c r="D16238" s="3">
        <v>-1.4410000000000001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43804.270833333336</v>
      </c>
      <c r="D16239" s="3">
        <v>-1.5840000000000001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43804.291666666664</v>
      </c>
      <c r="D16240" s="3">
        <v>-1.613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43804.3125</v>
      </c>
      <c r="D16241" s="3">
        <v>-1.986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43804.333333333336</v>
      </c>
      <c r="D16242" s="3">
        <v>-1.756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43804.354166666664</v>
      </c>
      <c r="D16243" s="3">
        <v>-1.6990000000000001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43804.375</v>
      </c>
      <c r="D16244" s="3">
        <v>-1.613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43804.395833333336</v>
      </c>
      <c r="D16245" s="3">
        <v>-1.2130000000000001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43804.416666666664</v>
      </c>
      <c r="D16246" s="3">
        <v>-0.53500000000000003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43804.4375</v>
      </c>
      <c r="D16247" s="3">
        <v>5.0999999999999997E-2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43804.458333333336</v>
      </c>
      <c r="D16248" s="3">
        <v>0.32900000000000001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43804.479166666664</v>
      </c>
      <c r="D16249" s="3">
        <v>0.35599999999999998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43804.5</v>
      </c>
      <c r="D16250" s="3">
        <v>-3.2000000000000001E-2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43804.520833333336</v>
      </c>
      <c r="D16251" s="3">
        <v>2.4E-2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43804.541666666664</v>
      </c>
      <c r="D16252" s="3">
        <v>0.13500000000000001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43804.5625</v>
      </c>
      <c r="D16253" s="3">
        <v>0.218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43804.583333333336</v>
      </c>
      <c r="D16254" s="3">
        <v>0.218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43804.604166666664</v>
      </c>
      <c r="D16255" s="3">
        <v>0.439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43804.625</v>
      </c>
      <c r="D16256" s="3">
        <v>0.218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43804.645833333336</v>
      </c>
      <c r="D16257" s="3">
        <v>5.0999999999999997E-2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43804.666666666664</v>
      </c>
      <c r="D16258" s="3">
        <v>-0.11600000000000001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43804.6875</v>
      </c>
      <c r="D16259" s="3">
        <v>-0.39500000000000002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43804.708333333336</v>
      </c>
      <c r="D16260" s="3">
        <v>-0.39500000000000002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43804.729166666664</v>
      </c>
      <c r="D16261" s="3">
        <v>-0.59099999999999997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43804.75</v>
      </c>
      <c r="D16262" s="3">
        <v>-0.70399999999999996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43804.770833333336</v>
      </c>
      <c r="D16263" s="3">
        <v>-0.73199999999999998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43804.791666666664</v>
      </c>
      <c r="D16264" s="3">
        <v>-0.84499999999999997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43804.8125</v>
      </c>
      <c r="D16265" s="3">
        <v>-0.84499999999999997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43804.833333333336</v>
      </c>
      <c r="D16266" s="3">
        <v>-1.0429999999999999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43804.854166666664</v>
      </c>
      <c r="D16267" s="3">
        <v>-1.0149999999999999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43804.875</v>
      </c>
      <c r="D16268" s="3">
        <v>-1.1279999999999999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43804.895833333336</v>
      </c>
      <c r="D16269" s="3">
        <v>-1.27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43804.916666666664</v>
      </c>
      <c r="D16270" s="3">
        <v>-1.413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43804.9375</v>
      </c>
      <c r="D16271" s="3">
        <v>-1.5269999999999999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43804.958333333336</v>
      </c>
      <c r="D16272" s="3">
        <v>-1.67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43804.979166666664</v>
      </c>
      <c r="D16273" s="3">
        <v>-1.7849999999999999</v>
      </c>
      <c r="E16273" s="48">
        <f>+IF(D16273="","",AVERAGE(D16226:D16273))</f>
        <v>-0.87941666666666674</v>
      </c>
      <c r="F16273" s="48">
        <f>+IF(D16273="","",MIN(D16226:D16273))</f>
        <v>-1.986</v>
      </c>
      <c r="G16273" s="48">
        <f>+IF(D16273="","",MAX(D16226:D16273))</f>
        <v>0.439</v>
      </c>
      <c r="H16273" s="48">
        <f>STDEV(D16226:D16273)</f>
        <v>0.70548476869826782</v>
      </c>
      <c r="I16273" s="48">
        <f>+IF(F16273="","",(G16273-F16273))</f>
        <v>2.4249999999999998</v>
      </c>
    </row>
    <row r="16274" spans="1:9" x14ac:dyDescent="0.25">
      <c r="A16274" s="7">
        <v>43440</v>
      </c>
      <c r="B16274" s="2">
        <v>0</v>
      </c>
      <c r="C16274" s="8">
        <v>43805</v>
      </c>
      <c r="D16274" s="3">
        <v>-1.929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43805.020833333336</v>
      </c>
      <c r="D16275" s="3">
        <v>-2.0150000000000001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43805.041666666664</v>
      </c>
      <c r="D16276" s="3">
        <v>-2.16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43805.0625</v>
      </c>
      <c r="D16277" s="3">
        <v>-2.2759999999999998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43805.083333333336</v>
      </c>
      <c r="D16278" s="3">
        <v>-2.4500000000000002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43805.104166666664</v>
      </c>
      <c r="D16279" s="3">
        <v>-2.5659999999999998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43805.125</v>
      </c>
      <c r="D16280" s="3">
        <v>-2.7709999999999999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43805.145833333336</v>
      </c>
      <c r="D16281" s="3">
        <v>-2.625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43805.166666666664</v>
      </c>
      <c r="D16282" s="3">
        <v>-2.742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43805.1875</v>
      </c>
      <c r="D16283" s="3">
        <v>-2.5659999999999998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43805.208333333336</v>
      </c>
      <c r="D16284" s="3">
        <v>-2.5659999999999998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43805.229166666664</v>
      </c>
      <c r="D16285" s="3">
        <v>-2.8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43805.25</v>
      </c>
      <c r="D16286" s="3">
        <v>-3.0059999999999998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43805.270833333336</v>
      </c>
      <c r="D16287" s="3">
        <v>-3.153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43805.291666666664</v>
      </c>
      <c r="D16288" s="3">
        <v>-3.242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43805.3125</v>
      </c>
      <c r="D16289" s="3">
        <v>-3.2120000000000002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43805.333333333336</v>
      </c>
      <c r="D16290" s="3">
        <v>-3.2120000000000002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43805.354166666664</v>
      </c>
      <c r="D16291" s="3">
        <v>-2.9470000000000001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43805.375</v>
      </c>
      <c r="D16292" s="3">
        <v>-2.5659999999999998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43805.395833333336</v>
      </c>
      <c r="D16293" s="3">
        <v>-2.4500000000000002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43805.416666666664</v>
      </c>
      <c r="D16294" s="3">
        <v>-1.8420000000000001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43805.4375</v>
      </c>
      <c r="D16295" s="3">
        <v>-1.2130000000000001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43805.458333333336</v>
      </c>
      <c r="D16296" s="3">
        <v>-0.98599999999999999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43805.479166666664</v>
      </c>
      <c r="D16297" s="3">
        <v>-0.28299999999999997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43805.5</v>
      </c>
      <c r="D16298" s="3">
        <v>0.16300000000000001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43805.520833333336</v>
      </c>
      <c r="D16299" s="3">
        <v>0.77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43805.541666666664</v>
      </c>
      <c r="D16300" s="3">
        <v>1.67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43805.5625</v>
      </c>
      <c r="D16301" s="3">
        <v>1.6970000000000001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43805.583333333336</v>
      </c>
      <c r="D16302" s="3">
        <v>1.859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43805.604166666664</v>
      </c>
      <c r="D16303" s="3">
        <v>1.994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43805.625</v>
      </c>
      <c r="D16304" s="3">
        <v>2.4500000000000002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43805.645833333336</v>
      </c>
      <c r="D16305" s="3">
        <v>2.4500000000000002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43805.666666666664</v>
      </c>
      <c r="D16306" s="3">
        <v>1.8320000000000001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43805.6875</v>
      </c>
      <c r="D16307" s="3">
        <v>0.90700000000000003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43805.708333333336</v>
      </c>
      <c r="D16308" s="3">
        <v>0.16300000000000001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43805.729166666664</v>
      </c>
      <c r="D16309" s="3">
        <v>0.107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43805.75</v>
      </c>
      <c r="D16310" s="3">
        <v>0.13500000000000001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43805.770833333336</v>
      </c>
      <c r="D16311" s="3">
        <v>-0.14299999999999999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43805.791666666664</v>
      </c>
      <c r="D16312" s="3">
        <v>7.9000000000000001E-2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43805.8125</v>
      </c>
      <c r="D16313" s="3">
        <v>2.4E-2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43805.833333333336</v>
      </c>
      <c r="D16314" s="3">
        <v>5.0999999999999997E-2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43805.854166666664</v>
      </c>
      <c r="D16315" s="3">
        <v>-0.17100000000000001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43805.875</v>
      </c>
      <c r="D16316" s="3">
        <v>0.35599999999999998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43805.895833333336</v>
      </c>
      <c r="D16317" s="3">
        <v>0.63200000000000001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43805.916666666664</v>
      </c>
      <c r="D16318" s="3">
        <v>0.85199999999999998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43805.9375</v>
      </c>
      <c r="D16319" s="3">
        <v>0.495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43805.958333333336</v>
      </c>
      <c r="D16320" s="3">
        <v>1.534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43805.979166666664</v>
      </c>
      <c r="D16321" s="3">
        <v>1.18</v>
      </c>
      <c r="E16321" s="48">
        <f>+IF(D16321="","",AVERAGE(D16274:D16321))</f>
        <v>-0.76024999999999998</v>
      </c>
      <c r="F16321" s="48">
        <f>+IF(D16321="","",MIN(D16274:D16321))</f>
        <v>-3.242</v>
      </c>
      <c r="G16321" s="48">
        <f>+IF(D16321="","",MAX(D16274:D16321))</f>
        <v>2.4500000000000002</v>
      </c>
      <c r="H16321" s="48">
        <f>STDEV(D16274:D16321)</f>
        <v>1.8343028184537127</v>
      </c>
      <c r="I16321" s="48">
        <f>+IF(F16321="","",(G16321-F16321))</f>
        <v>5.6920000000000002</v>
      </c>
    </row>
    <row r="16322" spans="1:9" x14ac:dyDescent="0.25">
      <c r="A16322" s="7">
        <v>43441</v>
      </c>
      <c r="B16322" s="2">
        <v>0</v>
      </c>
      <c r="C16322" s="8">
        <v>43806</v>
      </c>
      <c r="D16322" s="3">
        <v>0.16300000000000001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43806.020833333336</v>
      </c>
      <c r="D16323" s="3">
        <v>-0.11600000000000001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43806.041666666664</v>
      </c>
      <c r="D16324" s="3">
        <v>2.4E-2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43806.0625</v>
      </c>
      <c r="D16325" s="3">
        <v>-8.7999999999999995E-2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43806.083333333336</v>
      </c>
      <c r="D16326" s="3">
        <v>0.46700000000000003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43806.104166666664</v>
      </c>
      <c r="D16327" s="3">
        <v>0.38400000000000001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43806.125</v>
      </c>
      <c r="D16328" s="3">
        <v>3.1419999999999999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43806.145833333336</v>
      </c>
      <c r="D16329" s="3">
        <v>5.282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43806.166666666664</v>
      </c>
      <c r="D16330" s="3">
        <v>4.9729999999999999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43806.1875</v>
      </c>
      <c r="D16331" s="3">
        <v>4.6879999999999997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43806.208333333336</v>
      </c>
      <c r="D16332" s="3">
        <v>4.8440000000000003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43806.229166666664</v>
      </c>
      <c r="D16333" s="3">
        <v>4.9729999999999999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43806.25</v>
      </c>
      <c r="D16334" s="3">
        <v>5.4619999999999997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43806.270833333336</v>
      </c>
      <c r="D16335" s="3">
        <v>5.3339999999999996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43806.291666666664</v>
      </c>
      <c r="D16336" s="3">
        <v>5.8719999999999999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43806.3125</v>
      </c>
      <c r="D16337" s="3">
        <v>6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43806.333333333336</v>
      </c>
      <c r="D16338" s="3">
        <v>6.306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43806.354166666664</v>
      </c>
      <c r="D16339" s="3">
        <v>6.8890000000000002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43806.375</v>
      </c>
      <c r="D16340" s="3">
        <v>6.8890000000000002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43806.395833333336</v>
      </c>
      <c r="D16341" s="3">
        <v>7.82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43806.416666666664</v>
      </c>
      <c r="D16342" s="3">
        <v>8.6180000000000003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43806.4375</v>
      </c>
      <c r="D16343" s="3">
        <v>9.1630000000000003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43806.458333333336</v>
      </c>
      <c r="D16344" s="3">
        <v>8.99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43806.479166666664</v>
      </c>
      <c r="D16345" s="3">
        <v>9.2620000000000005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43806.5</v>
      </c>
      <c r="D16346" s="3">
        <v>9.7309999999999999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43806.520833333336</v>
      </c>
      <c r="D16347" s="3">
        <v>9.3859999999999992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43806.541666666664</v>
      </c>
      <c r="D16348" s="3">
        <v>9.3119999999999994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43806.5625</v>
      </c>
      <c r="D16349" s="3">
        <v>8.99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43806.583333333336</v>
      </c>
      <c r="D16350" s="3">
        <v>8.8659999999999997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43806.604166666664</v>
      </c>
      <c r="D16351" s="3">
        <v>8.8170000000000002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43806.625</v>
      </c>
      <c r="D16352" s="3">
        <v>8.8170000000000002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43806.645833333336</v>
      </c>
      <c r="D16353" s="3">
        <v>8.6929999999999996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43806.666666666664</v>
      </c>
      <c r="D16354" s="3">
        <v>8.4440000000000008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43806.6875</v>
      </c>
      <c r="D16355" s="3">
        <v>6.94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43806.708333333336</v>
      </c>
      <c r="D16356" s="3">
        <v>6.1020000000000003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43806.729166666664</v>
      </c>
      <c r="D16357" s="3">
        <v>5.3849999999999998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43806.75</v>
      </c>
      <c r="D16358" s="3">
        <v>4.4020000000000001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43806.770833333336</v>
      </c>
      <c r="D16359" s="3">
        <v>4.4539999999999997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43806.791666666664</v>
      </c>
      <c r="D16360" s="3">
        <v>4.3760000000000003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43806.8125</v>
      </c>
      <c r="D16361" s="3">
        <v>4.7140000000000004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43806.833333333336</v>
      </c>
      <c r="D16362" s="3">
        <v>4.8689999999999998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43806.854166666664</v>
      </c>
      <c r="D16363" s="3">
        <v>5.024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43806.875</v>
      </c>
      <c r="D16364" s="3">
        <v>5.1539999999999999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43806.895833333336</v>
      </c>
      <c r="D16365" s="3">
        <v>4.9989999999999997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43806.916666666664</v>
      </c>
      <c r="D16366" s="3">
        <v>4.4279999999999999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43806.9375</v>
      </c>
      <c r="D16367" s="3">
        <v>4.74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43806.958333333336</v>
      </c>
      <c r="D16368" s="3">
        <v>4.2720000000000002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43806.979166666664</v>
      </c>
      <c r="D16369" s="3">
        <v>3.617</v>
      </c>
      <c r="E16369" s="48">
        <f>+IF(D16369="","",AVERAGE(D16322:D16369))</f>
        <v>5.6223541666666668</v>
      </c>
      <c r="F16369" s="48">
        <f>+IF(D16369="","",MIN(D16322:D16369))</f>
        <v>-0.11600000000000001</v>
      </c>
      <c r="G16369" s="48">
        <f>+IF(D16369="","",MAX(D16322:D16369))</f>
        <v>9.7309999999999999</v>
      </c>
      <c r="H16369" s="48">
        <f>STDEV(D16322:D16369)</f>
        <v>2.7881648848460618</v>
      </c>
      <c r="I16369" s="48">
        <f>+IF(F16369="","",(G16369-F16369))</f>
        <v>9.8469999999999995</v>
      </c>
    </row>
    <row r="16370" spans="1:9" x14ac:dyDescent="0.25">
      <c r="A16370" s="7">
        <v>43442</v>
      </c>
      <c r="B16370" s="2">
        <v>0</v>
      </c>
      <c r="C16370" s="8">
        <v>43807</v>
      </c>
      <c r="D16370" s="3">
        <v>3.88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43807.020833333336</v>
      </c>
      <c r="D16371" s="3">
        <v>3.5379999999999998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43807.041666666664</v>
      </c>
      <c r="D16372" s="3">
        <v>3.5910000000000002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43807.0625</v>
      </c>
      <c r="D16373" s="3">
        <v>2.5840000000000001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43807.083333333336</v>
      </c>
      <c r="D16374" s="3">
        <v>2.262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43807.104166666664</v>
      </c>
      <c r="D16375" s="3">
        <v>2.85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43807.125</v>
      </c>
      <c r="D16376" s="3">
        <v>3.1419999999999999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43807.145833333336</v>
      </c>
      <c r="D16377" s="3">
        <v>3.327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43807.166666666664</v>
      </c>
      <c r="D16378" s="3">
        <v>3.4849999999999999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43807.1875</v>
      </c>
      <c r="D16379" s="3">
        <v>3.617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43807.208333333336</v>
      </c>
      <c r="D16380" s="3">
        <v>3.4849999999999999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43807.229166666664</v>
      </c>
      <c r="D16381" s="3">
        <v>3.1419999999999999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43807.25</v>
      </c>
      <c r="D16382" s="3">
        <v>2.9830000000000001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43807.270833333336</v>
      </c>
      <c r="D16383" s="3">
        <v>2.93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43807.291666666664</v>
      </c>
      <c r="D16384" s="3">
        <v>3.0630000000000002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43807.3125</v>
      </c>
      <c r="D16385" s="3">
        <v>3.274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43807.333333333336</v>
      </c>
      <c r="D16386" s="3">
        <v>3.617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43807.354166666664</v>
      </c>
      <c r="D16387" s="3">
        <v>4.0890000000000004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43807.375</v>
      </c>
      <c r="D16388" s="3">
        <v>4.194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43807.395833333336</v>
      </c>
      <c r="D16389" s="3">
        <v>4.4020000000000001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43807.416666666664</v>
      </c>
      <c r="D16390" s="3">
        <v>4.6360000000000001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43807.4375</v>
      </c>
      <c r="D16391" s="3">
        <v>4.9210000000000003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43807.458333333336</v>
      </c>
      <c r="D16392" s="3">
        <v>4.9470000000000001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43807.479166666664</v>
      </c>
      <c r="D16393" s="3">
        <v>5.024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43807.5</v>
      </c>
      <c r="D16394" s="3">
        <v>4.9729999999999999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43807.520833333336</v>
      </c>
      <c r="D16395" s="3">
        <v>5.024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43807.541666666664</v>
      </c>
      <c r="D16396" s="3">
        <v>5.0759999999999996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43807.5625</v>
      </c>
      <c r="D16397" s="3">
        <v>5.4619999999999997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43807.583333333336</v>
      </c>
      <c r="D16398" s="3">
        <v>5.5650000000000004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43807.604166666664</v>
      </c>
      <c r="D16399" s="3">
        <v>5.4619999999999997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43807.625</v>
      </c>
      <c r="D16400" s="3">
        <v>5.3849999999999998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43807.645833333336</v>
      </c>
      <c r="D16401" s="3">
        <v>4.9989999999999997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43807.666666666664</v>
      </c>
      <c r="D16402" s="3">
        <v>4.4539999999999997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43807.6875</v>
      </c>
      <c r="D16403" s="3">
        <v>3.9319999999999999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43807.708333333336</v>
      </c>
      <c r="D16404" s="3">
        <v>3.6429999999999998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43807.729166666664</v>
      </c>
      <c r="D16405" s="3">
        <v>3.512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43807.75</v>
      </c>
      <c r="D16406" s="3">
        <v>3.5640000000000001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43807.770833333336</v>
      </c>
      <c r="D16407" s="3">
        <v>3.5910000000000002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43807.791666666664</v>
      </c>
      <c r="D16408" s="3">
        <v>3.6429999999999998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43807.8125</v>
      </c>
      <c r="D16409" s="3">
        <v>3.5910000000000002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43807.833333333336</v>
      </c>
      <c r="D16410" s="3">
        <v>3.6960000000000002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43807.854166666664</v>
      </c>
      <c r="D16411" s="3">
        <v>3.5910000000000002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43807.875</v>
      </c>
      <c r="D16412" s="3">
        <v>3.1680000000000001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43807.895833333336</v>
      </c>
      <c r="D16413" s="3">
        <v>3.1949999999999998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43807.916666666664</v>
      </c>
      <c r="D16414" s="3">
        <v>3.1680000000000001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43807.9375</v>
      </c>
      <c r="D16415" s="3">
        <v>2.7970000000000002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43807.958333333336</v>
      </c>
      <c r="D16416" s="3">
        <v>2.423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43807.979166666664</v>
      </c>
      <c r="D16417" s="3">
        <v>2.3959999999999999</v>
      </c>
      <c r="E16417" s="48">
        <f>+IF(D16417="","",AVERAGE(D16370:D16417))</f>
        <v>3.8186041666666668</v>
      </c>
      <c r="F16417" s="48">
        <f>+IF(D16417="","",MIN(D16370:D16417))</f>
        <v>2.262</v>
      </c>
      <c r="G16417" s="48">
        <f>+IF(D16417="","",MAX(D16370:D16417))</f>
        <v>5.5650000000000004</v>
      </c>
      <c r="H16417" s="48">
        <f>STDEV(D16370:D16417)</f>
        <v>0.89589486321761636</v>
      </c>
      <c r="I16417" s="48">
        <f>+IF(F16417="","",(G16417-F16417))</f>
        <v>3.3030000000000004</v>
      </c>
    </row>
    <row r="16418" spans="1:9" x14ac:dyDescent="0.25">
      <c r="A16418" s="7">
        <v>43443</v>
      </c>
      <c r="B16418" s="2">
        <v>0</v>
      </c>
      <c r="C16418" s="8">
        <v>43808</v>
      </c>
      <c r="D16418" s="3">
        <v>2.3159999999999998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43808.020833333336</v>
      </c>
      <c r="D16419" s="3">
        <v>2.1280000000000001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43808.041666666664</v>
      </c>
      <c r="D16420" s="3">
        <v>2.262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43808.0625</v>
      </c>
      <c r="D16421" s="3">
        <v>2.2090000000000001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43808.083333333336</v>
      </c>
      <c r="D16422" s="3">
        <v>1.94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43808.104166666664</v>
      </c>
      <c r="D16423" s="3">
        <v>1.643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43808.125</v>
      </c>
      <c r="D16424" s="3">
        <v>1.67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43808.145833333336</v>
      </c>
      <c r="D16425" s="3">
        <v>1.859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43808.166666666664</v>
      </c>
      <c r="D16426" s="3">
        <v>1.859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43808.1875</v>
      </c>
      <c r="D16427" s="3">
        <v>1.9670000000000001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43808.208333333336</v>
      </c>
      <c r="D16428" s="3">
        <v>1.534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43808.229166666664</v>
      </c>
      <c r="D16429" s="3">
        <v>1.3169999999999999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43808.25</v>
      </c>
      <c r="D16430" s="3">
        <v>1.0169999999999999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43808.270833333336</v>
      </c>
      <c r="D16431" s="3">
        <v>0.77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43808.291666666664</v>
      </c>
      <c r="D16432" s="3">
        <v>0.41199999999999998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43808.3125</v>
      </c>
      <c r="D16433" s="3">
        <v>-0.14299999999999999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43808.333333333336</v>
      </c>
      <c r="D16434" s="3">
        <v>-0.64800000000000002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43808.354166666664</v>
      </c>
      <c r="D16435" s="3">
        <v>-0.11600000000000001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43808.375</v>
      </c>
      <c r="D16436" s="3">
        <v>1.7509999999999999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43808.395833333336</v>
      </c>
      <c r="D16437" s="3">
        <v>2.5840000000000001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43808.416666666664</v>
      </c>
      <c r="D16438" s="3">
        <v>3.512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43808.4375</v>
      </c>
      <c r="D16439" s="3">
        <v>4.9210000000000003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43808.458333333336</v>
      </c>
      <c r="D16440" s="3">
        <v>5.024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43808.479166666664</v>
      </c>
      <c r="D16441" s="3">
        <v>5.1790000000000003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43808.5</v>
      </c>
      <c r="D16442" s="3">
        <v>5.8979999999999997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43808.520833333336</v>
      </c>
      <c r="D16443" s="3">
        <v>5.6680000000000001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43808.541666666664</v>
      </c>
      <c r="D16444" s="3">
        <v>5.6420000000000003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43808.5625</v>
      </c>
      <c r="D16445" s="3">
        <v>5.77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43808.583333333336</v>
      </c>
      <c r="D16446" s="3">
        <v>5.6929999999999996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43808.604166666664</v>
      </c>
      <c r="D16447" s="3">
        <v>5.6929999999999996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43808.625</v>
      </c>
      <c r="D16448" s="3">
        <v>5.6420000000000003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43808.645833333336</v>
      </c>
      <c r="D16449" s="3">
        <v>5.05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43808.666666666664</v>
      </c>
      <c r="D16450" s="3">
        <v>3.4329999999999998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43808.6875</v>
      </c>
      <c r="D16451" s="3">
        <v>1.2889999999999999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43808.708333333336</v>
      </c>
      <c r="D16452" s="3">
        <v>0.63200000000000001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43808.729166666664</v>
      </c>
      <c r="D16453" s="3">
        <v>0.495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43808.75</v>
      </c>
      <c r="D16454" s="3">
        <v>0.63200000000000001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43808.770833333336</v>
      </c>
      <c r="D16455" s="3">
        <v>-0.59099999999999997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43808.791666666664</v>
      </c>
      <c r="D16456" s="3">
        <v>-1.3839999999999999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43808.8125</v>
      </c>
      <c r="D16457" s="3">
        <v>-1.47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43808.833333333336</v>
      </c>
      <c r="D16458" s="3">
        <v>-1.8140000000000001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43808.854166666664</v>
      </c>
      <c r="D16459" s="3">
        <v>-1.986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43808.875</v>
      </c>
      <c r="D16460" s="3">
        <v>-2.3050000000000002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43808.895833333336</v>
      </c>
      <c r="D16461" s="3">
        <v>-1.9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43808.916666666664</v>
      </c>
      <c r="D16462" s="3">
        <v>-2.742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43808.9375</v>
      </c>
      <c r="D16463" s="3">
        <v>-2.508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43808.958333333336</v>
      </c>
      <c r="D16464" s="3">
        <v>-2.6539999999999999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43808.979166666664</v>
      </c>
      <c r="D16465" s="3">
        <v>-2.83</v>
      </c>
      <c r="E16465" s="48">
        <f>+IF(D16465="","",AVERAGE(D16418:D16465))</f>
        <v>1.5899999999999999</v>
      </c>
      <c r="F16465" s="48">
        <f>+IF(D16465="","",MIN(D16418:D16465))</f>
        <v>-2.83</v>
      </c>
      <c r="G16465" s="48">
        <f>+IF(D16465="","",MAX(D16418:D16465))</f>
        <v>5.8979999999999997</v>
      </c>
      <c r="H16465" s="48">
        <f>STDEV(D16418:D16465)</f>
        <v>2.6951313314228349</v>
      </c>
      <c r="I16465" s="48">
        <f>+IF(F16465="","",(G16465-F16465))</f>
        <v>8.7279999999999998</v>
      </c>
    </row>
    <row r="16466" spans="1:9" x14ac:dyDescent="0.25">
      <c r="A16466" s="7">
        <v>43444</v>
      </c>
      <c r="B16466" s="2">
        <v>0</v>
      </c>
      <c r="C16466" s="8">
        <v>43809</v>
      </c>
      <c r="D16466" s="3">
        <v>-3.0649999999999999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43809.020833333336</v>
      </c>
      <c r="D16467" s="3">
        <v>-3.1829999999999998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43809.041666666664</v>
      </c>
      <c r="D16468" s="3">
        <v>-3.5680000000000001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43809.0625</v>
      </c>
      <c r="D16469" s="3">
        <v>-3.4790000000000001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43809.083333333336</v>
      </c>
      <c r="D16470" s="3">
        <v>-3.2709999999999999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43809.104166666664</v>
      </c>
      <c r="D16471" s="3">
        <v>-3.39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43809.125</v>
      </c>
      <c r="D16472" s="3">
        <v>-3.6869999999999998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43809.145833333336</v>
      </c>
      <c r="D16473" s="3">
        <v>-3.3010000000000002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43809.166666666664</v>
      </c>
      <c r="D16474" s="3">
        <v>-3.7170000000000001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43809.1875</v>
      </c>
      <c r="D16475" s="3">
        <v>-3.419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43809.208333333336</v>
      </c>
      <c r="D16476" s="3">
        <v>-3.5379999999999998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43809.229166666664</v>
      </c>
      <c r="D16477" s="3">
        <v>-3.7770000000000001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43809.25</v>
      </c>
      <c r="D16478" s="3">
        <v>-3.4790000000000001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43809.270833333336</v>
      </c>
      <c r="D16479" s="3">
        <v>-4.0759999999999996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43809.291666666664</v>
      </c>
      <c r="D16480" s="3">
        <v>-3.5680000000000001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43809.3125</v>
      </c>
      <c r="D16481" s="3">
        <v>-3.7770000000000001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43809.333333333336</v>
      </c>
      <c r="D16482" s="3">
        <v>-4.53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43809.354166666664</v>
      </c>
      <c r="D16483" s="3">
        <v>-4.1970000000000001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43809.375</v>
      </c>
      <c r="D16484" s="3">
        <v>-1.613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43809.395833333336</v>
      </c>
      <c r="D16485" s="3">
        <v>-4.0000000000000001E-3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43809.416666666664</v>
      </c>
      <c r="D16486" s="3">
        <v>2.4E-2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43809.4375</v>
      </c>
      <c r="D16487" s="3">
        <v>1.071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43809.458333333336</v>
      </c>
      <c r="D16488" s="3">
        <v>3.7490000000000001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43809.479166666664</v>
      </c>
      <c r="D16489" s="3">
        <v>4.8949999999999996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43809.5</v>
      </c>
      <c r="D16490" s="3">
        <v>5.9749999999999996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43809.520833333336</v>
      </c>
      <c r="D16491" s="3">
        <v>6.3570000000000002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43809.541666666664</v>
      </c>
      <c r="D16492" s="3">
        <v>6.306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43809.5625</v>
      </c>
      <c r="D16493" s="3">
        <v>6.99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43809.583333333336</v>
      </c>
      <c r="D16494" s="3">
        <v>7.6449999999999996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43809.604166666664</v>
      </c>
      <c r="D16495" s="3">
        <v>8.02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43809.625</v>
      </c>
      <c r="D16496" s="3">
        <v>7.1159999999999997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43809.645833333336</v>
      </c>
      <c r="D16497" s="3">
        <v>5.8470000000000004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43809.666666666664</v>
      </c>
      <c r="D16498" s="3">
        <v>4.3499999999999996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43809.6875</v>
      </c>
      <c r="D16499" s="3">
        <v>2.6640000000000001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43809.708333333336</v>
      </c>
      <c r="D16500" s="3">
        <v>2.3159999999999998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43809.729166666664</v>
      </c>
      <c r="D16501" s="3">
        <v>2.77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43809.75</v>
      </c>
      <c r="D16502" s="3">
        <v>2.7970000000000002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43809.770833333336</v>
      </c>
      <c r="D16503" s="3">
        <v>2.423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43809.791666666664</v>
      </c>
      <c r="D16504" s="3">
        <v>1.3979999999999999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43809.8125</v>
      </c>
      <c r="D16505" s="3">
        <v>2.3159999999999998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43809.833333333336</v>
      </c>
      <c r="D16506" s="3">
        <v>2.101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43809.854166666664</v>
      </c>
      <c r="D16507" s="3">
        <v>1.6970000000000001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43809.875</v>
      </c>
      <c r="D16508" s="3">
        <v>1.67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43809.895833333336</v>
      </c>
      <c r="D16509" s="3">
        <v>1.859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43809.916666666664</v>
      </c>
      <c r="D16510" s="3">
        <v>5.5389999999999997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43809.9375</v>
      </c>
      <c r="D16511" s="3">
        <v>3.8540000000000001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43809.958333333336</v>
      </c>
      <c r="D16512" s="3">
        <v>3.4329999999999998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43809.979166666664</v>
      </c>
      <c r="D16513" s="3">
        <v>3.3010000000000002</v>
      </c>
      <c r="E16513" s="48">
        <f>+IF(D16513="","",AVERAGE(D16466:D16513))</f>
        <v>0.87175000000000014</v>
      </c>
      <c r="F16513" s="48">
        <f>+IF(D16513="","",MIN(D16466:D16513))</f>
        <v>-4.53</v>
      </c>
      <c r="G16513" s="48">
        <f>+IF(D16513="","",MAX(D16466:D16513))</f>
        <v>8.02</v>
      </c>
      <c r="H16513" s="48">
        <f>STDEV(D16466:D16513)</f>
        <v>4.0122691648322686</v>
      </c>
      <c r="I16513" s="48">
        <f>+IF(F16513="","",(G16513-F16513))</f>
        <v>12.55</v>
      </c>
    </row>
    <row r="16514" spans="1:9" x14ac:dyDescent="0.25">
      <c r="A16514" s="7">
        <v>43445</v>
      </c>
      <c r="B16514" s="2">
        <v>0</v>
      </c>
      <c r="C16514" s="8">
        <v>43810</v>
      </c>
      <c r="D16514" s="3">
        <v>3.7749999999999999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43810.020833333336</v>
      </c>
      <c r="D16515" s="3">
        <v>3.9319999999999999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43810.041666666664</v>
      </c>
      <c r="D16516" s="3">
        <v>3.5640000000000001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43810.0625</v>
      </c>
      <c r="D16517" s="3">
        <v>4.6360000000000001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43810.083333333336</v>
      </c>
      <c r="D16518" s="3">
        <v>4.3760000000000003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43810.104166666664</v>
      </c>
      <c r="D16519" s="3">
        <v>4.3239999999999998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43810.125</v>
      </c>
      <c r="D16520" s="3">
        <v>4.6619999999999999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43810.145833333336</v>
      </c>
      <c r="D16521" s="3">
        <v>5.024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43810.166666666664</v>
      </c>
      <c r="D16522" s="3">
        <v>4.9729999999999999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43810.1875</v>
      </c>
      <c r="D16523" s="3">
        <v>4.9729999999999999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43810.208333333336</v>
      </c>
      <c r="D16524" s="3">
        <v>4.8689999999999998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43810.229166666664</v>
      </c>
      <c r="D16525" s="3">
        <v>4.74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43810.25</v>
      </c>
      <c r="D16526" s="3">
        <v>4.74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43810.270833333336</v>
      </c>
      <c r="D16527" s="3">
        <v>4.8949999999999996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43810.291666666664</v>
      </c>
      <c r="D16528" s="3">
        <v>4.74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43810.3125</v>
      </c>
      <c r="D16529" s="3">
        <v>4.7919999999999998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43810.333333333336</v>
      </c>
      <c r="D16530" s="3">
        <v>4.9210000000000003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43810.354166666664</v>
      </c>
      <c r="D16531" s="3">
        <v>5.0759999999999996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43810.375</v>
      </c>
      <c r="D16532" s="3">
        <v>5.4880000000000004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43810.395833333336</v>
      </c>
      <c r="D16533" s="3">
        <v>5.5650000000000004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43810.416666666664</v>
      </c>
      <c r="D16534" s="3">
        <v>5.8470000000000004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43810.4375</v>
      </c>
      <c r="D16535" s="3">
        <v>6.6870000000000003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43810.458333333336</v>
      </c>
      <c r="D16536" s="3">
        <v>7.0149999999999997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43810.479166666664</v>
      </c>
      <c r="D16537" s="3">
        <v>7.0149999999999997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43810.5</v>
      </c>
      <c r="D16538" s="3">
        <v>8.0449999999999999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43810.520833333336</v>
      </c>
      <c r="D16539" s="3">
        <v>7.6449999999999996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43810.541666666664</v>
      </c>
      <c r="D16540" s="3">
        <v>8.02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43810.5625</v>
      </c>
      <c r="D16541" s="3">
        <v>7.97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43810.583333333336</v>
      </c>
      <c r="D16542" s="3">
        <v>7.82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43810.604166666664</v>
      </c>
      <c r="D16543" s="3">
        <v>7.2930000000000001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43810.625</v>
      </c>
      <c r="D16544" s="3">
        <v>6.94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43810.645833333336</v>
      </c>
      <c r="D16545" s="3">
        <v>4.9729999999999999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43810.666666666664</v>
      </c>
      <c r="D16546" s="3">
        <v>3.0089999999999999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43810.6875</v>
      </c>
      <c r="D16547" s="3">
        <v>2.101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43810.708333333336</v>
      </c>
      <c r="D16548" s="3">
        <v>2.7170000000000001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43810.729166666664</v>
      </c>
      <c r="D16549" s="3">
        <v>2.823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43810.75</v>
      </c>
      <c r="D16550" s="3">
        <v>3.6960000000000002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43810.770833333336</v>
      </c>
      <c r="D16551" s="3">
        <v>4.1680000000000001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43810.791666666664</v>
      </c>
      <c r="D16552" s="3">
        <v>4.4539999999999997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43810.8125</v>
      </c>
      <c r="D16553" s="3">
        <v>4.194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43810.833333333336</v>
      </c>
      <c r="D16554" s="3">
        <v>4.2720000000000002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43810.854166666664</v>
      </c>
      <c r="D16555" s="3">
        <v>4.8689999999999998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43810.875</v>
      </c>
      <c r="D16556" s="3">
        <v>4.8179999999999996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43810.895833333336</v>
      </c>
      <c r="D16557" s="3">
        <v>5.1790000000000003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43810.916666666664</v>
      </c>
      <c r="D16558" s="3">
        <v>5.36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43810.9375</v>
      </c>
      <c r="D16559" s="3">
        <v>5.3079999999999998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43810.958333333336</v>
      </c>
      <c r="D16560" s="3">
        <v>5.1790000000000003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43810.979166666664</v>
      </c>
      <c r="D16561" s="3">
        <v>5.3079999999999998</v>
      </c>
      <c r="E16561" s="48">
        <f>+IF(D16561="","",AVERAGE(D16514:D16561))</f>
        <v>5.1414583333333335</v>
      </c>
      <c r="F16561" s="48">
        <f>+IF(D16561="","",MIN(D16514:D16561))</f>
        <v>2.101</v>
      </c>
      <c r="G16561" s="48">
        <f>+IF(D16561="","",MAX(D16514:D16561))</f>
        <v>8.0449999999999999</v>
      </c>
      <c r="H16561" s="48">
        <f>STDEV(D16514:D16561)</f>
        <v>1.4230109815268823</v>
      </c>
      <c r="I16561" s="48">
        <f>+IF(F16561="","",(G16561-F16561))</f>
        <v>5.944</v>
      </c>
    </row>
    <row r="16562" spans="1:9" x14ac:dyDescent="0.25">
      <c r="A16562" s="7">
        <v>43446</v>
      </c>
      <c r="B16562" s="2">
        <v>0</v>
      </c>
      <c r="C16562" s="8">
        <v>43811</v>
      </c>
      <c r="D16562" s="3">
        <v>5.3849999999999998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43811.020833333336</v>
      </c>
      <c r="D16563" s="3">
        <v>5.7450000000000001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43811.041666666664</v>
      </c>
      <c r="D16564" s="3">
        <v>5.9240000000000004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43811.0625</v>
      </c>
      <c r="D16565" s="3">
        <v>6.077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43811.083333333336</v>
      </c>
      <c r="D16566" s="3">
        <v>6.5090000000000003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43811.104166666664</v>
      </c>
      <c r="D16567" s="3">
        <v>5.6929999999999996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43811.125</v>
      </c>
      <c r="D16568" s="3">
        <v>5.3079999999999998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43811.145833333336</v>
      </c>
      <c r="D16569" s="3">
        <v>5.2050000000000001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43811.166666666664</v>
      </c>
      <c r="D16570" s="3">
        <v>5.3849999999999998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43811.1875</v>
      </c>
      <c r="D16571" s="3">
        <v>6.1529999999999996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43811.208333333336</v>
      </c>
      <c r="D16572" s="3">
        <v>6.3819999999999997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43811.229166666664</v>
      </c>
      <c r="D16573" s="3">
        <v>6.0510000000000002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43811.25</v>
      </c>
      <c r="D16574" s="3">
        <v>6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43811.270833333336</v>
      </c>
      <c r="D16575" s="3">
        <v>6.23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43811.291666666664</v>
      </c>
      <c r="D16576" s="3">
        <v>6.077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43811.3125</v>
      </c>
      <c r="D16577" s="3">
        <v>4.4539999999999997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43811.333333333336</v>
      </c>
      <c r="D16578" s="3">
        <v>5.1020000000000003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43811.354166666664</v>
      </c>
      <c r="D16579" s="3">
        <v>5.8470000000000004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43811.375</v>
      </c>
      <c r="D16580" s="3">
        <v>6.1790000000000003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43811.395833333336</v>
      </c>
      <c r="D16581" s="3">
        <v>5.5650000000000004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43811.416666666664</v>
      </c>
      <c r="D16582" s="3">
        <v>5.4880000000000004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43811.4375</v>
      </c>
      <c r="D16583" s="3">
        <v>5.5140000000000002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43811.458333333336</v>
      </c>
      <c r="D16584" s="3">
        <v>5.6680000000000001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43811.479166666664</v>
      </c>
      <c r="D16585" s="3">
        <v>6.0510000000000002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43811.5</v>
      </c>
      <c r="D16586" s="3">
        <v>6.9139999999999997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43811.520833333336</v>
      </c>
      <c r="D16587" s="3">
        <v>7.1159999999999997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43811.541666666664</v>
      </c>
      <c r="D16588" s="3">
        <v>6.7629999999999999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43811.5625</v>
      </c>
      <c r="D16589" s="3">
        <v>7.3179999999999996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43811.583333333336</v>
      </c>
      <c r="D16590" s="3">
        <v>7.2930000000000001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43811.604166666664</v>
      </c>
      <c r="D16591" s="3">
        <v>6.4080000000000004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43811.625</v>
      </c>
      <c r="D16592" s="3">
        <v>6.0510000000000002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43811.645833333336</v>
      </c>
      <c r="D16593" s="3">
        <v>5.77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43811.666666666664</v>
      </c>
      <c r="D16594" s="3">
        <v>5.7190000000000003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43811.6875</v>
      </c>
      <c r="D16595" s="3">
        <v>5.1539999999999999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43811.708333333336</v>
      </c>
      <c r="D16596" s="3">
        <v>5.6159999999999997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43811.729166666664</v>
      </c>
      <c r="D16597" s="3">
        <v>5.5650000000000004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43811.75</v>
      </c>
      <c r="D16598" s="3">
        <v>4.8179999999999996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43811.770833333336</v>
      </c>
      <c r="D16599" s="3">
        <v>4.2460000000000004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43811.791666666664</v>
      </c>
      <c r="D16600" s="3">
        <v>3.4329999999999998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43811.8125</v>
      </c>
      <c r="D16601" s="3">
        <v>3.1949999999999998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43811.833333333336</v>
      </c>
      <c r="D16602" s="3">
        <v>2.8769999999999998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43811.854166666664</v>
      </c>
      <c r="D16603" s="3">
        <v>2.1819999999999999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43811.875</v>
      </c>
      <c r="D16604" s="3">
        <v>2.0209999999999999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43811.895833333336</v>
      </c>
      <c r="D16605" s="3">
        <v>1.913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43811.916666666664</v>
      </c>
      <c r="D16606" s="3">
        <v>0.90700000000000003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43811.9375</v>
      </c>
      <c r="D16607" s="3">
        <v>-0.11600000000000001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43811.958333333336</v>
      </c>
      <c r="D16608" s="3">
        <v>-4.0000000000000001E-3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43811.979166666664</v>
      </c>
      <c r="D16609" s="3">
        <v>7.9000000000000001E-2</v>
      </c>
      <c r="E16609" s="48">
        <f>+IF(D16609="","",AVERAGE(D16562:D16609))</f>
        <v>4.9839583333333319</v>
      </c>
      <c r="F16609" s="48">
        <f>+IF(D16609="","",MIN(D16562:D16609))</f>
        <v>-0.11600000000000001</v>
      </c>
      <c r="G16609" s="48">
        <f>+IF(D16609="","",MAX(D16562:D16609))</f>
        <v>7.3179999999999996</v>
      </c>
      <c r="H16609" s="48">
        <f>STDEV(D16562:D16609)</f>
        <v>1.9279647846869306</v>
      </c>
      <c r="I16609" s="48">
        <f>+IF(F16609="","",(G16609-F16609))</f>
        <v>7.4339999999999993</v>
      </c>
    </row>
    <row r="16610" spans="1:9" x14ac:dyDescent="0.25">
      <c r="A16610" s="7">
        <v>43447</v>
      </c>
      <c r="B16610" s="2">
        <v>0</v>
      </c>
      <c r="C16610" s="8">
        <v>43812</v>
      </c>
      <c r="D16610" s="3">
        <v>-0.06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43812.020833333336</v>
      </c>
      <c r="D16611" s="3">
        <v>-0.17100000000000001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43812.041666666664</v>
      </c>
      <c r="D16612" s="3">
        <v>0.246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43812.0625</v>
      </c>
      <c r="D16613" s="3">
        <v>0.246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43812.083333333336</v>
      </c>
      <c r="D16614" s="3">
        <v>0.27300000000000002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43812.104166666664</v>
      </c>
      <c r="D16615" s="3">
        <v>0.439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43812.125</v>
      </c>
      <c r="D16616" s="3">
        <v>0.35599999999999998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43812.145833333336</v>
      </c>
      <c r="D16617" s="3">
        <v>-0.19900000000000001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43812.166666666664</v>
      </c>
      <c r="D16618" s="3">
        <v>1.3440000000000001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43812.1875</v>
      </c>
      <c r="D16619" s="3">
        <v>1.994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43812.208333333336</v>
      </c>
      <c r="D16620" s="3">
        <v>1.48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43812.229166666664</v>
      </c>
      <c r="D16621" s="3">
        <v>1.044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43812.25</v>
      </c>
      <c r="D16622" s="3">
        <v>1.615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43812.270833333336</v>
      </c>
      <c r="D16623" s="3">
        <v>1.778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43812.291666666664</v>
      </c>
      <c r="D16624" s="3">
        <v>2.423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43812.3125</v>
      </c>
      <c r="D16625" s="3">
        <v>2.37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43812.333333333336</v>
      </c>
      <c r="D16626" s="3">
        <v>2.3159999999999998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43812.354166666664</v>
      </c>
      <c r="D16627" s="3">
        <v>1.94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43812.375</v>
      </c>
      <c r="D16628" s="3">
        <v>1.534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43812.395833333336</v>
      </c>
      <c r="D16629" s="3">
        <v>1.425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43812.416666666664</v>
      </c>
      <c r="D16630" s="3">
        <v>0.98899999999999999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43812.4375</v>
      </c>
      <c r="D16631" s="3">
        <v>0.71499999999999997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43812.458333333336</v>
      </c>
      <c r="D16632" s="3">
        <v>0.439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43812.479166666664</v>
      </c>
      <c r="D16633" s="3">
        <v>0.35599999999999998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43812.5</v>
      </c>
      <c r="D16634" s="3">
        <v>0.495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43812.520833333336</v>
      </c>
      <c r="D16635" s="3">
        <v>0.60499999999999998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43812.541666666664</v>
      </c>
      <c r="D16636" s="3">
        <v>0.60499999999999998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43812.5625</v>
      </c>
      <c r="D16637" s="3">
        <v>0.52200000000000002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43812.583333333336</v>
      </c>
      <c r="D16638" s="3">
        <v>0.57699999999999996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43812.604166666664</v>
      </c>
      <c r="D16639" s="3">
        <v>0.77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43812.625</v>
      </c>
      <c r="D16640" s="3">
        <v>0.79700000000000004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43812.645833333336</v>
      </c>
      <c r="D16641" s="3">
        <v>0.71499999999999997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43812.666666666664</v>
      </c>
      <c r="D16642" s="3">
        <v>0.55000000000000004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43812.6875</v>
      </c>
      <c r="D16643" s="3">
        <v>0.439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43812.708333333336</v>
      </c>
      <c r="D16644" s="3">
        <v>0.32900000000000001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43812.729166666664</v>
      </c>
      <c r="D16645" s="3">
        <v>0.46700000000000003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43812.75</v>
      </c>
      <c r="D16646" s="3">
        <v>0.27300000000000002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43812.770833333336</v>
      </c>
      <c r="D16647" s="3">
        <v>0.38400000000000001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43812.791666666664</v>
      </c>
      <c r="D16648" s="3">
        <v>0.27300000000000002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43812.8125</v>
      </c>
      <c r="D16649" s="3">
        <v>0.32900000000000001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43812.833333333336</v>
      </c>
      <c r="D16650" s="3">
        <v>0.13500000000000001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43812.854166666664</v>
      </c>
      <c r="D16651" s="3">
        <v>-4.0000000000000001E-3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43812.875</v>
      </c>
      <c r="D16652" s="3">
        <v>-8.7999999999999995E-2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43812.895833333336</v>
      </c>
      <c r="D16653" s="3">
        <v>-0.47899999999999998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43812.916666666664</v>
      </c>
      <c r="D16654" s="3">
        <v>-0.255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43812.9375</v>
      </c>
      <c r="D16655" s="3">
        <v>-4.0000000000000001E-3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43812.958333333336</v>
      </c>
      <c r="D16656" s="3">
        <v>-0.06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43812.979166666664</v>
      </c>
      <c r="D16657" s="3">
        <v>-0.06</v>
      </c>
      <c r="E16657" s="48">
        <f>+IF(D16657="","",AVERAGE(D16610:D16657))</f>
        <v>0.67097916666666679</v>
      </c>
      <c r="F16657" s="48">
        <f>+IF(D16657="","",MIN(D16610:D16657))</f>
        <v>-0.47899999999999998</v>
      </c>
      <c r="G16657" s="48">
        <f>+IF(D16657="","",MAX(D16610:D16657))</f>
        <v>2.423</v>
      </c>
      <c r="H16657" s="48">
        <f>STDEV(D16610:D16657)</f>
        <v>0.73648265538598889</v>
      </c>
      <c r="I16657" s="48">
        <f>+IF(F16657="","",(G16657-F16657))</f>
        <v>2.9020000000000001</v>
      </c>
    </row>
    <row r="16658" spans="1:9" x14ac:dyDescent="0.25">
      <c r="A16658" s="7">
        <v>43448</v>
      </c>
      <c r="B16658" s="2">
        <v>0</v>
      </c>
      <c r="C16658" s="8">
        <v>43813</v>
      </c>
      <c r="D16658" s="3">
        <v>-0.255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43813.020833333336</v>
      </c>
      <c r="D16659" s="3">
        <v>-0.39500000000000002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43813.041666666664</v>
      </c>
      <c r="D16660" s="3">
        <v>-0.47899999999999998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43813.0625</v>
      </c>
      <c r="D16661" s="3">
        <v>-0.53500000000000003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43813.083333333336</v>
      </c>
      <c r="D16662" s="3">
        <v>-0.53500000000000003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43813.104166666664</v>
      </c>
      <c r="D16663" s="3">
        <v>-0.33900000000000002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43813.125</v>
      </c>
      <c r="D16664" s="3">
        <v>-0.50700000000000001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43813.145833333336</v>
      </c>
      <c r="D16665" s="3">
        <v>-0.53500000000000003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43813.166666666664</v>
      </c>
      <c r="D16666" s="3">
        <v>-0.56299999999999994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43813.1875</v>
      </c>
      <c r="D16667" s="3">
        <v>-0.84499999999999997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43813.208333333336</v>
      </c>
      <c r="D16668" s="3">
        <v>-0.76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43813.229166666664</v>
      </c>
      <c r="D16669" s="3">
        <v>-1.0429999999999999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43813.25</v>
      </c>
      <c r="D16670" s="3">
        <v>-1.413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43813.270833333336</v>
      </c>
      <c r="D16671" s="3">
        <v>-1.2130000000000001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43813.291666666664</v>
      </c>
      <c r="D16672" s="3">
        <v>-1.413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43813.3125</v>
      </c>
      <c r="D16673" s="3">
        <v>-1.413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43813.333333333336</v>
      </c>
      <c r="D16674" s="3">
        <v>-1.756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43813.354166666664</v>
      </c>
      <c r="D16675" s="3">
        <v>-2.3340000000000001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43813.375</v>
      </c>
      <c r="D16676" s="3">
        <v>-1.327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43813.395833333336</v>
      </c>
      <c r="D16677" s="3">
        <v>-1.0149999999999999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43813.416666666664</v>
      </c>
      <c r="D16678" s="3">
        <v>-0.42299999999999999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43813.4375</v>
      </c>
      <c r="D16679" s="3">
        <v>0.19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43813.458333333336</v>
      </c>
      <c r="D16680" s="3">
        <v>0.495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43813.479166666664</v>
      </c>
      <c r="D16681" s="3">
        <v>-0.14299999999999999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43813.5</v>
      </c>
      <c r="D16682" s="3">
        <v>0.13500000000000001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43813.520833333336</v>
      </c>
      <c r="D16683" s="3">
        <v>0.32900000000000001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43813.541666666664</v>
      </c>
      <c r="D16684" s="3">
        <v>0.218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43813.5625</v>
      </c>
      <c r="D16685" s="3">
        <v>0.98899999999999999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43813.583333333336</v>
      </c>
      <c r="D16686" s="3">
        <v>0.88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43813.604166666664</v>
      </c>
      <c r="D16687" s="3">
        <v>0.63200000000000001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43813.625</v>
      </c>
      <c r="D16688" s="3">
        <v>0.55000000000000004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43813.645833333336</v>
      </c>
      <c r="D16689" s="3">
        <v>-0.19900000000000001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43813.666666666664</v>
      </c>
      <c r="D16690" s="3">
        <v>-1.641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43813.6875</v>
      </c>
      <c r="D16691" s="3">
        <v>-3.5680000000000001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43813.708333333336</v>
      </c>
      <c r="D16692" s="3">
        <v>-3.5379999999999998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43813.729166666664</v>
      </c>
      <c r="D16693" s="3">
        <v>-4.016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43813.75</v>
      </c>
      <c r="D16694" s="3">
        <v>-4.7729999999999997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43813.770833333336</v>
      </c>
      <c r="D16695" s="3">
        <v>-5.202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43813.791666666664</v>
      </c>
      <c r="D16696" s="3">
        <v>-5.3259999999999996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43813.8125</v>
      </c>
      <c r="D16697" s="3">
        <v>-5.5110000000000001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43813.833333333336</v>
      </c>
      <c r="D16698" s="3">
        <v>-5.3570000000000002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43813.854166666664</v>
      </c>
      <c r="D16699" s="3">
        <v>-6.3570000000000002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43813.875</v>
      </c>
      <c r="D16700" s="3">
        <v>-6.1050000000000004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43813.895833333336</v>
      </c>
      <c r="D16701" s="3">
        <v>-6.0730000000000004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43813.916666666664</v>
      </c>
      <c r="D16702" s="3">
        <v>-6.0419999999999998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43813.9375</v>
      </c>
      <c r="D16703" s="3">
        <v>-5.6050000000000004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43813.958333333336</v>
      </c>
      <c r="D16704" s="3">
        <v>-5.6360000000000001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43813.979166666664</v>
      </c>
      <c r="D16705" s="3">
        <v>-5.9790000000000001</v>
      </c>
      <c r="E16705" s="48">
        <f>+IF(D16705="","",AVERAGE(D16658:D16705))</f>
        <v>-1.9948125000000001</v>
      </c>
      <c r="F16705" s="48">
        <f>+IF(D16705="","",MIN(D16658:D16705))</f>
        <v>-6.3570000000000002</v>
      </c>
      <c r="G16705" s="48">
        <f>+IF(D16705="","",MAX(D16658:D16705))</f>
        <v>0.98899999999999999</v>
      </c>
      <c r="H16705" s="48">
        <f>STDEV(D16658:D16705)</f>
        <v>2.381886706635032</v>
      </c>
      <c r="I16705" s="48">
        <f>+IF(F16705="","",(G16705-F16705))</f>
        <v>7.3460000000000001</v>
      </c>
    </row>
    <row r="16706" spans="1:9" x14ac:dyDescent="0.25">
      <c r="A16706" s="7">
        <v>43449</v>
      </c>
      <c r="B16706" s="2">
        <v>0</v>
      </c>
      <c r="C16706" s="8">
        <v>43814</v>
      </c>
      <c r="D16706" s="3">
        <v>-7.1550000000000002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43814.020833333336</v>
      </c>
      <c r="D16707" s="3">
        <v>-7.8360000000000003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43814.041666666664</v>
      </c>
      <c r="D16708" s="3">
        <v>-7.2190000000000003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43814.0625</v>
      </c>
      <c r="D16709" s="3">
        <v>-7.8040000000000003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43814.083333333336</v>
      </c>
      <c r="D16710" s="3">
        <v>-8.1319999999999997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43814.104166666664</v>
      </c>
      <c r="D16711" s="3">
        <v>-8.6300000000000008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43814.125</v>
      </c>
      <c r="D16712" s="3">
        <v>-8.6300000000000008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43814.145833333336</v>
      </c>
      <c r="D16713" s="3">
        <v>-8.3640000000000008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43814.166666666664</v>
      </c>
      <c r="D16714" s="3">
        <v>-7.6079999999999997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43814.1875</v>
      </c>
      <c r="D16715" s="3">
        <v>-7.2190000000000003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43814.208333333336</v>
      </c>
      <c r="D16716" s="3">
        <v>-7.0579999999999998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43814.229166666664</v>
      </c>
      <c r="D16717" s="3">
        <v>-7.2190000000000003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43814.25</v>
      </c>
      <c r="D16718" s="3">
        <v>-7.0259999999999998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43814.270833333336</v>
      </c>
      <c r="D16719" s="3">
        <v>-6.77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43814.291666666664</v>
      </c>
      <c r="D16720" s="3">
        <v>-6.9619999999999997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43814.3125</v>
      </c>
      <c r="D16721" s="3">
        <v>-7.1219999999999999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43814.333333333336</v>
      </c>
      <c r="D16722" s="3">
        <v>-6.2939999999999996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43814.354166666664</v>
      </c>
      <c r="D16723" s="3">
        <v>-5.3259999999999996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43814.375</v>
      </c>
      <c r="D16724" s="3">
        <v>-4.3780000000000001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43814.395833333336</v>
      </c>
      <c r="D16725" s="3">
        <v>-3.0939999999999999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43814.416666666664</v>
      </c>
      <c r="D16726" s="3">
        <v>-2.218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43814.4375</v>
      </c>
      <c r="D16727" s="3">
        <v>-1.67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43814.458333333336</v>
      </c>
      <c r="D16728" s="3">
        <v>-1.157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43814.479166666664</v>
      </c>
      <c r="D16729" s="3">
        <v>-0.50700000000000001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43814.5</v>
      </c>
      <c r="D16730" s="3">
        <v>-1.327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43814.520833333336</v>
      </c>
      <c r="D16731" s="3">
        <v>-0.81699999999999995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43814.541666666664</v>
      </c>
      <c r="D16732" s="3">
        <v>5.0999999999999997E-2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43814.5625</v>
      </c>
      <c r="D16733" s="3">
        <v>0.38400000000000001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43814.583333333336</v>
      </c>
      <c r="D16734" s="3">
        <v>-0.311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43814.604166666664</v>
      </c>
      <c r="D16735" s="3">
        <v>-0.81699999999999995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43814.625</v>
      </c>
      <c r="D16736" s="3">
        <v>-0.76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43814.645833333336</v>
      </c>
      <c r="D16737" s="3">
        <v>-0.95799999999999996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43814.666666666664</v>
      </c>
      <c r="D16738" s="3">
        <v>-1.5269999999999999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43814.6875</v>
      </c>
      <c r="D16739" s="3">
        <v>-3.0059999999999998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43814.708333333336</v>
      </c>
      <c r="D16740" s="3">
        <v>-4.016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43814.729166666664</v>
      </c>
      <c r="D16741" s="3">
        <v>-5.1719999999999997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43814.75</v>
      </c>
      <c r="D16742" s="3">
        <v>-5.8849999999999998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43814.770833333336</v>
      </c>
      <c r="D16743" s="3">
        <v>-4.9870000000000001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43814.791666666664</v>
      </c>
      <c r="D16744" s="3">
        <v>-5.3570000000000002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43814.8125</v>
      </c>
      <c r="D16745" s="3">
        <v>-6.6740000000000004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43814.833333333336</v>
      </c>
      <c r="D16746" s="3">
        <v>-7.2190000000000003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43814.854166666664</v>
      </c>
      <c r="D16747" s="3">
        <v>-7.7060000000000004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43814.875</v>
      </c>
      <c r="D16748" s="3">
        <v>-7.0259999999999998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43814.895833333336</v>
      </c>
      <c r="D16749" s="3">
        <v>-6.3250000000000002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43814.916666666664</v>
      </c>
      <c r="D16750" s="3">
        <v>-6.61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43814.9375</v>
      </c>
      <c r="D16751" s="3">
        <v>-7.9349999999999996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43814.958333333336</v>
      </c>
      <c r="D16752" s="3">
        <v>-8.0990000000000002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43814.979166666664</v>
      </c>
      <c r="D16753" s="3">
        <v>-8.7639999999999993</v>
      </c>
      <c r="E16753" s="48">
        <f>+IF(D16753="","",AVERAGE(D16706:D16753))</f>
        <v>-5.1304375000000002</v>
      </c>
      <c r="F16753" s="48">
        <f>+IF(D16753="","",MIN(D16706:D16753))</f>
        <v>-8.7639999999999993</v>
      </c>
      <c r="G16753" s="48">
        <f>+IF(D16753="","",MAX(D16706:D16753))</f>
        <v>0.38400000000000001</v>
      </c>
      <c r="H16753" s="48">
        <f>STDEV(D16706:D16753)</f>
        <v>2.9220986695025384</v>
      </c>
      <c r="I16753" s="48">
        <f>+IF(F16753="","",(G16753-F16753))</f>
        <v>9.1479999999999997</v>
      </c>
    </row>
    <row r="16754" spans="1:9" x14ac:dyDescent="0.25">
      <c r="A16754" s="7">
        <v>43450</v>
      </c>
      <c r="B16754" s="2">
        <v>0</v>
      </c>
      <c r="C16754" s="8">
        <v>43815</v>
      </c>
      <c r="D16754" s="3">
        <v>-9.1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43815.020833333336</v>
      </c>
      <c r="D16755" s="3">
        <v>-9.8510000000000009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43815.041666666664</v>
      </c>
      <c r="D16756" s="3">
        <v>-9.4730000000000008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43815.0625</v>
      </c>
      <c r="D16757" s="3">
        <v>-8.4629999999999992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43815.083333333336</v>
      </c>
      <c r="D16758" s="3">
        <v>-8.43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43815.104166666664</v>
      </c>
      <c r="D16759" s="3">
        <v>-9.2349999999999994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43815.125</v>
      </c>
      <c r="D16760" s="3">
        <v>-9.782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43815.145833333336</v>
      </c>
      <c r="D16761" s="3">
        <v>-9.7129999999999992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43815.166666666664</v>
      </c>
      <c r="D16762" s="3">
        <v>-9.5079999999999991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43815.1875</v>
      </c>
      <c r="D16763" s="3">
        <v>-9.1679999999999993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43815.208333333336</v>
      </c>
      <c r="D16764" s="3">
        <v>-9.4730000000000008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43815.229166666664</v>
      </c>
      <c r="D16765" s="3">
        <v>-10.196999999999999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43815.25</v>
      </c>
      <c r="D16766" s="3">
        <v>-11.29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43815.270833333336</v>
      </c>
      <c r="D16767" s="3">
        <v>-11.326000000000001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43815.291666666664</v>
      </c>
      <c r="D16768" s="3">
        <v>-11.794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43815.3125</v>
      </c>
      <c r="D16769" s="3">
        <v>-12.565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43815.333333333336</v>
      </c>
      <c r="D16770" s="3">
        <v>-11.94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43815.354166666664</v>
      </c>
      <c r="D16771" s="3">
        <v>-10.792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43815.375</v>
      </c>
      <c r="D16772" s="3">
        <v>-9.7129999999999992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43815.395833333336</v>
      </c>
      <c r="D16773" s="3">
        <v>-8.3309999999999995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43815.416666666664</v>
      </c>
      <c r="D16774" s="3">
        <v>-6.8339999999999996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43815.4375</v>
      </c>
      <c r="D16775" s="3">
        <v>-6.1989999999999998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43815.458333333336</v>
      </c>
      <c r="D16776" s="3">
        <v>-5.5110000000000001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43815.479166666664</v>
      </c>
      <c r="D16777" s="3">
        <v>-4.8949999999999996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43815.5</v>
      </c>
      <c r="D16778" s="3">
        <v>-3.2709999999999999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43815.520833333336</v>
      </c>
      <c r="D16779" s="3">
        <v>-3.4489999999999998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43815.541666666664</v>
      </c>
      <c r="D16780" s="3">
        <v>-3.2709999999999999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43815.5625</v>
      </c>
      <c r="D16781" s="3">
        <v>-3.0350000000000001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43815.583333333336</v>
      </c>
      <c r="D16782" s="3">
        <v>-2.625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43815.604166666664</v>
      </c>
      <c r="D16783" s="3">
        <v>-2.363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43815.625</v>
      </c>
      <c r="D16784" s="3">
        <v>-2.742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43815.645833333336</v>
      </c>
      <c r="D16785" s="3">
        <v>-4.3179999999999996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43815.666666666664</v>
      </c>
      <c r="D16786" s="3">
        <v>-5.1719999999999997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43815.6875</v>
      </c>
      <c r="D16787" s="3">
        <v>-6.42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43815.708333333336</v>
      </c>
      <c r="D16788" s="3">
        <v>-8.1319999999999997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43815.729166666664</v>
      </c>
      <c r="D16789" s="3">
        <v>-8.9649999999999999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43815.75</v>
      </c>
      <c r="D16790" s="3">
        <v>-9.3030000000000008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43815.770833333336</v>
      </c>
      <c r="D16791" s="3">
        <v>-10.127000000000001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43815.791666666664</v>
      </c>
      <c r="D16792" s="3">
        <v>-10.092000000000001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43815.8125</v>
      </c>
      <c r="D16793" s="3">
        <v>-10.058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43815.833333333336</v>
      </c>
      <c r="D16794" s="3">
        <v>-10.722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43815.854166666664</v>
      </c>
      <c r="D16795" s="3">
        <v>-10.441000000000001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43815.875</v>
      </c>
      <c r="D16796" s="3">
        <v>-10.371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43815.895833333336</v>
      </c>
      <c r="D16797" s="3">
        <v>-10.722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43815.916666666664</v>
      </c>
      <c r="D16798" s="3">
        <v>-12.159000000000001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43815.9375</v>
      </c>
      <c r="D16799" s="3">
        <v>-13.013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43815.958333333336</v>
      </c>
      <c r="D16800" s="3">
        <v>-13.39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43815.979166666664</v>
      </c>
      <c r="D16801" s="3">
        <v>-13.39</v>
      </c>
      <c r="E16801" s="48">
        <f>+IF(D16801="","",AVERAGE(D16754:D16801))</f>
        <v>-8.5652916666666616</v>
      </c>
      <c r="F16801" s="48">
        <f>+IF(D16801="","",MIN(D16754:D16801))</f>
        <v>-13.39</v>
      </c>
      <c r="G16801" s="48">
        <f>+IF(D16801="","",MAX(D16754:D16801))</f>
        <v>-2.363</v>
      </c>
      <c r="H16801" s="48">
        <f>STDEV(D16754:D16801)</f>
        <v>3.1258196607319704</v>
      </c>
      <c r="I16801" s="48">
        <f>+IF(F16801="","",(G16801-F16801))</f>
        <v>11.027000000000001</v>
      </c>
    </row>
    <row r="16802" spans="1:9" x14ac:dyDescent="0.25">
      <c r="A16802" s="7">
        <v>43451</v>
      </c>
      <c r="B16802" s="2">
        <v>0</v>
      </c>
      <c r="C16802" s="8">
        <v>43816</v>
      </c>
      <c r="D16802" s="3">
        <v>-13.087999999999999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43816.020833333336</v>
      </c>
      <c r="D16803" s="3">
        <v>-14.042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43816.041666666664</v>
      </c>
      <c r="D16804" s="3">
        <v>-14.236000000000001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43816.0625</v>
      </c>
      <c r="D16805" s="3">
        <v>-12.938000000000001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43816.083333333336</v>
      </c>
      <c r="D16806" s="3">
        <v>-13.581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43816.104166666664</v>
      </c>
      <c r="D16807" s="3">
        <v>-13.505000000000001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43816.125</v>
      </c>
      <c r="D16808" s="3">
        <v>-13.542999999999999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43816.145833333336</v>
      </c>
      <c r="D16809" s="3">
        <v>-14.667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43816.166666666664</v>
      </c>
      <c r="D16810" s="3">
        <v>-14.865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43816.1875</v>
      </c>
      <c r="D16811" s="3">
        <v>-14.945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43816.208333333336</v>
      </c>
      <c r="D16812" s="3">
        <v>-14.945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43816.229166666664</v>
      </c>
      <c r="D16813" s="3">
        <v>-14.826000000000001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43816.25</v>
      </c>
      <c r="D16814" s="3">
        <v>-15.506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43816.270833333336</v>
      </c>
      <c r="D16815" s="3">
        <v>-15.425000000000001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43816.291666666664</v>
      </c>
      <c r="D16816" s="3">
        <v>-15.385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43816.3125</v>
      </c>
      <c r="D16817" s="3">
        <v>-15.385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43816.333333333336</v>
      </c>
      <c r="D16818" s="3">
        <v>-15.224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43816.354166666664</v>
      </c>
      <c r="D16819" s="3">
        <v>-15.023999999999999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43816.375</v>
      </c>
      <c r="D16820" s="3">
        <v>-13.125999999999999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43816.395833333336</v>
      </c>
      <c r="D16821" s="3">
        <v>-13.163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43816.416666666664</v>
      </c>
      <c r="D16822" s="3">
        <v>-12.454000000000001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43816.4375</v>
      </c>
      <c r="D16823" s="3">
        <v>-9.9190000000000005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43816.458333333336</v>
      </c>
      <c r="D16824" s="3">
        <v>-8.3309999999999995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43816.479166666664</v>
      </c>
      <c r="D16825" s="3">
        <v>-7.4779999999999998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43816.5</v>
      </c>
      <c r="D16826" s="3">
        <v>-6.3570000000000002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43816.520833333336</v>
      </c>
      <c r="D16827" s="3">
        <v>-6.3250000000000002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43816.541666666664</v>
      </c>
      <c r="D16828" s="3">
        <v>-6.0419999999999998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43816.5625</v>
      </c>
      <c r="D16829" s="3">
        <v>-6.01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43816.583333333336</v>
      </c>
      <c r="D16830" s="3">
        <v>-5.5110000000000001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43816.604166666664</v>
      </c>
      <c r="D16831" s="3">
        <v>-5.1100000000000003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43816.625</v>
      </c>
      <c r="D16832" s="3">
        <v>-4.9870000000000001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43816.645833333336</v>
      </c>
      <c r="D16833" s="3">
        <v>-5.7290000000000001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43816.666666666664</v>
      </c>
      <c r="D16834" s="3">
        <v>-6.3570000000000002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43816.6875</v>
      </c>
      <c r="D16835" s="3">
        <v>-6.7060000000000004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43816.708333333336</v>
      </c>
      <c r="D16836" s="3">
        <v>-7.1219999999999999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43816.729166666664</v>
      </c>
      <c r="D16837" s="3">
        <v>-7.3479999999999999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43816.75</v>
      </c>
      <c r="D16838" s="3">
        <v>-7.8689999999999998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43816.770833333336</v>
      </c>
      <c r="D16839" s="3">
        <v>-7.8689999999999998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43816.791666666664</v>
      </c>
      <c r="D16840" s="3">
        <v>-7.7380000000000004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43816.8125</v>
      </c>
      <c r="D16841" s="3">
        <v>-7.4779999999999998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43816.833333333336</v>
      </c>
      <c r="D16842" s="3">
        <v>-7.1219999999999999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43816.854166666664</v>
      </c>
      <c r="D16843" s="3">
        <v>-7.3810000000000002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43816.875</v>
      </c>
      <c r="D16844" s="3">
        <v>-7.5750000000000002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43816.895833333336</v>
      </c>
      <c r="D16845" s="3">
        <v>-7.6079999999999997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43816.916666666664</v>
      </c>
      <c r="D16846" s="3">
        <v>-7.673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43816.9375</v>
      </c>
      <c r="D16847" s="3">
        <v>-7.7060000000000004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43816.958333333336</v>
      </c>
      <c r="D16848" s="3">
        <v>-7.5750000000000002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43816.979166666664</v>
      </c>
      <c r="D16849" s="3">
        <v>-7.6079999999999997</v>
      </c>
      <c r="E16849" s="48">
        <f>+IF(D16849="","",AVERAGE(D16802:D16849))</f>
        <v>-10.216812500000003</v>
      </c>
      <c r="F16849" s="48">
        <f>+IF(D16849="","",MIN(D16802:D16849))</f>
        <v>-15.506</v>
      </c>
      <c r="G16849" s="48">
        <f>+IF(D16849="","",MAX(D16802:D16849))</f>
        <v>-4.9870000000000001</v>
      </c>
      <c r="H16849" s="48">
        <f>STDEV(D16802:D16849)</f>
        <v>3.7630444479552927</v>
      </c>
      <c r="I16849" s="48">
        <f>+IF(F16849="","",(G16849-F16849))</f>
        <v>10.519</v>
      </c>
    </row>
    <row r="16850" spans="1:9" x14ac:dyDescent="0.25">
      <c r="A16850" s="7">
        <v>43452</v>
      </c>
      <c r="B16850" s="2">
        <v>0</v>
      </c>
      <c r="C16850" s="8">
        <v>43817</v>
      </c>
      <c r="D16850" s="3">
        <v>-7.8360000000000003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43817.020833333336</v>
      </c>
      <c r="D16851" s="3">
        <v>-7.5750000000000002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43817.041666666664</v>
      </c>
      <c r="D16852" s="3">
        <v>-7.5430000000000001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43817.0625</v>
      </c>
      <c r="D16853" s="3">
        <v>-7.7380000000000004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43817.083333333336</v>
      </c>
      <c r="D16854" s="3">
        <v>-7.8689999999999998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43817.104166666664</v>
      </c>
      <c r="D16855" s="3">
        <v>-7.7709999999999999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43817.125</v>
      </c>
      <c r="D16856" s="3">
        <v>-7.3479999999999999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43817.145833333336</v>
      </c>
      <c r="D16857" s="3">
        <v>-7.1550000000000002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43817.166666666664</v>
      </c>
      <c r="D16858" s="3">
        <v>-7.8689999999999998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43817.1875</v>
      </c>
      <c r="D16859" s="3">
        <v>-8.5630000000000006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43817.208333333336</v>
      </c>
      <c r="D16860" s="3">
        <v>-9.202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43817.229166666664</v>
      </c>
      <c r="D16861" s="3">
        <v>-9.7129999999999992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43817.25</v>
      </c>
      <c r="D16862" s="3">
        <v>-9.5079999999999991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43817.270833333336</v>
      </c>
      <c r="D16863" s="3">
        <v>-9.202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43817.291666666664</v>
      </c>
      <c r="D16864" s="3">
        <v>-9.3369999999999997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43817.3125</v>
      </c>
      <c r="D16865" s="3">
        <v>-8.9649999999999999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43817.333333333336</v>
      </c>
      <c r="D16866" s="3">
        <v>-8.8979999999999997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43817.354166666664</v>
      </c>
      <c r="D16867" s="3">
        <v>-8.1319999999999997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43817.375</v>
      </c>
      <c r="D16868" s="3">
        <v>-6.2619999999999996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43817.395833333336</v>
      </c>
      <c r="D16869" s="3">
        <v>-6.5149999999999997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43817.416666666664</v>
      </c>
      <c r="D16870" s="3">
        <v>-5.9480000000000004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43817.4375</v>
      </c>
      <c r="D16871" s="3">
        <v>-5.0789999999999997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43817.458333333336</v>
      </c>
      <c r="D16872" s="3">
        <v>-4.2270000000000003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43817.479166666664</v>
      </c>
      <c r="D16873" s="3">
        <v>-3.7170000000000001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43817.5</v>
      </c>
      <c r="D16874" s="3">
        <v>-4.0460000000000003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43817.520833333336</v>
      </c>
      <c r="D16875" s="3">
        <v>-3.3010000000000002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43817.541666666664</v>
      </c>
      <c r="D16876" s="3">
        <v>-2.4500000000000002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43817.5625</v>
      </c>
      <c r="D16877" s="3">
        <v>-2.5960000000000001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43817.583333333336</v>
      </c>
      <c r="D16878" s="3">
        <v>-2.218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43817.604166666664</v>
      </c>
      <c r="D16879" s="3">
        <v>-1.8140000000000001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43817.625</v>
      </c>
      <c r="D16880" s="3">
        <v>-1.071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43817.645833333336</v>
      </c>
      <c r="D16881" s="3">
        <v>-0.47899999999999998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43817.666666666664</v>
      </c>
      <c r="D16882" s="3">
        <v>0.82499999999999996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43817.6875</v>
      </c>
      <c r="D16883" s="3">
        <v>1.1259999999999999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43817.708333333336</v>
      </c>
      <c r="D16884" s="3">
        <v>1.262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43817.729166666664</v>
      </c>
      <c r="D16885" s="3">
        <v>1.48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43817.75</v>
      </c>
      <c r="D16886" s="3">
        <v>2.101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43817.770833333336</v>
      </c>
      <c r="D16887" s="3">
        <v>2.1819999999999999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43817.791666666664</v>
      </c>
      <c r="D16888" s="3">
        <v>1.9670000000000001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43817.8125</v>
      </c>
      <c r="D16889" s="3">
        <v>1.2889999999999999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43817.833333333336</v>
      </c>
      <c r="D16890" s="3">
        <v>1.5609999999999999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43817.854166666664</v>
      </c>
      <c r="D16891" s="3">
        <v>2.101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43817.875</v>
      </c>
      <c r="D16892" s="3">
        <v>2.0739999999999998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43817.895833333336</v>
      </c>
      <c r="D16893" s="3">
        <v>2.1549999999999998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43817.916666666664</v>
      </c>
      <c r="D16894" s="3">
        <v>2.4500000000000002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43817.9375</v>
      </c>
      <c r="D16895" s="3">
        <v>2.637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43817.958333333336</v>
      </c>
      <c r="D16896" s="3">
        <v>2.93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43817.979166666664</v>
      </c>
      <c r="D16897" s="3">
        <v>3.089</v>
      </c>
      <c r="E16897" s="48">
        <f>+IF(D16897="","",AVERAGE(D16850:D16897))</f>
        <v>-3.514958333333333</v>
      </c>
      <c r="F16897" s="48">
        <f>+IF(D16897="","",MIN(D16850:D16897))</f>
        <v>-9.7129999999999992</v>
      </c>
      <c r="G16897" s="48">
        <f>+IF(D16897="","",MAX(D16850:D16897))</f>
        <v>3.089</v>
      </c>
      <c r="H16897" s="48">
        <f>STDEV(D16850:D16897)</f>
        <v>4.528031505784373</v>
      </c>
      <c r="I16897" s="48">
        <f>+IF(F16897="","",(G16897-F16897))</f>
        <v>12.802</v>
      </c>
    </row>
    <row r="16898" spans="1:9" x14ac:dyDescent="0.25">
      <c r="A16898" s="7">
        <v>43453</v>
      </c>
      <c r="B16898" s="2">
        <v>0</v>
      </c>
      <c r="C16898" s="8">
        <v>43818</v>
      </c>
      <c r="D16898" s="3">
        <v>3.1680000000000001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43818.020833333336</v>
      </c>
      <c r="D16899" s="3">
        <v>3.1949999999999998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43818.041666666664</v>
      </c>
      <c r="D16900" s="3">
        <v>2.7170000000000001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43818.0625</v>
      </c>
      <c r="D16901" s="3">
        <v>3.1680000000000001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43818.083333333336</v>
      </c>
      <c r="D16902" s="3">
        <v>3.036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43818.104166666664</v>
      </c>
      <c r="D16903" s="3">
        <v>3.1419999999999999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43818.125</v>
      </c>
      <c r="D16904" s="3">
        <v>3.3010000000000002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43818.145833333336</v>
      </c>
      <c r="D16905" s="3">
        <v>2.5299999999999998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43818.166666666664</v>
      </c>
      <c r="D16906" s="3">
        <v>2.2090000000000001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43818.1875</v>
      </c>
      <c r="D16907" s="3">
        <v>2.343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43818.208333333336</v>
      </c>
      <c r="D16908" s="3">
        <v>2.262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43818.229166666664</v>
      </c>
      <c r="D16909" s="3">
        <v>2.5030000000000001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43818.25</v>
      </c>
      <c r="D16910" s="3">
        <v>2.3159999999999998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43818.270833333336</v>
      </c>
      <c r="D16911" s="3">
        <v>2.2090000000000001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43818.291666666664</v>
      </c>
      <c r="D16912" s="3">
        <v>2.1819999999999999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43818.3125</v>
      </c>
      <c r="D16913" s="3">
        <v>2.7970000000000002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43818.333333333336</v>
      </c>
      <c r="D16914" s="3">
        <v>2.85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43818.354166666664</v>
      </c>
      <c r="D16915" s="3">
        <v>2.5569999999999999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43818.375</v>
      </c>
      <c r="D16916" s="3">
        <v>3.036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43818.395833333336</v>
      </c>
      <c r="D16917" s="3">
        <v>3.1160000000000001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43818.416666666664</v>
      </c>
      <c r="D16918" s="3">
        <v>3.6960000000000002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43818.4375</v>
      </c>
      <c r="D16919" s="3">
        <v>3.9319999999999999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43818.458333333336</v>
      </c>
      <c r="D16920" s="3">
        <v>4.8179999999999996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43818.479166666664</v>
      </c>
      <c r="D16921" s="3">
        <v>5.9749999999999996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43818.5</v>
      </c>
      <c r="D16922" s="3">
        <v>5.7960000000000003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43818.520833333336</v>
      </c>
      <c r="D16923" s="3">
        <v>5.8470000000000004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43818.541666666664</v>
      </c>
      <c r="D16924" s="3">
        <v>6.3570000000000002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43818.5625</v>
      </c>
      <c r="D16925" s="3">
        <v>7.0149999999999997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43818.583333333336</v>
      </c>
      <c r="D16926" s="3">
        <v>6.9139999999999997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43818.604166666664</v>
      </c>
      <c r="D16927" s="3">
        <v>6.1529999999999996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43818.625</v>
      </c>
      <c r="D16928" s="3">
        <v>5.9489999999999998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43818.645833333336</v>
      </c>
      <c r="D16929" s="3">
        <v>5.77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43818.666666666664</v>
      </c>
      <c r="D16930" s="3">
        <v>6.3570000000000002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43818.6875</v>
      </c>
      <c r="D16931" s="3">
        <v>6.2549999999999999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43818.708333333336</v>
      </c>
      <c r="D16932" s="3">
        <v>6.484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43818.729166666664</v>
      </c>
      <c r="D16933" s="3">
        <v>6.94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43818.75</v>
      </c>
      <c r="D16934" s="3">
        <v>7.1159999999999997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43818.770833333336</v>
      </c>
      <c r="D16935" s="3">
        <v>7.1159999999999997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43818.791666666664</v>
      </c>
      <c r="D16936" s="3">
        <v>7.0149999999999997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43818.8125</v>
      </c>
      <c r="D16937" s="3">
        <v>6.99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43818.833333333336</v>
      </c>
      <c r="D16938" s="3">
        <v>6.99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43818.854166666664</v>
      </c>
      <c r="D16939" s="3">
        <v>6.94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43818.875</v>
      </c>
      <c r="D16940" s="3">
        <v>6.8129999999999997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43818.895833333336</v>
      </c>
      <c r="D16941" s="3">
        <v>7.0410000000000004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43818.916666666664</v>
      </c>
      <c r="D16942" s="3">
        <v>7.0410000000000004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43818.9375</v>
      </c>
      <c r="D16943" s="3">
        <v>6.99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43818.958333333336</v>
      </c>
      <c r="D16944" s="3">
        <v>6.585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43818.979166666664</v>
      </c>
      <c r="D16945" s="3">
        <v>6.6609999999999996</v>
      </c>
      <c r="E16945" s="48">
        <f>+IF(D16945="","",AVERAGE(D16898:D16945))</f>
        <v>4.8373541666666666</v>
      </c>
      <c r="F16945" s="48">
        <f>+IF(D16945="","",MIN(D16898:D16945))</f>
        <v>2.1819999999999999</v>
      </c>
      <c r="G16945" s="48">
        <f>+IF(D16945="","",MAX(D16898:D16945))</f>
        <v>7.1159999999999997</v>
      </c>
      <c r="H16945" s="48">
        <f>STDEV(D16898:D16945)</f>
        <v>1.9409952425164869</v>
      </c>
      <c r="I16945" s="48">
        <f>+IF(F16945="","",(G16945-F16945))</f>
        <v>4.9339999999999993</v>
      </c>
    </row>
    <row r="16946" spans="1:9" x14ac:dyDescent="0.25">
      <c r="A16946" s="7">
        <v>43454</v>
      </c>
      <c r="B16946" s="2">
        <v>0</v>
      </c>
      <c r="C16946" s="8">
        <v>43819</v>
      </c>
      <c r="D16946" s="3">
        <v>6.8639999999999999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43819.020833333336</v>
      </c>
      <c r="D16947" s="3">
        <v>6.5090000000000003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43819.041666666664</v>
      </c>
      <c r="D16948" s="3">
        <v>7.0910000000000002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43819.0625</v>
      </c>
      <c r="D16949" s="3">
        <v>7.343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43819.083333333336</v>
      </c>
      <c r="D16950" s="3">
        <v>7.1420000000000003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43819.104166666664</v>
      </c>
      <c r="D16951" s="3">
        <v>6.6870000000000003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43819.125</v>
      </c>
      <c r="D16952" s="3">
        <v>6.3819999999999997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43819.145833333336</v>
      </c>
      <c r="D16953" s="3">
        <v>6.9649999999999999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43819.166666666664</v>
      </c>
      <c r="D16954" s="3">
        <v>7.1920000000000002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43819.1875</v>
      </c>
      <c r="D16955" s="3">
        <v>6.94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43819.208333333336</v>
      </c>
      <c r="D16956" s="3">
        <v>6.7880000000000003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43819.229166666664</v>
      </c>
      <c r="D16957" s="3">
        <v>6.5350000000000001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43819.25</v>
      </c>
      <c r="D16958" s="3">
        <v>6.7119999999999997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43819.270833333336</v>
      </c>
      <c r="D16959" s="3">
        <v>6.585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43819.291666666664</v>
      </c>
      <c r="D16960" s="3">
        <v>6.8390000000000004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43819.3125</v>
      </c>
      <c r="D16961" s="3">
        <v>6.9139999999999997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43819.333333333336</v>
      </c>
      <c r="D16962" s="3">
        <v>6.6109999999999998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43819.354166666664</v>
      </c>
      <c r="D16963" s="3">
        <v>7.3680000000000003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43819.375</v>
      </c>
      <c r="D16964" s="3">
        <v>7.8949999999999996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43819.395833333336</v>
      </c>
      <c r="D16965" s="3">
        <v>7.97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43819.416666666664</v>
      </c>
      <c r="D16966" s="3">
        <v>8.2200000000000006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43819.4375</v>
      </c>
      <c r="D16967" s="3">
        <v>8.7669999999999995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43819.458333333336</v>
      </c>
      <c r="D16968" s="3">
        <v>9.0399999999999991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43819.479166666664</v>
      </c>
      <c r="D16969" s="3">
        <v>9.1630000000000003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43819.5</v>
      </c>
      <c r="D16970" s="3">
        <v>9.5090000000000003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43819.520833333336</v>
      </c>
      <c r="D16971" s="3">
        <v>9.9030000000000005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43819.541666666664</v>
      </c>
      <c r="D16972" s="3">
        <v>9.8290000000000006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43819.5625</v>
      </c>
      <c r="D16973" s="3">
        <v>9.9030000000000005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43819.583333333336</v>
      </c>
      <c r="D16974" s="3">
        <v>10.173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43819.604166666664</v>
      </c>
      <c r="D16975" s="3">
        <v>9.9030000000000005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43819.625</v>
      </c>
      <c r="D16976" s="3">
        <v>9.1630000000000003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43819.645833333336</v>
      </c>
      <c r="D16977" s="3">
        <v>8.9160000000000004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43819.666666666664</v>
      </c>
      <c r="D16978" s="3">
        <v>8.8170000000000002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43819.6875</v>
      </c>
      <c r="D16979" s="3">
        <v>8.2949999999999999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43819.708333333336</v>
      </c>
      <c r="D16980" s="3">
        <v>8.17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43819.729166666664</v>
      </c>
      <c r="D16981" s="3">
        <v>7.77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43819.75</v>
      </c>
      <c r="D16982" s="3">
        <v>8.3439999999999994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43819.770833333336</v>
      </c>
      <c r="D16983" s="3">
        <v>8.27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43819.791666666664</v>
      </c>
      <c r="D16984" s="3">
        <v>7.4189999999999996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43819.8125</v>
      </c>
      <c r="D16985" s="3">
        <v>7.3179999999999996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43819.833333333336</v>
      </c>
      <c r="D16986" s="3">
        <v>7.5190000000000001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43819.854166666664</v>
      </c>
      <c r="D16987" s="3">
        <v>8.3940000000000001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43819.875</v>
      </c>
      <c r="D16988" s="3">
        <v>8.3190000000000008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43819.895833333336</v>
      </c>
      <c r="D16989" s="3">
        <v>8.7919999999999998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43819.916666666664</v>
      </c>
      <c r="D16990" s="3">
        <v>8.7919999999999998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43819.9375</v>
      </c>
      <c r="D16991" s="3">
        <v>8.9649999999999999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43819.958333333336</v>
      </c>
      <c r="D16992" s="3">
        <v>8.8170000000000002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43819.979166666664</v>
      </c>
      <c r="D16993" s="3">
        <v>8.8659999999999997</v>
      </c>
      <c r="E16993" s="48">
        <f>+IF(D16993="","",AVERAGE(D16946:D16993))</f>
        <v>8.0143333333333313</v>
      </c>
      <c r="F16993" s="48">
        <f>+IF(D16993="","",MIN(D16946:D16993))</f>
        <v>6.3819999999999997</v>
      </c>
      <c r="G16993" s="48">
        <f>+IF(D16993="","",MAX(D16946:D16993))</f>
        <v>10.173</v>
      </c>
      <c r="H16993" s="48">
        <f>STDEV(D16946:D16993)</f>
        <v>1.103422804968641</v>
      </c>
      <c r="I16993" s="48">
        <f>+IF(F16993="","",(G16993-F16993))</f>
        <v>3.7910000000000004</v>
      </c>
    </row>
    <row r="16994" spans="1:9" x14ac:dyDescent="0.25">
      <c r="A16994" s="7">
        <v>43455</v>
      </c>
      <c r="B16994" s="2">
        <v>0</v>
      </c>
      <c r="C16994" s="8">
        <v>43820</v>
      </c>
      <c r="D16994" s="3">
        <v>9.1389999999999993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43820.020833333336</v>
      </c>
      <c r="D16995" s="3">
        <v>9.2129999999999992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43820.041666666664</v>
      </c>
      <c r="D16996" s="3">
        <v>8.6430000000000007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43820.0625</v>
      </c>
      <c r="D16997" s="3">
        <v>8.3689999999999998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43820.083333333336</v>
      </c>
      <c r="D16998" s="3">
        <v>8.5190000000000001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43820.104166666664</v>
      </c>
      <c r="D16999" s="3">
        <v>8.6929999999999996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43820.125</v>
      </c>
      <c r="D17000" s="3">
        <v>8.5679999999999996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43820.145833333336</v>
      </c>
      <c r="D17001" s="3">
        <v>8.6430000000000007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43820.166666666664</v>
      </c>
      <c r="D17002" s="3">
        <v>8.6679999999999993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43820.1875</v>
      </c>
      <c r="D17003" s="3">
        <v>8.7170000000000005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43820.208333333336</v>
      </c>
      <c r="D17004" s="3">
        <v>8.7420000000000009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43820.229166666664</v>
      </c>
      <c r="D17005" s="3">
        <v>8.6180000000000003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43820.25</v>
      </c>
      <c r="D17006" s="3">
        <v>8.7669999999999995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43820.270833333336</v>
      </c>
      <c r="D17007" s="3">
        <v>8.891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43820.291666666664</v>
      </c>
      <c r="D17008" s="3">
        <v>9.0150000000000006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43820.3125</v>
      </c>
      <c r="D17009" s="3">
        <v>8.6679999999999993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43820.333333333336</v>
      </c>
      <c r="D17010" s="3">
        <v>9.0399999999999991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43820.354166666664</v>
      </c>
      <c r="D17011" s="3">
        <v>9.4350000000000005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43820.375</v>
      </c>
      <c r="D17012" s="3">
        <v>9.9030000000000005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43820.395833333336</v>
      </c>
      <c r="D17013" s="3">
        <v>9.9280000000000008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43820.416666666664</v>
      </c>
      <c r="D17014" s="3">
        <v>10.198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43820.4375</v>
      </c>
      <c r="D17015" s="3">
        <v>10.785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43820.458333333336</v>
      </c>
      <c r="D17016" s="3">
        <v>11.443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43820.479166666664</v>
      </c>
      <c r="D17017" s="3">
        <v>12.218999999999999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43820.5</v>
      </c>
      <c r="D17018" s="3">
        <v>11.759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43820.520833333336</v>
      </c>
      <c r="D17019" s="3">
        <v>11.37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43820.541666666664</v>
      </c>
      <c r="D17020" s="3">
        <v>11.029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43820.5625</v>
      </c>
      <c r="D17021" s="3">
        <v>10.834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43820.583333333336</v>
      </c>
      <c r="D17022" s="3">
        <v>10.956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43820.604166666664</v>
      </c>
      <c r="D17023" s="3">
        <v>10.638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43820.625</v>
      </c>
      <c r="D17024" s="3">
        <v>10.492000000000001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43820.645833333336</v>
      </c>
      <c r="D17025" s="3">
        <v>10.516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43820.666666666664</v>
      </c>
      <c r="D17026" s="3">
        <v>10.565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43820.6875</v>
      </c>
      <c r="D17027" s="3">
        <v>10.271000000000001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43820.708333333336</v>
      </c>
      <c r="D17028" s="3">
        <v>10.026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43820.729166666664</v>
      </c>
      <c r="D17029" s="3">
        <v>9.6820000000000004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43820.75</v>
      </c>
      <c r="D17030" s="3">
        <v>9.7560000000000002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43820.770833333336</v>
      </c>
      <c r="D17031" s="3">
        <v>9.7560000000000002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43820.791666666664</v>
      </c>
      <c r="D17032" s="3">
        <v>8.3190000000000008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43820.8125</v>
      </c>
      <c r="D17033" s="3">
        <v>8.1950000000000003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43820.833333333336</v>
      </c>
      <c r="D17034" s="3">
        <v>8.7420000000000009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43820.854166666664</v>
      </c>
      <c r="D17035" s="3">
        <v>8.1449999999999996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43820.875</v>
      </c>
      <c r="D17036" s="3">
        <v>7.6189999999999998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43820.895833333336</v>
      </c>
      <c r="D17037" s="3">
        <v>6.99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43820.916666666664</v>
      </c>
      <c r="D17038" s="3">
        <v>7.6449999999999996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43820.9375</v>
      </c>
      <c r="D17039" s="3">
        <v>6.8890000000000002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43820.958333333336</v>
      </c>
      <c r="D17040" s="3">
        <v>6.8390000000000004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43820.979166666664</v>
      </c>
      <c r="D17041" s="3">
        <v>6.1790000000000003</v>
      </c>
      <c r="E17041" s="48">
        <f>+IF(D17041="","",AVERAGE(D16994:D17041))</f>
        <v>9.2924166666666661</v>
      </c>
      <c r="F17041" s="48">
        <f>+IF(D17041="","",MIN(D16994:D17041))</f>
        <v>6.1790000000000003</v>
      </c>
      <c r="G17041" s="48">
        <f>+IF(D17041="","",MAX(D16994:D17041))</f>
        <v>12.218999999999999</v>
      </c>
      <c r="H17041" s="48">
        <f>STDEV(D16994:D17041)</f>
        <v>1.3508804037546125</v>
      </c>
      <c r="I17041" s="48">
        <f>+IF(F17041="","",(G17041-F17041))</f>
        <v>6.0399999999999991</v>
      </c>
    </row>
    <row r="17042" spans="1:9" x14ac:dyDescent="0.25">
      <c r="A17042" s="7">
        <v>43456</v>
      </c>
      <c r="B17042" s="2">
        <v>0</v>
      </c>
      <c r="C17042" s="8">
        <v>43821</v>
      </c>
      <c r="D17042" s="3">
        <v>6.5090000000000003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43821.020833333336</v>
      </c>
      <c r="D17043" s="3">
        <v>7.1420000000000003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43821.041666666664</v>
      </c>
      <c r="D17044" s="3">
        <v>6.7370000000000001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43821.0625</v>
      </c>
      <c r="D17045" s="3">
        <v>5.1280000000000001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43821.083333333336</v>
      </c>
      <c r="D17046" s="3">
        <v>3.67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43821.104166666664</v>
      </c>
      <c r="D17047" s="3">
        <v>1.48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43821.125</v>
      </c>
      <c r="D17048" s="3">
        <v>1.3169999999999999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43821.145833333336</v>
      </c>
      <c r="D17049" s="3">
        <v>1.94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43821.166666666664</v>
      </c>
      <c r="D17050" s="3">
        <v>1.5880000000000001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43821.1875</v>
      </c>
      <c r="D17051" s="3">
        <v>-0.19900000000000001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43821.208333333336</v>
      </c>
      <c r="D17052" s="3">
        <v>-0.73199999999999998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43821.229166666664</v>
      </c>
      <c r="D17053" s="3">
        <v>-1.756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43821.25</v>
      </c>
      <c r="D17054" s="3">
        <v>-1.413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43821.270833333336</v>
      </c>
      <c r="D17055" s="3">
        <v>-2.7120000000000002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43821.291666666664</v>
      </c>
      <c r="D17056" s="3">
        <v>-2.859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43821.3125</v>
      </c>
      <c r="D17057" s="3">
        <v>-1.5269999999999999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43821.333333333336</v>
      </c>
      <c r="D17058" s="3">
        <v>-1.7270000000000001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43821.354166666664</v>
      </c>
      <c r="D17059" s="3">
        <v>-1.413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43821.375</v>
      </c>
      <c r="D17060" s="3">
        <v>0.77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43821.395833333336</v>
      </c>
      <c r="D17061" s="3">
        <v>1.913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43821.416666666664</v>
      </c>
      <c r="D17062" s="3">
        <v>3.4590000000000001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43821.4375</v>
      </c>
      <c r="D17063" s="3">
        <v>5.5910000000000002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43821.458333333336</v>
      </c>
      <c r="D17064" s="3">
        <v>6.8890000000000002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43821.479166666664</v>
      </c>
      <c r="D17065" s="3">
        <v>8.5679999999999996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43821.5</v>
      </c>
      <c r="D17066" s="3">
        <v>9.5830000000000002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43821.520833333336</v>
      </c>
      <c r="D17067" s="3">
        <v>11.637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43821.541666666664</v>
      </c>
      <c r="D17068" s="3">
        <v>13.016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43821.5625</v>
      </c>
      <c r="D17069" s="3">
        <v>12.509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43821.583333333336</v>
      </c>
      <c r="D17070" s="3">
        <v>12.461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43821.604166666664</v>
      </c>
      <c r="D17071" s="3">
        <v>11.759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43821.625</v>
      </c>
      <c r="D17072" s="3">
        <v>10.492000000000001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43821.645833333336</v>
      </c>
      <c r="D17073" s="3">
        <v>9.7059999999999995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43821.666666666664</v>
      </c>
      <c r="D17074" s="3">
        <v>8.27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43821.6875</v>
      </c>
      <c r="D17075" s="3">
        <v>7.5439999999999996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43821.708333333336</v>
      </c>
      <c r="D17076" s="3">
        <v>6.8390000000000004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43821.729166666664</v>
      </c>
      <c r="D17077" s="3">
        <v>5.36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43821.75</v>
      </c>
      <c r="D17078" s="3">
        <v>4.1150000000000002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43821.770833333336</v>
      </c>
      <c r="D17079" s="3">
        <v>4.2460000000000004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43821.791666666664</v>
      </c>
      <c r="D17080" s="3">
        <v>6.3819999999999997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43821.8125</v>
      </c>
      <c r="D17081" s="3">
        <v>6.077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43821.833333333336</v>
      </c>
      <c r="D17082" s="3">
        <v>5.8470000000000004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43821.854166666664</v>
      </c>
      <c r="D17083" s="3">
        <v>5.2309999999999999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43821.875</v>
      </c>
      <c r="D17084" s="3">
        <v>3.9580000000000002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43821.895833333336</v>
      </c>
      <c r="D17085" s="3">
        <v>3.7490000000000001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43821.916666666664</v>
      </c>
      <c r="D17086" s="3">
        <v>3.274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43821.9375</v>
      </c>
      <c r="D17087" s="3">
        <v>2.85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43821.958333333336</v>
      </c>
      <c r="D17088" s="3">
        <v>3.1680000000000001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43821.979166666664</v>
      </c>
      <c r="D17089" s="3">
        <v>3.3540000000000001</v>
      </c>
      <c r="E17089" s="48">
        <f>+IF(D17089="","",AVERAGE(D17042:D17089))</f>
        <v>4.5789583333333344</v>
      </c>
      <c r="F17089" s="48">
        <f>+IF(D17089="","",MIN(D17042:D17089))</f>
        <v>-2.859</v>
      </c>
      <c r="G17089" s="48">
        <f>+IF(D17089="","",MAX(D17042:D17089))</f>
        <v>13.016</v>
      </c>
      <c r="H17089" s="48">
        <f>STDEV(D17042:D17089)</f>
        <v>4.3146951666607523</v>
      </c>
      <c r="I17089" s="48">
        <f>+IF(F17089="","",(G17089-F17089))</f>
        <v>15.875</v>
      </c>
    </row>
    <row r="17090" spans="1:9" x14ac:dyDescent="0.25">
      <c r="A17090" s="7">
        <v>43457</v>
      </c>
      <c r="B17090" s="2">
        <v>0</v>
      </c>
      <c r="C17090" s="8">
        <v>43822</v>
      </c>
      <c r="D17090" s="3">
        <v>3.1949999999999998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43822.020833333336</v>
      </c>
      <c r="D17091" s="3">
        <v>2.7440000000000002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43822.041666666664</v>
      </c>
      <c r="D17092" s="3">
        <v>2.1280000000000001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43822.0625</v>
      </c>
      <c r="D17093" s="3">
        <v>2.423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43822.083333333336</v>
      </c>
      <c r="D17094" s="3">
        <v>2.69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43822.104166666664</v>
      </c>
      <c r="D17095" s="3">
        <v>2.2890000000000001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43822.125</v>
      </c>
      <c r="D17096" s="3">
        <v>2.3959999999999999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43822.145833333336</v>
      </c>
      <c r="D17097" s="3">
        <v>1.4530000000000001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43822.166666666664</v>
      </c>
      <c r="D17098" s="3">
        <v>1.7509999999999999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43822.1875</v>
      </c>
      <c r="D17099" s="3">
        <v>1.425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43822.208333333336</v>
      </c>
      <c r="D17100" s="3">
        <v>0.57699999999999996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43822.229166666664</v>
      </c>
      <c r="D17101" s="3">
        <v>0.107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43822.25</v>
      </c>
      <c r="D17102" s="3">
        <v>-0.47899999999999998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43822.270833333336</v>
      </c>
      <c r="D17103" s="3">
        <v>-0.78900000000000003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43822.291666666664</v>
      </c>
      <c r="D17104" s="3">
        <v>-1.2989999999999999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43822.3125</v>
      </c>
      <c r="D17105" s="3">
        <v>-1.556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43822.333333333336</v>
      </c>
      <c r="D17106" s="3">
        <v>-1.3560000000000001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43822.354166666664</v>
      </c>
      <c r="D17107" s="3">
        <v>-1.1850000000000001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43822.375</v>
      </c>
      <c r="D17108" s="3">
        <v>-0.14299999999999999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43822.395833333336</v>
      </c>
      <c r="D17109" s="3">
        <v>0.77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43822.416666666664</v>
      </c>
      <c r="D17110" s="3">
        <v>1.94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43822.4375</v>
      </c>
      <c r="D17111" s="3">
        <v>2.1280000000000001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43822.458333333336</v>
      </c>
      <c r="D17112" s="3">
        <v>2.37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43822.479166666664</v>
      </c>
      <c r="D17113" s="3">
        <v>2.9830000000000001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43822.5</v>
      </c>
      <c r="D17114" s="3">
        <v>2.77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43822.520833333336</v>
      </c>
      <c r="D17115" s="3">
        <v>2.7970000000000002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43822.541666666664</v>
      </c>
      <c r="D17116" s="3">
        <v>2.69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43822.5625</v>
      </c>
      <c r="D17117" s="3">
        <v>2.9830000000000001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43822.583333333336</v>
      </c>
      <c r="D17118" s="3">
        <v>3.2210000000000001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43822.604166666664</v>
      </c>
      <c r="D17119" s="3">
        <v>3.089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43822.625</v>
      </c>
      <c r="D17120" s="3">
        <v>3.274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43822.645833333336</v>
      </c>
      <c r="D17121" s="3">
        <v>2.77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43822.666666666664</v>
      </c>
      <c r="D17122" s="3">
        <v>1.994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43822.6875</v>
      </c>
      <c r="D17123" s="3">
        <v>0.46700000000000003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43822.708333333336</v>
      </c>
      <c r="D17124" s="3">
        <v>-0.47899999999999998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43822.729166666664</v>
      </c>
      <c r="D17125" s="3">
        <v>-0.873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43822.75</v>
      </c>
      <c r="D17126" s="3">
        <v>-1.4410000000000001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43822.770833333336</v>
      </c>
      <c r="D17127" s="3">
        <v>-2.6829999999999998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43822.791666666664</v>
      </c>
      <c r="D17128" s="3">
        <v>-2.8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43822.8125</v>
      </c>
      <c r="D17129" s="3">
        <v>-2.2469999999999999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43822.833333333336</v>
      </c>
      <c r="D17130" s="3">
        <v>-2.6539999999999999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43822.854166666664</v>
      </c>
      <c r="D17131" s="3">
        <v>-3.36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43822.875</v>
      </c>
      <c r="D17132" s="3">
        <v>-3.8660000000000001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43822.895833333336</v>
      </c>
      <c r="D17133" s="3">
        <v>-4.2869999999999999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43822.916666666664</v>
      </c>
      <c r="D17134" s="3">
        <v>-4.1669999999999998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43822.9375</v>
      </c>
      <c r="D17135" s="3">
        <v>-4.1369999999999996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43822.958333333336</v>
      </c>
      <c r="D17136" s="3">
        <v>-5.1719999999999997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43822.979166666664</v>
      </c>
      <c r="D17137" s="3">
        <v>-5.2640000000000002</v>
      </c>
      <c r="E17137" s="48">
        <f>+IF(D17137="","",AVERAGE(D17090:D17137))</f>
        <v>0.19139583333333329</v>
      </c>
      <c r="F17137" s="48">
        <f>+IF(D17137="","",MIN(D17090:D17137))</f>
        <v>-5.2640000000000002</v>
      </c>
      <c r="G17137" s="48">
        <f>+IF(D17137="","",MAX(D17090:D17137))</f>
        <v>3.274</v>
      </c>
      <c r="H17137" s="48">
        <f>STDEV(D17090:D17137)</f>
        <v>2.6160537174813951</v>
      </c>
      <c r="I17137" s="48">
        <f>+IF(F17137="","",(G17137-F17137))</f>
        <v>8.5380000000000003</v>
      </c>
    </row>
    <row r="17138" spans="1:9" x14ac:dyDescent="0.25">
      <c r="A17138" s="7">
        <v>43458</v>
      </c>
      <c r="B17138" s="2">
        <v>0</v>
      </c>
      <c r="C17138" s="8">
        <v>43823</v>
      </c>
      <c r="D17138" s="3">
        <v>-5.48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43823.020833333336</v>
      </c>
      <c r="D17139" s="3">
        <v>-5.6669999999999998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43823.041666666664</v>
      </c>
      <c r="D17140" s="3">
        <v>-5.8540000000000001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43823.0625</v>
      </c>
      <c r="D17141" s="3">
        <v>-5.0789999999999997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43823.083333333336</v>
      </c>
      <c r="D17142" s="3">
        <v>-5.4489999999999998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43823.104166666664</v>
      </c>
      <c r="D17143" s="3">
        <v>-5.9160000000000004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43823.125</v>
      </c>
      <c r="D17144" s="3">
        <v>-5.9480000000000004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43823.145833333336</v>
      </c>
      <c r="D17145" s="3">
        <v>-6.4829999999999997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43823.166666666664</v>
      </c>
      <c r="D17146" s="3">
        <v>-6.9939999999999998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43823.1875</v>
      </c>
      <c r="D17147" s="3">
        <v>-6.9619999999999997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43823.208333333336</v>
      </c>
      <c r="D17148" s="3">
        <v>-7.6079999999999997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43823.229166666664</v>
      </c>
      <c r="D17149" s="3">
        <v>-7.4450000000000003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43823.25</v>
      </c>
      <c r="D17150" s="3">
        <v>-7.1219999999999999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43823.270833333336</v>
      </c>
      <c r="D17151" s="3">
        <v>-7.8040000000000003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43823.291666666664</v>
      </c>
      <c r="D17152" s="3">
        <v>-7.6079999999999997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43823.3125</v>
      </c>
      <c r="D17153" s="3">
        <v>-7.5430000000000001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43823.333333333336</v>
      </c>
      <c r="D17154" s="3">
        <v>-6.5469999999999997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43823.354166666664</v>
      </c>
      <c r="D17155" s="3">
        <v>-5.141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43823.375</v>
      </c>
      <c r="D17156" s="3">
        <v>-4.3479999999999999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43823.395833333336</v>
      </c>
      <c r="D17157" s="3">
        <v>-3.1829999999999998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43823.416666666664</v>
      </c>
      <c r="D17158" s="3">
        <v>-2.742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43823.4375</v>
      </c>
      <c r="D17159" s="3">
        <v>-0.98599999999999999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43823.458333333336</v>
      </c>
      <c r="D17160" s="3">
        <v>0.439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43823.479166666664</v>
      </c>
      <c r="D17161" s="3">
        <v>-8.7999999999999995E-2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43823.5</v>
      </c>
      <c r="D17162" s="3">
        <v>0.90700000000000003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43823.520833333336</v>
      </c>
      <c r="D17163" s="3">
        <v>1.8859999999999999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43823.541666666664</v>
      </c>
      <c r="D17164" s="3">
        <v>2.7970000000000002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43823.5625</v>
      </c>
      <c r="D17165" s="3">
        <v>3.0630000000000002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43823.583333333336</v>
      </c>
      <c r="D17166" s="3">
        <v>3.327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43823.604166666664</v>
      </c>
      <c r="D17167" s="3">
        <v>3.1419999999999999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43823.625</v>
      </c>
      <c r="D17168" s="3">
        <v>3.1419999999999999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43823.645833333336</v>
      </c>
      <c r="D17169" s="3">
        <v>2.93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43823.666666666664</v>
      </c>
      <c r="D17170" s="3">
        <v>2.4769999999999999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43823.6875</v>
      </c>
      <c r="D17171" s="3">
        <v>1.6970000000000001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43823.708333333336</v>
      </c>
      <c r="D17172" s="3">
        <v>1.099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43823.729166666664</v>
      </c>
      <c r="D17173" s="3">
        <v>0.82499999999999996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43823.75</v>
      </c>
      <c r="D17174" s="3">
        <v>0.79700000000000004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43823.770833333336</v>
      </c>
      <c r="D17175" s="3">
        <v>0.38400000000000001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43823.791666666664</v>
      </c>
      <c r="D17176" s="3">
        <v>-0.19900000000000001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43823.8125</v>
      </c>
      <c r="D17177" s="3">
        <v>-0.06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43823.833333333336</v>
      </c>
      <c r="D17178" s="3">
        <v>-0.45100000000000001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43823.854166666664</v>
      </c>
      <c r="D17179" s="3">
        <v>-0.50700000000000001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43823.875</v>
      </c>
      <c r="D17180" s="3">
        <v>-0.59099999999999997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43823.895833333336</v>
      </c>
      <c r="D17181" s="3">
        <v>-0.42299999999999999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43823.916666666664</v>
      </c>
      <c r="D17182" s="3">
        <v>-0.56299999999999994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43823.9375</v>
      </c>
      <c r="D17183" s="3">
        <v>-0.56299999999999994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43823.958333333336</v>
      </c>
      <c r="D17184" s="3">
        <v>-1.1850000000000001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43823.979166666664</v>
      </c>
      <c r="D17185" s="3">
        <v>-0.76</v>
      </c>
      <c r="E17185" s="48">
        <f>+IF(D17185="","",AVERAGE(D17138:D17185))</f>
        <v>-2.1747291666666677</v>
      </c>
      <c r="F17185" s="48">
        <f>+IF(D17185="","",MIN(D17138:D17185))</f>
        <v>-7.8040000000000003</v>
      </c>
      <c r="G17185" s="48">
        <f>+IF(D17185="","",MAX(D17138:D17185))</f>
        <v>3.327</v>
      </c>
      <c r="H17185" s="48">
        <f>STDEV(D17138:D17185)</f>
        <v>3.7408980759237949</v>
      </c>
      <c r="I17185" s="48">
        <f>+IF(F17185="","",(G17185-F17185))</f>
        <v>11.131</v>
      </c>
    </row>
    <row r="17186" spans="1:9" x14ac:dyDescent="0.25">
      <c r="A17186" s="7">
        <v>43459</v>
      </c>
      <c r="B17186" s="2">
        <v>0</v>
      </c>
      <c r="C17186" s="8">
        <v>43824</v>
      </c>
      <c r="D17186" s="3">
        <v>-1.071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43824.020833333336</v>
      </c>
      <c r="D17187" s="3">
        <v>-2.2469999999999999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43824.041666666664</v>
      </c>
      <c r="D17188" s="3">
        <v>-2.976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43824.0625</v>
      </c>
      <c r="D17189" s="3">
        <v>-3.153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43824.083333333336</v>
      </c>
      <c r="D17190" s="3">
        <v>-3.8660000000000001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43824.104166666664</v>
      </c>
      <c r="D17191" s="3">
        <v>-4.4080000000000004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43824.125</v>
      </c>
      <c r="D17192" s="3">
        <v>-4.4080000000000004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43824.145833333336</v>
      </c>
      <c r="D17193" s="3">
        <v>-4.4989999999999997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43824.166666666664</v>
      </c>
      <c r="D17194" s="3">
        <v>-5.2949999999999999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43824.1875</v>
      </c>
      <c r="D17195" s="3">
        <v>-5.6669999999999998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43824.208333333336</v>
      </c>
      <c r="D17196" s="3">
        <v>-5.6669999999999998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43824.229166666664</v>
      </c>
      <c r="D17197" s="3">
        <v>-5.6669999999999998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43824.25</v>
      </c>
      <c r="D17198" s="3">
        <v>-5.5419999999999998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43824.270833333336</v>
      </c>
      <c r="D17199" s="3">
        <v>-5.1719999999999997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43824.291666666664</v>
      </c>
      <c r="D17200" s="3">
        <v>-5.0179999999999998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43824.3125</v>
      </c>
      <c r="D17201" s="3">
        <v>-5.7290000000000001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43824.333333333336</v>
      </c>
      <c r="D17202" s="3">
        <v>-5.3570000000000002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43824.354166666664</v>
      </c>
      <c r="D17203" s="3">
        <v>-4.1669999999999998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43824.375</v>
      </c>
      <c r="D17204" s="3">
        <v>-3.2120000000000002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43824.395833333336</v>
      </c>
      <c r="D17205" s="3">
        <v>-2.3919999999999999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43824.416666666664</v>
      </c>
      <c r="D17206" s="3">
        <v>-1.3839999999999999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43824.4375</v>
      </c>
      <c r="D17207" s="3">
        <v>-0.11600000000000001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43824.458333333336</v>
      </c>
      <c r="D17208" s="3">
        <v>0.93400000000000005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43824.479166666664</v>
      </c>
      <c r="D17209" s="3">
        <v>1.534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43824.5</v>
      </c>
      <c r="D17210" s="3">
        <v>1.5609999999999999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43824.520833333336</v>
      </c>
      <c r="D17211" s="3">
        <v>1.208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43824.541666666664</v>
      </c>
      <c r="D17212" s="3">
        <v>1.371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43824.5625</v>
      </c>
      <c r="D17213" s="3">
        <v>1.3440000000000001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43824.583333333336</v>
      </c>
      <c r="D17214" s="3">
        <v>1.7509999999999999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43824.604166666664</v>
      </c>
      <c r="D17215" s="3">
        <v>1.859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43824.625</v>
      </c>
      <c r="D17216" s="3">
        <v>1.6970000000000001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43824.645833333336</v>
      </c>
      <c r="D17217" s="3">
        <v>1.3169999999999999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43824.666666666664</v>
      </c>
      <c r="D17218" s="3">
        <v>1.153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43824.6875</v>
      </c>
      <c r="D17219" s="3">
        <v>0.46700000000000003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43824.708333333336</v>
      </c>
      <c r="D17220" s="3">
        <v>-1.3839999999999999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43824.729166666664</v>
      </c>
      <c r="D17221" s="3">
        <v>-1.986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43824.75</v>
      </c>
      <c r="D17222" s="3">
        <v>-2.1309999999999998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43824.770833333336</v>
      </c>
      <c r="D17223" s="3">
        <v>-2.4500000000000002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43824.791666666664</v>
      </c>
      <c r="D17224" s="3">
        <v>-3.1829999999999998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43824.8125</v>
      </c>
      <c r="D17225" s="3">
        <v>-4.1059999999999999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43824.833333333336</v>
      </c>
      <c r="D17226" s="3">
        <v>-3.9260000000000002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43824.854166666664</v>
      </c>
      <c r="D17227" s="3">
        <v>-3.9260000000000002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43824.875</v>
      </c>
      <c r="D17228" s="3">
        <v>-3.419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43824.895833333336</v>
      </c>
      <c r="D17229" s="3">
        <v>-3.153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43824.916666666664</v>
      </c>
      <c r="D17230" s="3">
        <v>-3.153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43824.9375</v>
      </c>
      <c r="D17231" s="3">
        <v>-3.2709999999999999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43824.958333333336</v>
      </c>
      <c r="D17232" s="3">
        <v>-3.153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43824.979166666664</v>
      </c>
      <c r="D17233" s="3">
        <v>-3.242</v>
      </c>
      <c r="E17233" s="48">
        <f>+IF(D17233="","",AVERAGE(D17186:D17233))</f>
        <v>-2.3604166666666675</v>
      </c>
      <c r="F17233" s="48">
        <f>+IF(D17233="","",MIN(D17186:D17233))</f>
        <v>-5.7290000000000001</v>
      </c>
      <c r="G17233" s="48">
        <f>+IF(D17233="","",MAX(D17186:D17233))</f>
        <v>1.859</v>
      </c>
      <c r="H17233" s="48">
        <f>STDEV(D17186:D17233)</f>
        <v>2.5092098852481328</v>
      </c>
      <c r="I17233" s="48">
        <f>+IF(F17233="","",(G17233-F17233))</f>
        <v>7.5880000000000001</v>
      </c>
    </row>
    <row r="17234" spans="1:9" x14ac:dyDescent="0.25">
      <c r="A17234" s="7">
        <v>43460</v>
      </c>
      <c r="B17234" s="2">
        <v>0</v>
      </c>
      <c r="C17234" s="8">
        <v>43825</v>
      </c>
      <c r="D17234" s="3">
        <v>-3.0649999999999999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43825.020833333336</v>
      </c>
      <c r="D17235" s="3">
        <v>-2.976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43825.041666666664</v>
      </c>
      <c r="D17236" s="3">
        <v>-3.2120000000000002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43825.0625</v>
      </c>
      <c r="D17237" s="3">
        <v>-2.859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43825.083333333336</v>
      </c>
      <c r="D17238" s="3">
        <v>-3.1240000000000001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43825.104166666664</v>
      </c>
      <c r="D17239" s="3">
        <v>-3.0649999999999999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43825.125</v>
      </c>
      <c r="D17240" s="3">
        <v>-3.1829999999999998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43825.145833333336</v>
      </c>
      <c r="D17241" s="3">
        <v>-3.419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43825.166666666664</v>
      </c>
      <c r="D17242" s="3">
        <v>-3.4489999999999998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43825.1875</v>
      </c>
      <c r="D17243" s="3">
        <v>-3.7770000000000001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43825.208333333336</v>
      </c>
      <c r="D17244" s="3">
        <v>-3.9860000000000002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43825.229166666664</v>
      </c>
      <c r="D17245" s="3">
        <v>-4.0759999999999996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43825.25</v>
      </c>
      <c r="D17246" s="3">
        <v>-4.3479999999999999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43825.270833333336</v>
      </c>
      <c r="D17247" s="3">
        <v>-4.7729999999999997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43825.291666666664</v>
      </c>
      <c r="D17248" s="3">
        <v>-5.202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43825.3125</v>
      </c>
      <c r="D17249" s="3">
        <v>-5.6360000000000001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43825.333333333336</v>
      </c>
      <c r="D17250" s="3">
        <v>-6.2619999999999996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43825.354166666664</v>
      </c>
      <c r="D17251" s="3">
        <v>-5.9480000000000004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43825.375</v>
      </c>
      <c r="D17252" s="3">
        <v>-4.8040000000000003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43825.395833333336</v>
      </c>
      <c r="D17253" s="3">
        <v>-3.8660000000000001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43825.416666666664</v>
      </c>
      <c r="D17254" s="3">
        <v>-2.742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43825.4375</v>
      </c>
      <c r="D17255" s="3">
        <v>-1.641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43825.458333333336</v>
      </c>
      <c r="D17256" s="3">
        <v>-1.0429999999999999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43825.479166666664</v>
      </c>
      <c r="D17257" s="3">
        <v>-0.11600000000000001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43825.5</v>
      </c>
      <c r="D17258" s="3">
        <v>5.0999999999999997E-2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43825.520833333336</v>
      </c>
      <c r="D17259" s="3">
        <v>0.57699999999999996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43825.541666666664</v>
      </c>
      <c r="D17260" s="3">
        <v>0.90700000000000003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43825.5625</v>
      </c>
      <c r="D17261" s="3">
        <v>0.60499999999999998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43825.583333333336</v>
      </c>
      <c r="D17262" s="3">
        <v>1.5609999999999999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43825.604166666664</v>
      </c>
      <c r="D17263" s="3">
        <v>1.534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43825.625</v>
      </c>
      <c r="D17264" s="3">
        <v>1.153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43825.645833333336</v>
      </c>
      <c r="D17265" s="3">
        <v>0.68700000000000006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43825.666666666664</v>
      </c>
      <c r="D17266" s="3">
        <v>-0.19900000000000001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43825.6875</v>
      </c>
      <c r="D17267" s="3">
        <v>-1.4410000000000001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43825.708333333336</v>
      </c>
      <c r="D17268" s="3">
        <v>-3.2120000000000002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43825.729166666664</v>
      </c>
      <c r="D17269" s="3">
        <v>-3.8069999999999999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43825.75</v>
      </c>
      <c r="D17270" s="3">
        <v>-4.7729999999999997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43825.770833333336</v>
      </c>
      <c r="D17271" s="3">
        <v>-5.6980000000000004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43825.791666666664</v>
      </c>
      <c r="D17272" s="3">
        <v>-5.5419999999999998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43825.8125</v>
      </c>
      <c r="D17273" s="3">
        <v>-5.3259999999999996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43825.833333333336</v>
      </c>
      <c r="D17274" s="3">
        <v>-6.2309999999999999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43825.854166666664</v>
      </c>
      <c r="D17275" s="3">
        <v>-6.42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43825.875</v>
      </c>
      <c r="D17276" s="3">
        <v>-6.01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43825.895833333336</v>
      </c>
      <c r="D17277" s="3">
        <v>-6.8659999999999997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43825.916666666664</v>
      </c>
      <c r="D17278" s="3">
        <v>-7.1870000000000003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43825.9375</v>
      </c>
      <c r="D17279" s="3">
        <v>-7.4779999999999998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43825.958333333336</v>
      </c>
      <c r="D17280" s="3">
        <v>-7.7709999999999999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43825.979166666664</v>
      </c>
      <c r="D17281" s="3">
        <v>-8.1319999999999997</v>
      </c>
      <c r="E17281" s="48">
        <f>+IF(D17281="","",AVERAGE(D17234:D17281))</f>
        <v>-3.4497916666666666</v>
      </c>
      <c r="F17281" s="48">
        <f>+IF(D17281="","",MIN(D17234:D17281))</f>
        <v>-8.1319999999999997</v>
      </c>
      <c r="G17281" s="48">
        <f>+IF(D17281="","",MAX(D17234:D17281))</f>
        <v>1.5609999999999999</v>
      </c>
      <c r="H17281" s="48">
        <f>STDEV(D17234:D17281)</f>
        <v>2.6750805194350682</v>
      </c>
      <c r="I17281" s="48">
        <f>+IF(F17281="","",(G17281-F17281))</f>
        <v>9.6929999999999996</v>
      </c>
    </row>
    <row r="17282" spans="1:9" x14ac:dyDescent="0.25">
      <c r="A17282" s="7">
        <v>43461</v>
      </c>
      <c r="B17282" s="2">
        <v>0</v>
      </c>
      <c r="C17282" s="8">
        <v>43826</v>
      </c>
      <c r="D17282" s="3">
        <v>-8.4969999999999999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43826.020833333336</v>
      </c>
      <c r="D17283" s="3">
        <v>-9.0329999999999995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43826.041666666664</v>
      </c>
      <c r="D17284" s="3">
        <v>-8.8979999999999997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43826.0625</v>
      </c>
      <c r="D17285" s="3">
        <v>-9.1679999999999993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43826.083333333336</v>
      </c>
      <c r="D17286" s="3">
        <v>-9.3710000000000004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43826.104166666664</v>
      </c>
      <c r="D17287" s="3">
        <v>-9.2690000000000001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43826.125</v>
      </c>
      <c r="D17288" s="3">
        <v>-9.4049999999999994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43826.145833333336</v>
      </c>
      <c r="D17289" s="3">
        <v>-9.7129999999999992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43826.166666666664</v>
      </c>
      <c r="D17290" s="3">
        <v>-10.058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43826.1875</v>
      </c>
      <c r="D17291" s="3">
        <v>-10.092000000000001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43826.208333333336</v>
      </c>
      <c r="D17292" s="3">
        <v>-9.1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43826.229166666664</v>
      </c>
      <c r="D17293" s="3">
        <v>-9.3030000000000008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43826.25</v>
      </c>
      <c r="D17294" s="3">
        <v>-9.782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43826.270833333336</v>
      </c>
      <c r="D17295" s="3">
        <v>-9.8160000000000007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43826.291666666664</v>
      </c>
      <c r="D17296" s="3">
        <v>-9.2349999999999994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43826.3125</v>
      </c>
      <c r="D17297" s="3">
        <v>-8.4629999999999992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43826.333333333336</v>
      </c>
      <c r="D17298" s="3">
        <v>-7.8689999999999998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43826.354166666664</v>
      </c>
      <c r="D17299" s="3">
        <v>-7.3810000000000002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43826.375</v>
      </c>
      <c r="D17300" s="3">
        <v>-6.452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43826.395833333336</v>
      </c>
      <c r="D17301" s="3">
        <v>-4.9569999999999999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43826.416666666664</v>
      </c>
      <c r="D17302" s="3">
        <v>-4.1059999999999999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43826.4375</v>
      </c>
      <c r="D17303" s="3">
        <v>-2.5659999999999998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43826.458333333336</v>
      </c>
      <c r="D17304" s="3">
        <v>-1.1279999999999999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43826.479166666664</v>
      </c>
      <c r="D17305" s="3">
        <v>0.60499999999999998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43826.5</v>
      </c>
      <c r="D17306" s="3">
        <v>1.371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43826.520833333336</v>
      </c>
      <c r="D17307" s="3">
        <v>0.68700000000000006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43826.541666666664</v>
      </c>
      <c r="D17308" s="3">
        <v>0.88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43826.5625</v>
      </c>
      <c r="D17309" s="3">
        <v>1.18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43826.583333333336</v>
      </c>
      <c r="D17310" s="3">
        <v>1.48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43826.604166666664</v>
      </c>
      <c r="D17311" s="3">
        <v>1.3979999999999999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43826.625</v>
      </c>
      <c r="D17312" s="3">
        <v>1.5609999999999999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43826.645833333336</v>
      </c>
      <c r="D17313" s="3">
        <v>1.262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43826.666666666664</v>
      </c>
      <c r="D17314" s="3">
        <v>0.35599999999999998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43826.6875</v>
      </c>
      <c r="D17315" s="3">
        <v>-0.33900000000000002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43826.708333333336</v>
      </c>
      <c r="D17316" s="3">
        <v>-0.873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43826.729166666664</v>
      </c>
      <c r="D17317" s="3">
        <v>-1.5269999999999999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43826.75</v>
      </c>
      <c r="D17318" s="3">
        <v>-1.8140000000000001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43826.770833333336</v>
      </c>
      <c r="D17319" s="3">
        <v>-2.0150000000000001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43826.791666666664</v>
      </c>
      <c r="D17320" s="3">
        <v>-2.5960000000000001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43826.8125</v>
      </c>
      <c r="D17321" s="3">
        <v>-2.0150000000000001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43826.833333333336</v>
      </c>
      <c r="D17322" s="3">
        <v>-2.83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43826.854166666664</v>
      </c>
      <c r="D17323" s="3">
        <v>-3.33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43826.875</v>
      </c>
      <c r="D17324" s="3">
        <v>-3.0939999999999999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43826.895833333336</v>
      </c>
      <c r="D17325" s="3">
        <v>-3.0939999999999999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43826.916666666664</v>
      </c>
      <c r="D17326" s="3">
        <v>-4.2569999999999997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43826.9375</v>
      </c>
      <c r="D17327" s="3">
        <v>-4.6820000000000004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43826.958333333336</v>
      </c>
      <c r="D17328" s="3">
        <v>-4.9260000000000002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43826.979166666664</v>
      </c>
      <c r="D17329" s="3">
        <v>-4.3780000000000001</v>
      </c>
      <c r="E17329" s="48">
        <f>+IF(D17329="","",AVERAGE(D17282:D17329))</f>
        <v>-4.4719166666666652</v>
      </c>
      <c r="F17329" s="48">
        <f>+IF(D17329="","",MIN(D17282:D17329))</f>
        <v>-10.092000000000001</v>
      </c>
      <c r="G17329" s="48">
        <f>+IF(D17329="","",MAX(D17282:D17329))</f>
        <v>1.5609999999999999</v>
      </c>
      <c r="H17329" s="48">
        <f>STDEV(D17282:D17329)</f>
        <v>4.1219126774553816</v>
      </c>
      <c r="I17329" s="48">
        <f>+IF(F17329="","",(G17329-F17329))</f>
        <v>11.653</v>
      </c>
    </row>
    <row r="17330" spans="1:9" x14ac:dyDescent="0.25">
      <c r="A17330" s="7">
        <v>43462</v>
      </c>
      <c r="B17330" s="2">
        <v>0</v>
      </c>
      <c r="C17330" s="8">
        <v>43827</v>
      </c>
      <c r="D17330" s="3">
        <v>-4.016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43827.020833333336</v>
      </c>
      <c r="D17331" s="3">
        <v>-4.3179999999999996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43827.041666666664</v>
      </c>
      <c r="D17332" s="3">
        <v>-4.6210000000000004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43827.0625</v>
      </c>
      <c r="D17333" s="3">
        <v>-3.5680000000000001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43827.083333333336</v>
      </c>
      <c r="D17334" s="3">
        <v>-4.4989999999999997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43827.104166666664</v>
      </c>
      <c r="D17335" s="3">
        <v>-4.8040000000000003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43827.125</v>
      </c>
      <c r="D17336" s="3">
        <v>-5.6360000000000001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43827.145833333336</v>
      </c>
      <c r="D17337" s="3">
        <v>-5.9790000000000001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43827.166666666664</v>
      </c>
      <c r="D17338" s="3">
        <v>-5.5419999999999998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43827.1875</v>
      </c>
      <c r="D17339" s="3">
        <v>-5.3259999999999996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43827.208333333336</v>
      </c>
      <c r="D17340" s="3">
        <v>-5.0789999999999997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43827.229166666664</v>
      </c>
      <c r="D17341" s="3">
        <v>-5.1100000000000003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43827.25</v>
      </c>
      <c r="D17342" s="3">
        <v>-4.4080000000000004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43827.270833333336</v>
      </c>
      <c r="D17343" s="3">
        <v>-4.6509999999999998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43827.291666666664</v>
      </c>
      <c r="D17344" s="3">
        <v>-4.6509999999999998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43827.3125</v>
      </c>
      <c r="D17345" s="3">
        <v>-5.2949999999999999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43827.333333333336</v>
      </c>
      <c r="D17346" s="3">
        <v>-5.6360000000000001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43827.354166666664</v>
      </c>
      <c r="D17347" s="3">
        <v>-5.3570000000000002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43827.375</v>
      </c>
      <c r="D17348" s="3">
        <v>-3.39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43827.395833333336</v>
      </c>
      <c r="D17349" s="3">
        <v>-0.73199999999999998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43827.416666666664</v>
      </c>
      <c r="D17350" s="3">
        <v>0.74199999999999999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43827.4375</v>
      </c>
      <c r="D17351" s="3">
        <v>2.37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43827.458333333336</v>
      </c>
      <c r="D17352" s="3">
        <v>1.425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43827.479166666664</v>
      </c>
      <c r="D17353" s="3">
        <v>1.208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43827.5</v>
      </c>
      <c r="D17354" s="3">
        <v>1.3440000000000001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43827.520833333336</v>
      </c>
      <c r="D17355" s="3">
        <v>1.6970000000000001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43827.541666666664</v>
      </c>
      <c r="D17356" s="3">
        <v>1.859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43827.5625</v>
      </c>
      <c r="D17357" s="3">
        <v>2.1280000000000001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43827.583333333336</v>
      </c>
      <c r="D17358" s="3">
        <v>2.61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43827.604166666664</v>
      </c>
      <c r="D17359" s="3">
        <v>2.903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43827.625</v>
      </c>
      <c r="D17360" s="3">
        <v>2.7440000000000002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43827.645833333336</v>
      </c>
      <c r="D17361" s="3">
        <v>2.5299999999999998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43827.666666666664</v>
      </c>
      <c r="D17362" s="3">
        <v>2.2360000000000002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43827.6875</v>
      </c>
      <c r="D17363" s="3">
        <v>1.6970000000000001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43827.708333333336</v>
      </c>
      <c r="D17364" s="3">
        <v>1.099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43827.729166666664</v>
      </c>
      <c r="D17365" s="3">
        <v>0.46700000000000003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43827.75</v>
      </c>
      <c r="D17366" s="3">
        <v>-0.67600000000000005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43827.770833333336</v>
      </c>
      <c r="D17367" s="3">
        <v>-1.8140000000000001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43827.791666666664</v>
      </c>
      <c r="D17368" s="3">
        <v>-1.67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43827.8125</v>
      </c>
      <c r="D17369" s="3">
        <v>-2.218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43827.833333333336</v>
      </c>
      <c r="D17370" s="3">
        <v>-1.4410000000000001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43827.854166666664</v>
      </c>
      <c r="D17371" s="3">
        <v>-1.871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43827.875</v>
      </c>
      <c r="D17372" s="3">
        <v>-2.4209999999999998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43827.895833333336</v>
      </c>
      <c r="D17373" s="3">
        <v>-2.4209999999999998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43827.916666666664</v>
      </c>
      <c r="D17374" s="3">
        <v>-1.7270000000000001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43827.9375</v>
      </c>
      <c r="D17375" s="3">
        <v>-0.47899999999999998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43827.958333333336</v>
      </c>
      <c r="D17376" s="3">
        <v>0.16300000000000001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43827.979166666664</v>
      </c>
      <c r="D17377" s="3">
        <v>-0.255</v>
      </c>
      <c r="E17377" s="48">
        <f>+IF(D17377="","",AVERAGE(D17330:D17377))</f>
        <v>-1.6747708333333333</v>
      </c>
      <c r="F17377" s="48">
        <f>+IF(D17377="","",MIN(D17330:D17377))</f>
        <v>-5.9790000000000001</v>
      </c>
      <c r="G17377" s="48">
        <f>+IF(D17377="","",MAX(D17330:D17377))</f>
        <v>2.903</v>
      </c>
      <c r="H17377" s="48">
        <f>STDEV(D17330:D17377)</f>
        <v>2.961197480890684</v>
      </c>
      <c r="I17377" s="48">
        <f>+IF(F17377="","",(G17377-F17377))</f>
        <v>8.8819999999999997</v>
      </c>
    </row>
    <row r="17378" spans="1:9" x14ac:dyDescent="0.25">
      <c r="A17378" s="7">
        <v>43463</v>
      </c>
      <c r="B17378" s="2">
        <v>0</v>
      </c>
      <c r="C17378" s="8">
        <v>43828</v>
      </c>
      <c r="D17378" s="3">
        <v>-0.45100000000000001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43828.020833333336</v>
      </c>
      <c r="D17379" s="3">
        <v>-0.36699999999999999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43828.041666666664</v>
      </c>
      <c r="D17380" s="3">
        <v>-4.0000000000000001E-3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43828.0625</v>
      </c>
      <c r="D17381" s="3">
        <v>2.4E-2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43828.083333333336</v>
      </c>
      <c r="D17382" s="3">
        <v>7.9000000000000001E-2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43828.104166666664</v>
      </c>
      <c r="D17383" s="3">
        <v>0.19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43828.125</v>
      </c>
      <c r="D17384" s="3">
        <v>0.246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43828.145833333336</v>
      </c>
      <c r="D17385" s="3">
        <v>0.30099999999999999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43828.166666666664</v>
      </c>
      <c r="D17386" s="3">
        <v>0.246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43828.1875</v>
      </c>
      <c r="D17387" s="3">
        <v>-0.19900000000000001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43828.208333333336</v>
      </c>
      <c r="D17388" s="3">
        <v>2.4E-2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43828.229166666664</v>
      </c>
      <c r="D17389" s="3">
        <v>0.246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43828.25</v>
      </c>
      <c r="D17390" s="3">
        <v>0.13500000000000001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43828.270833333336</v>
      </c>
      <c r="D17391" s="3">
        <v>7.9000000000000001E-2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43828.291666666664</v>
      </c>
      <c r="D17392" s="3">
        <v>0.27300000000000002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43828.3125</v>
      </c>
      <c r="D17393" s="3">
        <v>0.32900000000000001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43828.333333333336</v>
      </c>
      <c r="D17394" s="3">
        <v>0.66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43828.354166666664</v>
      </c>
      <c r="D17395" s="3">
        <v>0.98899999999999999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43828.375</v>
      </c>
      <c r="D17396" s="3">
        <v>1.5880000000000001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43828.395833333336</v>
      </c>
      <c r="D17397" s="3">
        <v>2.101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43828.416666666664</v>
      </c>
      <c r="D17398" s="3">
        <v>2.7440000000000002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43828.4375</v>
      </c>
      <c r="D17399" s="3">
        <v>3.38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43828.458333333336</v>
      </c>
      <c r="D17400" s="3">
        <v>3.38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43828.479166666664</v>
      </c>
      <c r="D17401" s="3">
        <v>3.5910000000000002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43828.5</v>
      </c>
      <c r="D17402" s="3">
        <v>4.5579999999999998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43828.520833333336</v>
      </c>
      <c r="D17403" s="3">
        <v>4.8440000000000003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43828.541666666664</v>
      </c>
      <c r="D17404" s="3">
        <v>4.9729999999999999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43828.5625</v>
      </c>
      <c r="D17405" s="3">
        <v>5.36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43828.583333333336</v>
      </c>
      <c r="D17406" s="3">
        <v>5.5650000000000004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43828.604166666664</v>
      </c>
      <c r="D17407" s="3">
        <v>5.5389999999999997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43828.625</v>
      </c>
      <c r="D17408" s="3">
        <v>5.5389999999999997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43828.645833333336</v>
      </c>
      <c r="D17409" s="3">
        <v>5.4370000000000003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43828.666666666664</v>
      </c>
      <c r="D17410" s="3">
        <v>4.8949999999999996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43828.6875</v>
      </c>
      <c r="D17411" s="3">
        <v>3.88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43828.708333333336</v>
      </c>
      <c r="D17412" s="3">
        <v>1.994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43828.729166666664</v>
      </c>
      <c r="D17413" s="3">
        <v>0.52200000000000002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43828.75</v>
      </c>
      <c r="D17414" s="3">
        <v>-0.45100000000000001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43828.770833333336</v>
      </c>
      <c r="D17415" s="3">
        <v>-0.22700000000000001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43828.791666666664</v>
      </c>
      <c r="D17416" s="3">
        <v>0.439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43828.8125</v>
      </c>
      <c r="D17417" s="3">
        <v>0.32900000000000001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43828.833333333336</v>
      </c>
      <c r="D17418" s="3">
        <v>2.4E-2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43828.854166666664</v>
      </c>
      <c r="D17419" s="3">
        <v>0.246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43828.875</v>
      </c>
      <c r="D17420" s="3">
        <v>0.218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43828.895833333336</v>
      </c>
      <c r="D17421" s="3">
        <v>-0.311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43828.916666666664</v>
      </c>
      <c r="D17422" s="3">
        <v>-0.28299999999999997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43828.9375</v>
      </c>
      <c r="D17423" s="3">
        <v>2.4E-2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43828.958333333336</v>
      </c>
      <c r="D17424" s="3">
        <v>-0.28299999999999997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43828.979166666664</v>
      </c>
      <c r="D17425" s="3">
        <v>-0.14299999999999999</v>
      </c>
      <c r="E17425" s="48">
        <f>+IF(D17425="","",AVERAGE(D17378:D17425))</f>
        <v>1.5056666666666663</v>
      </c>
      <c r="F17425" s="48">
        <f>+IF(D17425="","",MIN(D17378:D17425))</f>
        <v>-0.45100000000000001</v>
      </c>
      <c r="G17425" s="48">
        <f>+IF(D17425="","",MAX(D17378:D17425))</f>
        <v>5.5650000000000004</v>
      </c>
      <c r="H17425" s="48">
        <f>STDEV(D17378:D17425)</f>
        <v>2.1011849173115613</v>
      </c>
      <c r="I17425" s="48">
        <f>+IF(F17425="","",(G17425-F17425))</f>
        <v>6.016</v>
      </c>
    </row>
    <row r="17426" spans="1:9" x14ac:dyDescent="0.25">
      <c r="A17426" s="7">
        <v>43464</v>
      </c>
      <c r="B17426" s="2">
        <v>0</v>
      </c>
      <c r="C17426" s="8">
        <v>43829</v>
      </c>
      <c r="D17426" s="3">
        <v>-0.311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43829.020833333336</v>
      </c>
      <c r="D17427" s="3">
        <v>-0.311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43829.041666666664</v>
      </c>
      <c r="D17428" s="3">
        <v>-0.39500000000000002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43829.0625</v>
      </c>
      <c r="D17429" s="3">
        <v>-0.59099999999999997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43829.083333333336</v>
      </c>
      <c r="D17430" s="3">
        <v>-0.42299999999999999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43829.104166666664</v>
      </c>
      <c r="D17431" s="3">
        <v>-0.19900000000000001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43829.125</v>
      </c>
      <c r="D17432" s="3">
        <v>-0.17100000000000001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43829.145833333336</v>
      </c>
      <c r="D17433" s="3">
        <v>-0.39500000000000002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43829.166666666664</v>
      </c>
      <c r="D17434" s="3">
        <v>-0.64800000000000002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43829.1875</v>
      </c>
      <c r="D17435" s="3">
        <v>-0.62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43829.208333333336</v>
      </c>
      <c r="D17436" s="3">
        <v>-0.53500000000000003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43829.229166666664</v>
      </c>
      <c r="D17437" s="3">
        <v>-0.50700000000000001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43829.25</v>
      </c>
      <c r="D17438" s="3">
        <v>-0.62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43829.270833333336</v>
      </c>
      <c r="D17439" s="3">
        <v>-0.59099999999999997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43829.291666666664</v>
      </c>
      <c r="D17440" s="3">
        <v>-0.64800000000000002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43829.3125</v>
      </c>
      <c r="D17441" s="3">
        <v>-0.73199999999999998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43829.333333333336</v>
      </c>
      <c r="D17442" s="3">
        <v>-0.28299999999999997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43829.354166666664</v>
      </c>
      <c r="D17443" s="3">
        <v>-0.22700000000000001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43829.375</v>
      </c>
      <c r="D17444" s="3">
        <v>-3.2000000000000001E-2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43829.395833333336</v>
      </c>
      <c r="D17445" s="3">
        <v>0.32900000000000001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43829.416666666664</v>
      </c>
      <c r="D17446" s="3">
        <v>0.63200000000000001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43829.4375</v>
      </c>
      <c r="D17447" s="3">
        <v>1.071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43829.458333333336</v>
      </c>
      <c r="D17448" s="3">
        <v>1.262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43829.479166666664</v>
      </c>
      <c r="D17449" s="3">
        <v>1.48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43829.5</v>
      </c>
      <c r="D17450" s="3">
        <v>1.913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43829.520833333336</v>
      </c>
      <c r="D17451" s="3">
        <v>2.4769999999999999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43829.541666666664</v>
      </c>
      <c r="D17452" s="3">
        <v>2.637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43829.5625</v>
      </c>
      <c r="D17453" s="3">
        <v>2.85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43829.583333333336</v>
      </c>
      <c r="D17454" s="3">
        <v>3.67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43829.604166666664</v>
      </c>
      <c r="D17455" s="3">
        <v>3.512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43829.625</v>
      </c>
      <c r="D17456" s="3">
        <v>3.7490000000000001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43829.645833333336</v>
      </c>
      <c r="D17457" s="3">
        <v>3.1419999999999999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43829.666666666664</v>
      </c>
      <c r="D17458" s="3">
        <v>1.9670000000000001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43829.6875</v>
      </c>
      <c r="D17459" s="3">
        <v>0.96199999999999997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43829.708333333336</v>
      </c>
      <c r="D17460" s="3">
        <v>-3.2000000000000001E-2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43829.729166666664</v>
      </c>
      <c r="D17461" s="3">
        <v>-0.06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43829.75</v>
      </c>
      <c r="D17462" s="3">
        <v>-0.78900000000000003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43829.770833333336</v>
      </c>
      <c r="D17463" s="3">
        <v>-1.5269999999999999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43829.791666666664</v>
      </c>
      <c r="D17464" s="3">
        <v>-2.073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43829.8125</v>
      </c>
      <c r="D17465" s="3">
        <v>-2.073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43829.833333333336</v>
      </c>
      <c r="D17466" s="3">
        <v>-1.9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43829.854166666664</v>
      </c>
      <c r="D17467" s="3">
        <v>-2.625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43829.875</v>
      </c>
      <c r="D17468" s="3">
        <v>-2.625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43829.895833333336</v>
      </c>
      <c r="D17469" s="3">
        <v>-2.1890000000000001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43829.916666666664</v>
      </c>
      <c r="D17470" s="3">
        <v>-1.2989999999999999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43829.9375</v>
      </c>
      <c r="D17471" s="3">
        <v>-2.8879999999999999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43829.958333333336</v>
      </c>
      <c r="D17472" s="3">
        <v>-3.4790000000000001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43829.979166666664</v>
      </c>
      <c r="D17473" s="3">
        <v>-3.2709999999999999</v>
      </c>
      <c r="E17473" s="48">
        <f>+IF(D17473="","",AVERAGE(D17426:D17473))</f>
        <v>-7.1166666666666753E-2</v>
      </c>
      <c r="F17473" s="48">
        <f>+IF(D17473="","",MIN(D17426:D17473))</f>
        <v>-3.4790000000000001</v>
      </c>
      <c r="G17473" s="48">
        <f>+IF(D17473="","",MAX(D17426:D17473))</f>
        <v>3.7490000000000001</v>
      </c>
      <c r="H17473" s="48">
        <f>STDEV(D17426:D17473)</f>
        <v>1.8185232298732543</v>
      </c>
      <c r="I17473" s="48">
        <f>+IF(F17473="","",(G17473-F17473))</f>
        <v>7.2279999999999998</v>
      </c>
    </row>
    <row r="17474" spans="1:9" x14ac:dyDescent="0.25">
      <c r="A17474" s="7">
        <v>43465</v>
      </c>
      <c r="B17474" s="2">
        <v>0</v>
      </c>
      <c r="C17474" s="8">
        <v>43830</v>
      </c>
      <c r="D17474" s="3">
        <v>-2.83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43830.020833333336</v>
      </c>
      <c r="D17475" s="3">
        <v>-2.073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43830.041666666664</v>
      </c>
      <c r="D17476" s="3">
        <v>-1.2130000000000001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43830.0625</v>
      </c>
      <c r="D17477" s="3">
        <v>-1.157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43830.083333333336</v>
      </c>
      <c r="D17478" s="3">
        <v>-1.498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43830.104166666664</v>
      </c>
      <c r="D17479" s="3">
        <v>-1.157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43830.125</v>
      </c>
      <c r="D17480" s="3">
        <v>-0.17100000000000001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43830.145833333336</v>
      </c>
      <c r="D17481" s="3">
        <v>0.27300000000000002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43830.166666666664</v>
      </c>
      <c r="D17482" s="3">
        <v>2.4E-2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43830.1875</v>
      </c>
      <c r="D17483" s="3">
        <v>5.0999999999999997E-2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43830.208333333336</v>
      </c>
      <c r="D17484" s="3">
        <v>-0.11600000000000001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43830.229166666664</v>
      </c>
      <c r="D17485" s="3">
        <v>-0.22700000000000001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43830.25</v>
      </c>
      <c r="D17486" s="3">
        <v>-0.22700000000000001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43830.270833333336</v>
      </c>
      <c r="D17487" s="3">
        <v>0.218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43830.291666666664</v>
      </c>
      <c r="D17488" s="3">
        <v>1.153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43830.3125</v>
      </c>
      <c r="D17489" s="3">
        <v>1.371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43830.333333333336</v>
      </c>
      <c r="D17490" s="3">
        <v>0.60499999999999998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43830.354166666664</v>
      </c>
      <c r="D17491" s="3">
        <v>-0.11600000000000001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43830.375</v>
      </c>
      <c r="D17492" s="3">
        <v>0.38400000000000001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43830.395833333336</v>
      </c>
      <c r="D17493" s="3">
        <v>1.3440000000000001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43830.416666666664</v>
      </c>
      <c r="D17494" s="3">
        <v>2.93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43830.4375</v>
      </c>
      <c r="D17495" s="3">
        <v>4.3760000000000003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43830.458333333336</v>
      </c>
      <c r="D17496" s="3">
        <v>5.1280000000000001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43830.479166666664</v>
      </c>
      <c r="D17497" s="3">
        <v>4.6360000000000001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43830.5</v>
      </c>
      <c r="D17498" s="3">
        <v>6.3310000000000004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43830.520833333336</v>
      </c>
      <c r="D17499" s="3">
        <v>7.8949999999999996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43830.541666666664</v>
      </c>
      <c r="D17500" s="3">
        <v>8.6430000000000007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43830.5625</v>
      </c>
      <c r="D17501" s="3">
        <v>8.8659999999999997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43830.583333333336</v>
      </c>
      <c r="D17502" s="3">
        <v>8.8170000000000002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43830.604166666664</v>
      </c>
      <c r="D17503" s="3">
        <v>9.7059999999999995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43830.625</v>
      </c>
      <c r="D17504" s="3">
        <v>9.8539999999999992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43830.645833333336</v>
      </c>
      <c r="D17505" s="3">
        <v>9.1630000000000003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43830.666666666664</v>
      </c>
      <c r="D17506" s="3">
        <v>7.6449999999999996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43830.6875</v>
      </c>
      <c r="D17507" s="3">
        <v>6.6609999999999996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43830.708333333336</v>
      </c>
      <c r="D17508" s="3">
        <v>6.1790000000000003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43830.729166666664</v>
      </c>
      <c r="D17509" s="3">
        <v>6.6609999999999996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43830.75</v>
      </c>
      <c r="D17510" s="3">
        <v>6.3819999999999997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43830.770833333336</v>
      </c>
      <c r="D17511" s="3">
        <v>6.8129999999999997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43830.791666666664</v>
      </c>
      <c r="D17512" s="3">
        <v>7.0149999999999997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43830.8125</v>
      </c>
      <c r="D17513" s="3">
        <v>7.0659999999999998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43830.833333333336</v>
      </c>
      <c r="D17514" s="3">
        <v>7.0910000000000002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43830.854166666664</v>
      </c>
      <c r="D17515" s="3">
        <v>7.444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43830.875</v>
      </c>
      <c r="D17516" s="3">
        <v>6.94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43830.895833333336</v>
      </c>
      <c r="D17517" s="3">
        <v>7.2679999999999998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43830.916666666664</v>
      </c>
      <c r="D17518" s="3">
        <v>7.4189999999999996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43830.9375</v>
      </c>
      <c r="D17519" s="3">
        <v>7.2930000000000001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43830.958333333336</v>
      </c>
      <c r="D17520" s="3">
        <v>7.2930000000000001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43830.979166666664</v>
      </c>
      <c r="D17521" s="3">
        <v>7.1920000000000002</v>
      </c>
      <c r="E17521" s="48">
        <f>+IF(D17521="","",AVERAGE(D17474:D17521))</f>
        <v>4.0280208333333336</v>
      </c>
      <c r="F17521" s="48">
        <f>+IF(D17521="","",MIN(D17474:D17521))</f>
        <v>-2.83</v>
      </c>
      <c r="G17521" s="48">
        <f>+IF(D17521="","",MAX(D17474:D17521))</f>
        <v>9.8539999999999992</v>
      </c>
      <c r="H17521" s="48">
        <f>STDEV(D17474:D17521)</f>
        <v>3.9178799710611134</v>
      </c>
      <c r="I17521" s="48">
        <f>+IF(F17521="","",(G17521-F17521))</f>
        <v>12.683999999999999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 t="str">
        <f>+INPUT!L2</f>
        <v/>
      </c>
      <c r="D2" s="76" t="str">
        <f>+INPUT!M2</f>
        <v/>
      </c>
      <c r="E2" s="76" t="str">
        <f>+INPUT!N2</f>
        <v/>
      </c>
      <c r="F2" s="76" t="e">
        <f>+INPUT!O2</f>
        <v>#DIV/0!</v>
      </c>
      <c r="G2" s="76" t="str">
        <f>+INPUT!P2</f>
        <v/>
      </c>
      <c r="H2" s="76" t="str">
        <f>+INPUT!Q2</f>
        <v/>
      </c>
      <c r="I2" s="76" t="str">
        <f>+INPUT!R2</f>
        <v/>
      </c>
      <c r="J2" s="76" t="str">
        <f>+INPUT!S2</f>
        <v/>
      </c>
    </row>
    <row r="3" spans="1:10" x14ac:dyDescent="0.25">
      <c r="A3" s="73">
        <f>+INPUT!J3</f>
        <v>2</v>
      </c>
      <c r="B3" s="74">
        <f>+INPUT!K3</f>
        <v>43102</v>
      </c>
      <c r="C3" s="76" t="str">
        <f>+INPUT!L3</f>
        <v/>
      </c>
      <c r="D3" s="76" t="str">
        <f>+INPUT!M3</f>
        <v/>
      </c>
      <c r="E3" s="76" t="str">
        <f>+INPUT!N3</f>
        <v/>
      </c>
      <c r="F3" s="76" t="e">
        <f>+INPUT!O3</f>
        <v>#DIV/0!</v>
      </c>
      <c r="G3" s="76" t="str">
        <f>+INPUT!P3</f>
        <v/>
      </c>
      <c r="H3" s="76" t="str">
        <f>+INPUT!Q3</f>
        <v/>
      </c>
      <c r="I3" s="76" t="str">
        <f>+INPUT!R3</f>
        <v/>
      </c>
      <c r="J3" s="76" t="str">
        <f>+INPUT!S3</f>
        <v/>
      </c>
    </row>
    <row r="4" spans="1:10" x14ac:dyDescent="0.25">
      <c r="A4" s="73">
        <f>+INPUT!J4</f>
        <v>3</v>
      </c>
      <c r="B4" s="74">
        <f>+INPUT!K4</f>
        <v>43103</v>
      </c>
      <c r="C4" s="76" t="str">
        <f>+INPUT!L4</f>
        <v/>
      </c>
      <c r="D4" s="76" t="str">
        <f>+INPUT!M4</f>
        <v/>
      </c>
      <c r="E4" s="76" t="str">
        <f>+INPUT!N4</f>
        <v/>
      </c>
      <c r="F4" s="76" t="e">
        <f>+INPUT!O4</f>
        <v>#DIV/0!</v>
      </c>
      <c r="G4" s="76" t="str">
        <f>+INPUT!P4</f>
        <v/>
      </c>
      <c r="H4" s="76" t="str">
        <f>+INPUT!Q4</f>
        <v/>
      </c>
      <c r="I4" s="76" t="str">
        <f>+INPUT!R4</f>
        <v/>
      </c>
      <c r="J4" s="76" t="str">
        <f>+INPUT!S4</f>
        <v/>
      </c>
    </row>
    <row r="5" spans="1:10" x14ac:dyDescent="0.25">
      <c r="A5" s="73">
        <f>+INPUT!J5</f>
        <v>4</v>
      </c>
      <c r="B5" s="74">
        <f>+INPUT!K5</f>
        <v>43104</v>
      </c>
      <c r="C5" s="76" t="str">
        <f>+INPUT!L5</f>
        <v/>
      </c>
      <c r="D5" s="76" t="str">
        <f>+INPUT!M5</f>
        <v/>
      </c>
      <c r="E5" s="76" t="str">
        <f>+INPUT!N5</f>
        <v/>
      </c>
      <c r="F5" s="76" t="e">
        <f>+INPUT!O5</f>
        <v>#DIV/0!</v>
      </c>
      <c r="G5" s="76" t="str">
        <f>+INPUT!P5</f>
        <v/>
      </c>
      <c r="H5" s="76" t="str">
        <f>+INPUT!Q5</f>
        <v/>
      </c>
      <c r="I5" s="76" t="str">
        <f>+INPUT!R5</f>
        <v/>
      </c>
      <c r="J5" s="76" t="str">
        <f>+INPUT!S5</f>
        <v/>
      </c>
    </row>
    <row r="6" spans="1:10" x14ac:dyDescent="0.25">
      <c r="A6" s="73">
        <f>+INPUT!J6</f>
        <v>5</v>
      </c>
      <c r="B6" s="74">
        <f>+INPUT!K6</f>
        <v>43105</v>
      </c>
      <c r="C6" s="76" t="str">
        <f>+INPUT!L6</f>
        <v/>
      </c>
      <c r="D6" s="76" t="str">
        <f>+INPUT!M6</f>
        <v/>
      </c>
      <c r="E6" s="76" t="str">
        <f>+INPUT!N6</f>
        <v/>
      </c>
      <c r="F6" s="76" t="e">
        <f>+INPUT!O6</f>
        <v>#DIV/0!</v>
      </c>
      <c r="G6" s="76" t="str">
        <f>+INPUT!P6</f>
        <v/>
      </c>
      <c r="H6" s="76" t="str">
        <f>+INPUT!Q6</f>
        <v/>
      </c>
      <c r="I6" s="76" t="str">
        <f>+INPUT!R6</f>
        <v/>
      </c>
      <c r="J6" s="76" t="str">
        <f>+INPUT!S6</f>
        <v/>
      </c>
    </row>
    <row r="7" spans="1:10" x14ac:dyDescent="0.25">
      <c r="A7" s="73">
        <f>+INPUT!J7</f>
        <v>6</v>
      </c>
      <c r="B7" s="74">
        <f>+INPUT!K7</f>
        <v>43106</v>
      </c>
      <c r="C7" s="76" t="str">
        <f>+INPUT!L7</f>
        <v/>
      </c>
      <c r="D7" s="76" t="str">
        <f>+INPUT!M7</f>
        <v/>
      </c>
      <c r="E7" s="76" t="str">
        <f>+INPUT!N7</f>
        <v/>
      </c>
      <c r="F7" s="76" t="e">
        <f>+INPUT!O7</f>
        <v>#DIV/0!</v>
      </c>
      <c r="G7" s="76" t="str">
        <f>+INPUT!P7</f>
        <v/>
      </c>
      <c r="H7" s="76" t="str">
        <f>+INPUT!Q7</f>
        <v/>
      </c>
      <c r="I7" s="76" t="str">
        <f>+INPUT!R7</f>
        <v/>
      </c>
      <c r="J7" s="76" t="str">
        <f>+INPUT!S7</f>
        <v/>
      </c>
    </row>
    <row r="8" spans="1:10" x14ac:dyDescent="0.25">
      <c r="A8" s="73">
        <f>+INPUT!J8</f>
        <v>7</v>
      </c>
      <c r="B8" s="74">
        <f>+INPUT!K8</f>
        <v>43107</v>
      </c>
      <c r="C8" s="76" t="str">
        <f>+INPUT!L8</f>
        <v/>
      </c>
      <c r="D8" s="76" t="str">
        <f>+INPUT!M8</f>
        <v/>
      </c>
      <c r="E8" s="76" t="str">
        <f>+INPUT!N8</f>
        <v/>
      </c>
      <c r="F8" s="76" t="e">
        <f>+INPUT!O8</f>
        <v>#DIV/0!</v>
      </c>
      <c r="G8" s="76" t="str">
        <f>+INPUT!P8</f>
        <v/>
      </c>
      <c r="H8" s="76" t="str">
        <f>+INPUT!Q8</f>
        <v/>
      </c>
      <c r="I8" s="76" t="str">
        <f>+INPUT!R8</f>
        <v/>
      </c>
      <c r="J8" s="76" t="str">
        <f>+INPUT!S8</f>
        <v/>
      </c>
    </row>
    <row r="9" spans="1:10" x14ac:dyDescent="0.25">
      <c r="A9" s="73">
        <f>+INPUT!J9</f>
        <v>8</v>
      </c>
      <c r="B9" s="74">
        <f>+INPUT!K9</f>
        <v>43108</v>
      </c>
      <c r="C9" s="76" t="str">
        <f>+INPUT!L9</f>
        <v/>
      </c>
      <c r="D9" s="76" t="str">
        <f>+INPUT!M9</f>
        <v/>
      </c>
      <c r="E9" s="76" t="str">
        <f>+INPUT!N9</f>
        <v/>
      </c>
      <c r="F9" s="76" t="e">
        <f>+INPUT!O9</f>
        <v>#DIV/0!</v>
      </c>
      <c r="G9" s="76" t="str">
        <f>+INPUT!P9</f>
        <v/>
      </c>
      <c r="H9" s="76" t="str">
        <f>+INPUT!Q9</f>
        <v/>
      </c>
      <c r="I9" s="76" t="str">
        <f>+INPUT!R9</f>
        <v/>
      </c>
      <c r="J9" s="76" t="str">
        <f>+INPUT!S9</f>
        <v/>
      </c>
    </row>
    <row r="10" spans="1:10" x14ac:dyDescent="0.25">
      <c r="A10" s="73">
        <f>+INPUT!J10</f>
        <v>9</v>
      </c>
      <c r="B10" s="74">
        <f>+INPUT!K10</f>
        <v>43109</v>
      </c>
      <c r="C10" s="76" t="str">
        <f>+INPUT!L10</f>
        <v/>
      </c>
      <c r="D10" s="76" t="str">
        <f>+INPUT!M10</f>
        <v/>
      </c>
      <c r="E10" s="76" t="str">
        <f>+INPUT!N10</f>
        <v/>
      </c>
      <c r="F10" s="76" t="e">
        <f>+INPUT!O10</f>
        <v>#DIV/0!</v>
      </c>
      <c r="G10" s="76" t="str">
        <f>+INPUT!P10</f>
        <v/>
      </c>
      <c r="H10" s="76" t="str">
        <f>+INPUT!Q10</f>
        <v/>
      </c>
      <c r="I10" s="76" t="str">
        <f>+INPUT!R10</f>
        <v/>
      </c>
      <c r="J10" s="76" t="str">
        <f>+INPUT!S10</f>
        <v/>
      </c>
    </row>
    <row r="11" spans="1:10" x14ac:dyDescent="0.25">
      <c r="A11" s="73">
        <f>+INPUT!J11</f>
        <v>10</v>
      </c>
      <c r="B11" s="74">
        <f>+INPUT!K11</f>
        <v>43110</v>
      </c>
      <c r="C11" s="76" t="str">
        <f>+INPUT!L11</f>
        <v/>
      </c>
      <c r="D11" s="76" t="str">
        <f>+INPUT!M11</f>
        <v/>
      </c>
      <c r="E11" s="76" t="str">
        <f>+INPUT!N11</f>
        <v/>
      </c>
      <c r="F11" s="76" t="e">
        <f>+INPUT!O11</f>
        <v>#DIV/0!</v>
      </c>
      <c r="G11" s="76" t="str">
        <f>+INPUT!P11</f>
        <v/>
      </c>
      <c r="H11" s="76" t="str">
        <f>+INPUT!Q11</f>
        <v/>
      </c>
      <c r="I11" s="76" t="str">
        <f>+INPUT!R11</f>
        <v/>
      </c>
      <c r="J11" s="76" t="str">
        <f>+INPUT!S11</f>
        <v/>
      </c>
    </row>
    <row r="12" spans="1:10" x14ac:dyDescent="0.25">
      <c r="A12" s="73">
        <f>+INPUT!J12</f>
        <v>11</v>
      </c>
      <c r="B12" s="74">
        <f>+INPUT!K12</f>
        <v>43111</v>
      </c>
      <c r="C12" s="76" t="str">
        <f>+INPUT!L12</f>
        <v/>
      </c>
      <c r="D12" s="76" t="str">
        <f>+INPUT!M12</f>
        <v/>
      </c>
      <c r="E12" s="76" t="str">
        <f>+INPUT!N12</f>
        <v/>
      </c>
      <c r="F12" s="76" t="e">
        <f>+INPUT!O12</f>
        <v>#DIV/0!</v>
      </c>
      <c r="G12" s="76" t="str">
        <f>+INPUT!P12</f>
        <v/>
      </c>
      <c r="H12" s="76" t="str">
        <f>+INPUT!Q12</f>
        <v/>
      </c>
      <c r="I12" s="76" t="str">
        <f>+INPUT!R12</f>
        <v/>
      </c>
      <c r="J12" s="76" t="str">
        <f>+INPUT!S12</f>
        <v/>
      </c>
    </row>
    <row r="13" spans="1:10" x14ac:dyDescent="0.25">
      <c r="A13" s="73">
        <f>+INPUT!J13</f>
        <v>12</v>
      </c>
      <c r="B13" s="74">
        <f>+INPUT!K13</f>
        <v>43112</v>
      </c>
      <c r="C13" s="76" t="str">
        <f>+INPUT!L13</f>
        <v/>
      </c>
      <c r="D13" s="76" t="str">
        <f>+INPUT!M13</f>
        <v/>
      </c>
      <c r="E13" s="76" t="str">
        <f>+INPUT!N13</f>
        <v/>
      </c>
      <c r="F13" s="76" t="e">
        <f>+INPUT!O13</f>
        <v>#DIV/0!</v>
      </c>
      <c r="G13" s="76" t="str">
        <f>+INPUT!P13</f>
        <v/>
      </c>
      <c r="H13" s="76" t="str">
        <f>+INPUT!Q13</f>
        <v/>
      </c>
      <c r="I13" s="76" t="str">
        <f>+INPUT!R13</f>
        <v/>
      </c>
      <c r="J13" s="76" t="str">
        <f>+INPUT!S13</f>
        <v/>
      </c>
    </row>
    <row r="14" spans="1:10" x14ac:dyDescent="0.25">
      <c r="A14" s="73">
        <f>+INPUT!J14</f>
        <v>13</v>
      </c>
      <c r="B14" s="74">
        <f>+INPUT!K14</f>
        <v>43113</v>
      </c>
      <c r="C14" s="76" t="str">
        <f>+INPUT!L14</f>
        <v/>
      </c>
      <c r="D14" s="76" t="str">
        <f>+INPUT!M14</f>
        <v/>
      </c>
      <c r="E14" s="76" t="str">
        <f>+INPUT!N14</f>
        <v/>
      </c>
      <c r="F14" s="76" t="e">
        <f>+INPUT!O14</f>
        <v>#DIV/0!</v>
      </c>
      <c r="G14" s="76" t="str">
        <f>+INPUT!P14</f>
        <v/>
      </c>
      <c r="H14" s="76" t="str">
        <f>+INPUT!Q14</f>
        <v/>
      </c>
      <c r="I14" s="76" t="str">
        <f>+INPUT!R14</f>
        <v/>
      </c>
      <c r="J14" s="76" t="str">
        <f>+INPUT!S14</f>
        <v/>
      </c>
    </row>
    <row r="15" spans="1:10" x14ac:dyDescent="0.25">
      <c r="A15" s="73">
        <f>+INPUT!J15</f>
        <v>14</v>
      </c>
      <c r="B15" s="74">
        <f>+INPUT!K15</f>
        <v>43114</v>
      </c>
      <c r="C15" s="76" t="str">
        <f>+INPUT!L15</f>
        <v/>
      </c>
      <c r="D15" s="76" t="str">
        <f>+INPUT!M15</f>
        <v/>
      </c>
      <c r="E15" s="76" t="str">
        <f>+INPUT!N15</f>
        <v/>
      </c>
      <c r="F15" s="76" t="e">
        <f>+INPUT!O15</f>
        <v>#DIV/0!</v>
      </c>
      <c r="G15" s="76" t="str">
        <f>+INPUT!P15</f>
        <v/>
      </c>
      <c r="H15" s="76" t="str">
        <f>+INPUT!Q15</f>
        <v/>
      </c>
      <c r="I15" s="76" t="str">
        <f>+INPUT!R15</f>
        <v/>
      </c>
      <c r="J15" s="76" t="str">
        <f>+INPUT!S15</f>
        <v/>
      </c>
    </row>
    <row r="16" spans="1:10" x14ac:dyDescent="0.25">
      <c r="A16" s="73">
        <f>+INPUT!J16</f>
        <v>15</v>
      </c>
      <c r="B16" s="74">
        <f>+INPUT!K16</f>
        <v>43115</v>
      </c>
      <c r="C16" s="76" t="str">
        <f>+INPUT!L16</f>
        <v/>
      </c>
      <c r="D16" s="76" t="str">
        <f>+INPUT!M16</f>
        <v/>
      </c>
      <c r="E16" s="76" t="str">
        <f>+INPUT!N16</f>
        <v/>
      </c>
      <c r="F16" s="76" t="e">
        <f>+INPUT!O16</f>
        <v>#DIV/0!</v>
      </c>
      <c r="G16" s="76" t="str">
        <f>+INPUT!P16</f>
        <v/>
      </c>
      <c r="H16" s="76" t="str">
        <f>+INPUT!Q16</f>
        <v/>
      </c>
      <c r="I16" s="76" t="str">
        <f>+INPUT!R16</f>
        <v/>
      </c>
      <c r="J16" s="76" t="str">
        <f>+INPUT!S16</f>
        <v/>
      </c>
    </row>
    <row r="17" spans="1:10" x14ac:dyDescent="0.25">
      <c r="A17" s="73">
        <f>+INPUT!J17</f>
        <v>16</v>
      </c>
      <c r="B17" s="74">
        <f>+INPUT!K17</f>
        <v>43116</v>
      </c>
      <c r="C17" s="76" t="str">
        <f>+INPUT!L17</f>
        <v/>
      </c>
      <c r="D17" s="76" t="str">
        <f>+INPUT!M17</f>
        <v/>
      </c>
      <c r="E17" s="76" t="str">
        <f>+INPUT!N17</f>
        <v/>
      </c>
      <c r="F17" s="76" t="e">
        <f>+INPUT!O17</f>
        <v>#DIV/0!</v>
      </c>
      <c r="G17" s="76" t="str">
        <f>+INPUT!P17</f>
        <v/>
      </c>
      <c r="H17" s="76" t="str">
        <f>+INPUT!Q17</f>
        <v/>
      </c>
      <c r="I17" s="76" t="str">
        <f>+INPUT!R17</f>
        <v/>
      </c>
      <c r="J17" s="76" t="str">
        <f>+INPUT!S17</f>
        <v/>
      </c>
    </row>
    <row r="18" spans="1:10" x14ac:dyDescent="0.25">
      <c r="A18" s="73">
        <f>+INPUT!J18</f>
        <v>17</v>
      </c>
      <c r="B18" s="74">
        <f>+INPUT!K18</f>
        <v>43117</v>
      </c>
      <c r="C18" s="76" t="str">
        <f>+INPUT!L18</f>
        <v/>
      </c>
      <c r="D18" s="76" t="str">
        <f>+INPUT!M18</f>
        <v/>
      </c>
      <c r="E18" s="76" t="str">
        <f>+INPUT!N18</f>
        <v/>
      </c>
      <c r="F18" s="76" t="e">
        <f>+INPUT!O18</f>
        <v>#DIV/0!</v>
      </c>
      <c r="G18" s="76" t="str">
        <f>+INPUT!P18</f>
        <v/>
      </c>
      <c r="H18" s="76" t="str">
        <f>+INPUT!Q18</f>
        <v/>
      </c>
      <c r="I18" s="76" t="str">
        <f>+INPUT!R18</f>
        <v/>
      </c>
      <c r="J18" s="76" t="str">
        <f>+INPUT!S18</f>
        <v/>
      </c>
    </row>
    <row r="19" spans="1:10" x14ac:dyDescent="0.25">
      <c r="A19" s="73">
        <f>+INPUT!J19</f>
        <v>18</v>
      </c>
      <c r="B19" s="74">
        <f>+INPUT!K19</f>
        <v>43118</v>
      </c>
      <c r="C19" s="76" t="str">
        <f>+INPUT!L19</f>
        <v/>
      </c>
      <c r="D19" s="76" t="str">
        <f>+INPUT!M19</f>
        <v/>
      </c>
      <c r="E19" s="76" t="str">
        <f>+INPUT!N19</f>
        <v/>
      </c>
      <c r="F19" s="76" t="e">
        <f>+INPUT!O19</f>
        <v>#DIV/0!</v>
      </c>
      <c r="G19" s="76" t="str">
        <f>+INPUT!P19</f>
        <v/>
      </c>
      <c r="H19" s="76" t="str">
        <f>+INPUT!Q19</f>
        <v/>
      </c>
      <c r="I19" s="76" t="str">
        <f>+INPUT!R19</f>
        <v/>
      </c>
      <c r="J19" s="76" t="str">
        <f>+INPUT!S19</f>
        <v/>
      </c>
    </row>
    <row r="20" spans="1:10" x14ac:dyDescent="0.25">
      <c r="A20" s="73">
        <f>+INPUT!J20</f>
        <v>19</v>
      </c>
      <c r="B20" s="74">
        <f>+INPUT!K20</f>
        <v>43119</v>
      </c>
      <c r="C20" s="76" t="str">
        <f>+INPUT!L20</f>
        <v/>
      </c>
      <c r="D20" s="76" t="str">
        <f>+INPUT!M20</f>
        <v/>
      </c>
      <c r="E20" s="76" t="str">
        <f>+INPUT!N20</f>
        <v/>
      </c>
      <c r="F20" s="76" t="e">
        <f>+INPUT!O20</f>
        <v>#DIV/0!</v>
      </c>
      <c r="G20" s="76" t="str">
        <f>+INPUT!P20</f>
        <v/>
      </c>
      <c r="H20" s="76" t="str">
        <f>+INPUT!Q20</f>
        <v/>
      </c>
      <c r="I20" s="76" t="str">
        <f>+INPUT!R20</f>
        <v/>
      </c>
      <c r="J20" s="76" t="str">
        <f>+INPUT!S20</f>
        <v/>
      </c>
    </row>
    <row r="21" spans="1:10" x14ac:dyDescent="0.25">
      <c r="A21" s="73">
        <f>+INPUT!J21</f>
        <v>20</v>
      </c>
      <c r="B21" s="74">
        <f>+INPUT!K21</f>
        <v>43120</v>
      </c>
      <c r="C21" s="76" t="str">
        <f>+INPUT!L21</f>
        <v/>
      </c>
      <c r="D21" s="76" t="str">
        <f>+INPUT!M21</f>
        <v/>
      </c>
      <c r="E21" s="76" t="str">
        <f>+INPUT!N21</f>
        <v/>
      </c>
      <c r="F21" s="76" t="e">
        <f>+INPUT!O21</f>
        <v>#DIV/0!</v>
      </c>
      <c r="G21" s="76" t="str">
        <f>+INPUT!P21</f>
        <v/>
      </c>
      <c r="H21" s="76" t="str">
        <f>+INPUT!Q21</f>
        <v/>
      </c>
      <c r="I21" s="76" t="str">
        <f>+INPUT!R21</f>
        <v/>
      </c>
      <c r="J21" s="76" t="str">
        <f>+INPUT!S21</f>
        <v/>
      </c>
    </row>
    <row r="22" spans="1:10" x14ac:dyDescent="0.25">
      <c r="A22" s="73">
        <f>+INPUT!J22</f>
        <v>21</v>
      </c>
      <c r="B22" s="74">
        <f>+INPUT!K22</f>
        <v>43121</v>
      </c>
      <c r="C22" s="76" t="str">
        <f>+INPUT!L22</f>
        <v/>
      </c>
      <c r="D22" s="76" t="str">
        <f>+INPUT!M22</f>
        <v/>
      </c>
      <c r="E22" s="76" t="str">
        <f>+INPUT!N22</f>
        <v/>
      </c>
      <c r="F22" s="76" t="e">
        <f>+INPUT!O22</f>
        <v>#DIV/0!</v>
      </c>
      <c r="G22" s="76" t="str">
        <f>+INPUT!P22</f>
        <v/>
      </c>
      <c r="H22" s="76" t="str">
        <f>+INPUT!Q22</f>
        <v/>
      </c>
      <c r="I22" s="76" t="str">
        <f>+INPUT!R22</f>
        <v/>
      </c>
      <c r="J22" s="76" t="str">
        <f>+INPUT!S22</f>
        <v/>
      </c>
    </row>
    <row r="23" spans="1:10" x14ac:dyDescent="0.25">
      <c r="A23" s="73">
        <f>+INPUT!J23</f>
        <v>22</v>
      </c>
      <c r="B23" s="74">
        <f>+INPUT!K23</f>
        <v>43122</v>
      </c>
      <c r="C23" s="76" t="str">
        <f>+INPUT!L23</f>
        <v/>
      </c>
      <c r="D23" s="76" t="str">
        <f>+INPUT!M23</f>
        <v/>
      </c>
      <c r="E23" s="76" t="str">
        <f>+INPUT!N23</f>
        <v/>
      </c>
      <c r="F23" s="76" t="e">
        <f>+INPUT!O23</f>
        <v>#DIV/0!</v>
      </c>
      <c r="G23" s="76" t="str">
        <f>+INPUT!P23</f>
        <v/>
      </c>
      <c r="H23" s="76" t="str">
        <f>+INPUT!Q23</f>
        <v/>
      </c>
      <c r="I23" s="76" t="str">
        <f>+INPUT!R23</f>
        <v/>
      </c>
      <c r="J23" s="76" t="str">
        <f>+INPUT!S23</f>
        <v/>
      </c>
    </row>
    <row r="24" spans="1:10" x14ac:dyDescent="0.25">
      <c r="A24" s="73">
        <f>+INPUT!J24</f>
        <v>23</v>
      </c>
      <c r="B24" s="74">
        <f>+INPUT!K24</f>
        <v>43123</v>
      </c>
      <c r="C24" s="76" t="str">
        <f>+INPUT!L24</f>
        <v/>
      </c>
      <c r="D24" s="76" t="str">
        <f>+INPUT!M24</f>
        <v/>
      </c>
      <c r="E24" s="76" t="str">
        <f>+INPUT!N24</f>
        <v/>
      </c>
      <c r="F24" s="76" t="e">
        <f>+INPUT!O24</f>
        <v>#DIV/0!</v>
      </c>
      <c r="G24" s="76" t="str">
        <f>+INPUT!P24</f>
        <v/>
      </c>
      <c r="H24" s="76" t="str">
        <f>+INPUT!Q24</f>
        <v/>
      </c>
      <c r="I24" s="76" t="str">
        <f>+INPUT!R24</f>
        <v/>
      </c>
      <c r="J24" s="76" t="str">
        <f>+INPUT!S24</f>
        <v/>
      </c>
    </row>
    <row r="25" spans="1:10" x14ac:dyDescent="0.25">
      <c r="A25" s="73">
        <f>+INPUT!J25</f>
        <v>24</v>
      </c>
      <c r="B25" s="74">
        <f>+INPUT!K25</f>
        <v>43124</v>
      </c>
      <c r="C25" s="76" t="str">
        <f>+INPUT!L25</f>
        <v/>
      </c>
      <c r="D25" s="76" t="str">
        <f>+INPUT!M25</f>
        <v/>
      </c>
      <c r="E25" s="76" t="str">
        <f>+INPUT!N25</f>
        <v/>
      </c>
      <c r="F25" s="76" t="e">
        <f>+INPUT!O25</f>
        <v>#DIV/0!</v>
      </c>
      <c r="G25" s="76" t="str">
        <f>+INPUT!P25</f>
        <v/>
      </c>
      <c r="H25" s="76" t="str">
        <f>+INPUT!Q25</f>
        <v/>
      </c>
      <c r="I25" s="76" t="str">
        <f>+INPUT!R25</f>
        <v/>
      </c>
      <c r="J25" s="76" t="str">
        <f>+INPUT!S25</f>
        <v/>
      </c>
    </row>
    <row r="26" spans="1:10" x14ac:dyDescent="0.25">
      <c r="A26" s="73">
        <f>+INPUT!J26</f>
        <v>25</v>
      </c>
      <c r="B26" s="74">
        <f>+INPUT!K26</f>
        <v>43125</v>
      </c>
      <c r="C26" s="76" t="str">
        <f>+INPUT!L26</f>
        <v/>
      </c>
      <c r="D26" s="76" t="str">
        <f>+INPUT!M26</f>
        <v/>
      </c>
      <c r="E26" s="76" t="str">
        <f>+INPUT!N26</f>
        <v/>
      </c>
      <c r="F26" s="76" t="e">
        <f>+INPUT!O26</f>
        <v>#DIV/0!</v>
      </c>
      <c r="G26" s="76" t="str">
        <f>+INPUT!P26</f>
        <v/>
      </c>
      <c r="H26" s="76" t="str">
        <f>+INPUT!Q26</f>
        <v/>
      </c>
      <c r="I26" s="76" t="str">
        <f>+INPUT!R26</f>
        <v/>
      </c>
      <c r="J26" s="76" t="str">
        <f>+INPUT!S26</f>
        <v/>
      </c>
    </row>
    <row r="27" spans="1:10" x14ac:dyDescent="0.25">
      <c r="A27" s="73">
        <f>+INPUT!J27</f>
        <v>26</v>
      </c>
      <c r="B27" s="74">
        <f>+INPUT!K27</f>
        <v>43126</v>
      </c>
      <c r="C27" s="76" t="str">
        <f>+INPUT!L27</f>
        <v/>
      </c>
      <c r="D27" s="76" t="str">
        <f>+INPUT!M27</f>
        <v/>
      </c>
      <c r="E27" s="76" t="str">
        <f>+INPUT!N27</f>
        <v/>
      </c>
      <c r="F27" s="76" t="e">
        <f>+INPUT!O27</f>
        <v>#DIV/0!</v>
      </c>
      <c r="G27" s="76" t="str">
        <f>+INPUT!P27</f>
        <v/>
      </c>
      <c r="H27" s="76" t="str">
        <f>+INPUT!Q27</f>
        <v/>
      </c>
      <c r="I27" s="76" t="str">
        <f>+INPUT!R27</f>
        <v/>
      </c>
      <c r="J27" s="76" t="str">
        <f>+INPUT!S27</f>
        <v/>
      </c>
    </row>
    <row r="28" spans="1:10" x14ac:dyDescent="0.25">
      <c r="A28" s="73">
        <f>+INPUT!J28</f>
        <v>27</v>
      </c>
      <c r="B28" s="74">
        <f>+INPUT!K28</f>
        <v>43127</v>
      </c>
      <c r="C28" s="76" t="str">
        <f>+INPUT!L28</f>
        <v/>
      </c>
      <c r="D28" s="76" t="str">
        <f>+INPUT!M28</f>
        <v/>
      </c>
      <c r="E28" s="76" t="str">
        <f>+INPUT!N28</f>
        <v/>
      </c>
      <c r="F28" s="76" t="e">
        <f>+INPUT!O28</f>
        <v>#DIV/0!</v>
      </c>
      <c r="G28" s="76" t="str">
        <f>+INPUT!P28</f>
        <v/>
      </c>
      <c r="H28" s="76" t="str">
        <f>+INPUT!Q28</f>
        <v/>
      </c>
      <c r="I28" s="76" t="str">
        <f>+INPUT!R28</f>
        <v/>
      </c>
      <c r="J28" s="76" t="str">
        <f>+INPUT!S28</f>
        <v/>
      </c>
    </row>
    <row r="29" spans="1:10" x14ac:dyDescent="0.25">
      <c r="A29" s="73">
        <f>+INPUT!J29</f>
        <v>28</v>
      </c>
      <c r="B29" s="74">
        <f>+INPUT!K29</f>
        <v>43128</v>
      </c>
      <c r="C29" s="76" t="str">
        <f>+INPUT!L29</f>
        <v/>
      </c>
      <c r="D29" s="76" t="str">
        <f>+INPUT!M29</f>
        <v/>
      </c>
      <c r="E29" s="76" t="str">
        <f>+INPUT!N29</f>
        <v/>
      </c>
      <c r="F29" s="76" t="e">
        <f>+INPUT!O29</f>
        <v>#DIV/0!</v>
      </c>
      <c r="G29" s="76" t="str">
        <f>+INPUT!P29</f>
        <v/>
      </c>
      <c r="H29" s="76" t="str">
        <f>+INPUT!Q29</f>
        <v/>
      </c>
      <c r="I29" s="76" t="str">
        <f>+INPUT!R29</f>
        <v/>
      </c>
      <c r="J29" s="76" t="str">
        <f>+INPUT!S29</f>
        <v/>
      </c>
    </row>
    <row r="30" spans="1:10" x14ac:dyDescent="0.25">
      <c r="A30" s="73">
        <f>+INPUT!J30</f>
        <v>29</v>
      </c>
      <c r="B30" s="74">
        <f>+INPUT!K30</f>
        <v>43129</v>
      </c>
      <c r="C30" s="76" t="str">
        <f>+INPUT!L30</f>
        <v/>
      </c>
      <c r="D30" s="76" t="str">
        <f>+INPUT!M30</f>
        <v/>
      </c>
      <c r="E30" s="76" t="str">
        <f>+INPUT!N30</f>
        <v/>
      </c>
      <c r="F30" s="76" t="e">
        <f>+INPUT!O30</f>
        <v>#DIV/0!</v>
      </c>
      <c r="G30" s="76" t="str">
        <f>+INPUT!P30</f>
        <v/>
      </c>
      <c r="H30" s="76" t="str">
        <f>+INPUT!Q30</f>
        <v/>
      </c>
      <c r="I30" s="76" t="str">
        <f>+INPUT!R30</f>
        <v/>
      </c>
      <c r="J30" s="76" t="str">
        <f>+INPUT!S30</f>
        <v/>
      </c>
    </row>
    <row r="31" spans="1:10" x14ac:dyDescent="0.25">
      <c r="A31" s="73">
        <f>+INPUT!J31</f>
        <v>30</v>
      </c>
      <c r="B31" s="74">
        <f>+INPUT!K31</f>
        <v>43130</v>
      </c>
      <c r="C31" s="76" t="str">
        <f>+INPUT!L31</f>
        <v/>
      </c>
      <c r="D31" s="76" t="str">
        <f>+INPUT!M31</f>
        <v/>
      </c>
      <c r="E31" s="76" t="str">
        <f>+INPUT!N31</f>
        <v/>
      </c>
      <c r="F31" s="76" t="e">
        <f>+INPUT!O31</f>
        <v>#DIV/0!</v>
      </c>
      <c r="G31" s="76" t="str">
        <f>+INPUT!P31</f>
        <v/>
      </c>
      <c r="H31" s="76" t="str">
        <f>+INPUT!Q31</f>
        <v/>
      </c>
      <c r="I31" s="76" t="str">
        <f>+INPUT!R31</f>
        <v/>
      </c>
      <c r="J31" s="76" t="str">
        <f>+INPUT!S31</f>
        <v/>
      </c>
    </row>
    <row r="32" spans="1:10" x14ac:dyDescent="0.25">
      <c r="A32" s="73">
        <f>+INPUT!J32</f>
        <v>31</v>
      </c>
      <c r="B32" s="74">
        <f>+INPUT!K32</f>
        <v>43131</v>
      </c>
      <c r="C32" s="76" t="str">
        <f>+INPUT!L32</f>
        <v/>
      </c>
      <c r="D32" s="76" t="str">
        <f>+INPUT!M32</f>
        <v/>
      </c>
      <c r="E32" s="76" t="str">
        <f>+INPUT!N32</f>
        <v/>
      </c>
      <c r="F32" s="76" t="e">
        <f>+INPUT!O32</f>
        <v>#DIV/0!</v>
      </c>
      <c r="G32" s="76" t="str">
        <f>+INPUT!P32</f>
        <v/>
      </c>
      <c r="H32" s="76" t="str">
        <f>+INPUT!Q32</f>
        <v/>
      </c>
      <c r="I32" s="76" t="str">
        <f>+INPUT!R32</f>
        <v/>
      </c>
      <c r="J32" s="76" t="str">
        <f>+INPUT!S32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 t="str">
        <f>+INPUT!L33</f>
        <v/>
      </c>
      <c r="D2" s="76" t="str">
        <f>+INPUT!M33</f>
        <v/>
      </c>
      <c r="E2" s="76" t="str">
        <f>+INPUT!N33</f>
        <v/>
      </c>
      <c r="F2" s="76" t="e">
        <f>+INPUT!O33</f>
        <v>#DIV/0!</v>
      </c>
      <c r="G2" s="76" t="str">
        <f>+INPUT!P33</f>
        <v/>
      </c>
      <c r="H2" s="76" t="str">
        <f>+INPUT!Q33</f>
        <v/>
      </c>
      <c r="I2" s="76" t="str">
        <f>+INPUT!R33</f>
        <v/>
      </c>
      <c r="J2" s="76" t="str">
        <f>+INPUT!S33</f>
        <v/>
      </c>
    </row>
    <row r="3" spans="1:10" x14ac:dyDescent="0.25">
      <c r="A3" s="73">
        <f>+INPUT!J34</f>
        <v>33</v>
      </c>
      <c r="B3" s="74">
        <f>+INPUT!K34</f>
        <v>43133</v>
      </c>
      <c r="C3" s="76" t="str">
        <f>+INPUT!L34</f>
        <v/>
      </c>
      <c r="D3" s="76" t="str">
        <f>+INPUT!M34</f>
        <v/>
      </c>
      <c r="E3" s="76" t="str">
        <f>+INPUT!N34</f>
        <v/>
      </c>
      <c r="F3" s="76" t="e">
        <f>+INPUT!O34</f>
        <v>#DIV/0!</v>
      </c>
      <c r="G3" s="76" t="str">
        <f>+INPUT!P34</f>
        <v/>
      </c>
      <c r="H3" s="76" t="str">
        <f>+INPUT!Q34</f>
        <v/>
      </c>
      <c r="I3" s="76" t="str">
        <f>+INPUT!R34</f>
        <v/>
      </c>
      <c r="J3" s="76" t="str">
        <f>+INPUT!S34</f>
        <v/>
      </c>
    </row>
    <row r="4" spans="1:10" x14ac:dyDescent="0.25">
      <c r="A4" s="73">
        <f>+INPUT!J35</f>
        <v>34</v>
      </c>
      <c r="B4" s="74">
        <f>+INPUT!K35</f>
        <v>43134</v>
      </c>
      <c r="C4" s="76" t="str">
        <f>+INPUT!L35</f>
        <v/>
      </c>
      <c r="D4" s="76" t="str">
        <f>+INPUT!M35</f>
        <v/>
      </c>
      <c r="E4" s="76" t="str">
        <f>+INPUT!N35</f>
        <v/>
      </c>
      <c r="F4" s="76" t="e">
        <f>+INPUT!O35</f>
        <v>#DIV/0!</v>
      </c>
      <c r="G4" s="76" t="str">
        <f>+INPUT!P35</f>
        <v/>
      </c>
      <c r="H4" s="76" t="str">
        <f>+INPUT!Q35</f>
        <v/>
      </c>
      <c r="I4" s="76" t="str">
        <f>+INPUT!R35</f>
        <v/>
      </c>
      <c r="J4" s="76" t="str">
        <f>+INPUT!S35</f>
        <v/>
      </c>
    </row>
    <row r="5" spans="1:10" x14ac:dyDescent="0.25">
      <c r="A5" s="73">
        <f>+INPUT!J36</f>
        <v>35</v>
      </c>
      <c r="B5" s="74">
        <f>+INPUT!K36</f>
        <v>43135</v>
      </c>
      <c r="C5" s="76" t="str">
        <f>+INPUT!L36</f>
        <v/>
      </c>
      <c r="D5" s="76" t="str">
        <f>+INPUT!M36</f>
        <v/>
      </c>
      <c r="E5" s="76" t="str">
        <f>+INPUT!N36</f>
        <v/>
      </c>
      <c r="F5" s="76" t="e">
        <f>+INPUT!O36</f>
        <v>#DIV/0!</v>
      </c>
      <c r="G5" s="76" t="str">
        <f>+INPUT!P36</f>
        <v/>
      </c>
      <c r="H5" s="76" t="str">
        <f>+INPUT!Q36</f>
        <v/>
      </c>
      <c r="I5" s="76" t="str">
        <f>+INPUT!R36</f>
        <v/>
      </c>
      <c r="J5" s="76" t="str">
        <f>+INPUT!S36</f>
        <v/>
      </c>
    </row>
    <row r="6" spans="1:10" x14ac:dyDescent="0.25">
      <c r="A6" s="73">
        <f>+INPUT!J37</f>
        <v>36</v>
      </c>
      <c r="B6" s="74">
        <f>+INPUT!K37</f>
        <v>43136</v>
      </c>
      <c r="C6" s="76" t="str">
        <f>+INPUT!L37</f>
        <v/>
      </c>
      <c r="D6" s="76" t="str">
        <f>+INPUT!M37</f>
        <v/>
      </c>
      <c r="E6" s="76" t="str">
        <f>+INPUT!N37</f>
        <v/>
      </c>
      <c r="F6" s="76" t="e">
        <f>+INPUT!O37</f>
        <v>#DIV/0!</v>
      </c>
      <c r="G6" s="76" t="str">
        <f>+INPUT!P37</f>
        <v/>
      </c>
      <c r="H6" s="76" t="str">
        <f>+INPUT!Q37</f>
        <v/>
      </c>
      <c r="I6" s="76" t="str">
        <f>+INPUT!R37</f>
        <v/>
      </c>
      <c r="J6" s="76" t="str">
        <f>+INPUT!S37</f>
        <v/>
      </c>
    </row>
    <row r="7" spans="1:10" x14ac:dyDescent="0.25">
      <c r="A7" s="73">
        <f>+INPUT!J38</f>
        <v>37</v>
      </c>
      <c r="B7" s="74">
        <f>+INPUT!K38</f>
        <v>43137</v>
      </c>
      <c r="C7" s="76" t="str">
        <f>+INPUT!L38</f>
        <v/>
      </c>
      <c r="D7" s="76" t="str">
        <f>+INPUT!M38</f>
        <v/>
      </c>
      <c r="E7" s="76" t="str">
        <f>+INPUT!N38</f>
        <v/>
      </c>
      <c r="F7" s="76" t="e">
        <f>+INPUT!O38</f>
        <v>#DIV/0!</v>
      </c>
      <c r="G7" s="76" t="str">
        <f>+INPUT!P38</f>
        <v/>
      </c>
      <c r="H7" s="76" t="str">
        <f>+INPUT!Q38</f>
        <v/>
      </c>
      <c r="I7" s="76" t="str">
        <f>+INPUT!R38</f>
        <v/>
      </c>
      <c r="J7" s="76" t="str">
        <f>+INPUT!S38</f>
        <v/>
      </c>
    </row>
    <row r="8" spans="1:10" x14ac:dyDescent="0.25">
      <c r="A8" s="73">
        <f>+INPUT!J39</f>
        <v>38</v>
      </c>
      <c r="B8" s="74">
        <f>+INPUT!K39</f>
        <v>43138</v>
      </c>
      <c r="C8" s="76" t="str">
        <f>+INPUT!L39</f>
        <v/>
      </c>
      <c r="D8" s="76" t="str">
        <f>+INPUT!M39</f>
        <v/>
      </c>
      <c r="E8" s="76" t="str">
        <f>+INPUT!N39</f>
        <v/>
      </c>
      <c r="F8" s="76" t="e">
        <f>+INPUT!O39</f>
        <v>#DIV/0!</v>
      </c>
      <c r="G8" s="76" t="str">
        <f>+INPUT!P39</f>
        <v/>
      </c>
      <c r="H8" s="76" t="str">
        <f>+INPUT!Q39</f>
        <v/>
      </c>
      <c r="I8" s="76" t="str">
        <f>+INPUT!R39</f>
        <v/>
      </c>
      <c r="J8" s="76" t="str">
        <f>+INPUT!S39</f>
        <v/>
      </c>
    </row>
    <row r="9" spans="1:10" x14ac:dyDescent="0.25">
      <c r="A9" s="73">
        <f>+INPUT!J40</f>
        <v>39</v>
      </c>
      <c r="B9" s="74">
        <f>+INPUT!K40</f>
        <v>43139</v>
      </c>
      <c r="C9" s="76" t="str">
        <f>+INPUT!L40</f>
        <v/>
      </c>
      <c r="D9" s="76" t="str">
        <f>+INPUT!M40</f>
        <v/>
      </c>
      <c r="E9" s="76" t="str">
        <f>+INPUT!N40</f>
        <v/>
      </c>
      <c r="F9" s="76" t="e">
        <f>+INPUT!O40</f>
        <v>#DIV/0!</v>
      </c>
      <c r="G9" s="76" t="str">
        <f>+INPUT!P40</f>
        <v/>
      </c>
      <c r="H9" s="76" t="str">
        <f>+INPUT!Q40</f>
        <v/>
      </c>
      <c r="I9" s="76" t="str">
        <f>+INPUT!R40</f>
        <v/>
      </c>
      <c r="J9" s="76" t="str">
        <f>+INPUT!S40</f>
        <v/>
      </c>
    </row>
    <row r="10" spans="1:10" x14ac:dyDescent="0.25">
      <c r="A10" s="73">
        <f>+INPUT!J41</f>
        <v>40</v>
      </c>
      <c r="B10" s="74">
        <f>+INPUT!K41</f>
        <v>43140</v>
      </c>
      <c r="C10" s="76" t="str">
        <f>+INPUT!L41</f>
        <v/>
      </c>
      <c r="D10" s="76" t="str">
        <f>+INPUT!M41</f>
        <v/>
      </c>
      <c r="E10" s="76" t="str">
        <f>+INPUT!N41</f>
        <v/>
      </c>
      <c r="F10" s="76" t="e">
        <f>+INPUT!O41</f>
        <v>#DIV/0!</v>
      </c>
      <c r="G10" s="76" t="str">
        <f>+INPUT!P41</f>
        <v/>
      </c>
      <c r="H10" s="76" t="str">
        <f>+INPUT!Q41</f>
        <v/>
      </c>
      <c r="I10" s="76" t="str">
        <f>+INPUT!R41</f>
        <v/>
      </c>
      <c r="J10" s="76" t="str">
        <f>+INPUT!S41</f>
        <v/>
      </c>
    </row>
    <row r="11" spans="1:10" x14ac:dyDescent="0.25">
      <c r="A11" s="73">
        <f>+INPUT!J42</f>
        <v>41</v>
      </c>
      <c r="B11" s="74">
        <f>+INPUT!K42</f>
        <v>43141</v>
      </c>
      <c r="C11" s="76" t="str">
        <f>+INPUT!L42</f>
        <v/>
      </c>
      <c r="D11" s="76" t="str">
        <f>+INPUT!M42</f>
        <v/>
      </c>
      <c r="E11" s="76" t="str">
        <f>+INPUT!N42</f>
        <v/>
      </c>
      <c r="F11" s="76" t="e">
        <f>+INPUT!O42</f>
        <v>#DIV/0!</v>
      </c>
      <c r="G11" s="76" t="str">
        <f>+INPUT!P42</f>
        <v/>
      </c>
      <c r="H11" s="76" t="str">
        <f>+INPUT!Q42</f>
        <v/>
      </c>
      <c r="I11" s="76" t="str">
        <f>+INPUT!R42</f>
        <v/>
      </c>
      <c r="J11" s="76" t="str">
        <f>+INPUT!S42</f>
        <v/>
      </c>
    </row>
    <row r="12" spans="1:10" x14ac:dyDescent="0.25">
      <c r="A12" s="73">
        <f>+INPUT!J43</f>
        <v>42</v>
      </c>
      <c r="B12" s="74">
        <f>+INPUT!K43</f>
        <v>43142</v>
      </c>
      <c r="C12" s="76" t="str">
        <f>+INPUT!L43</f>
        <v/>
      </c>
      <c r="D12" s="76" t="str">
        <f>+INPUT!M43</f>
        <v/>
      </c>
      <c r="E12" s="76" t="str">
        <f>+INPUT!N43</f>
        <v/>
      </c>
      <c r="F12" s="76" t="e">
        <f>+INPUT!O43</f>
        <v>#DIV/0!</v>
      </c>
      <c r="G12" s="76" t="str">
        <f>+INPUT!P43</f>
        <v/>
      </c>
      <c r="H12" s="76" t="str">
        <f>+INPUT!Q43</f>
        <v/>
      </c>
      <c r="I12" s="76" t="str">
        <f>+INPUT!R43</f>
        <v/>
      </c>
      <c r="J12" s="76" t="str">
        <f>+INPUT!S43</f>
        <v/>
      </c>
    </row>
    <row r="13" spans="1:10" x14ac:dyDescent="0.25">
      <c r="A13" s="73">
        <f>+INPUT!J44</f>
        <v>43</v>
      </c>
      <c r="B13" s="74">
        <f>+INPUT!K44</f>
        <v>43143</v>
      </c>
      <c r="C13" s="76" t="str">
        <f>+INPUT!L44</f>
        <v/>
      </c>
      <c r="D13" s="76" t="str">
        <f>+INPUT!M44</f>
        <v/>
      </c>
      <c r="E13" s="76" t="str">
        <f>+INPUT!N44</f>
        <v/>
      </c>
      <c r="F13" s="76" t="e">
        <f>+INPUT!O44</f>
        <v>#DIV/0!</v>
      </c>
      <c r="G13" s="76" t="str">
        <f>+INPUT!P44</f>
        <v/>
      </c>
      <c r="H13" s="76" t="str">
        <f>+INPUT!Q44</f>
        <v/>
      </c>
      <c r="I13" s="76" t="str">
        <f>+INPUT!R44</f>
        <v/>
      </c>
      <c r="J13" s="76" t="str">
        <f>+INPUT!S44</f>
        <v/>
      </c>
    </row>
    <row r="14" spans="1:10" x14ac:dyDescent="0.25">
      <c r="A14" s="73">
        <f>+INPUT!J45</f>
        <v>44</v>
      </c>
      <c r="B14" s="74">
        <f>+INPUT!K45</f>
        <v>43144</v>
      </c>
      <c r="C14" s="76" t="str">
        <f>+INPUT!L45</f>
        <v/>
      </c>
      <c r="D14" s="76" t="str">
        <f>+INPUT!M45</f>
        <v/>
      </c>
      <c r="E14" s="76" t="str">
        <f>+INPUT!N45</f>
        <v/>
      </c>
      <c r="F14" s="76" t="e">
        <f>+INPUT!O45</f>
        <v>#DIV/0!</v>
      </c>
      <c r="G14" s="76" t="str">
        <f>+INPUT!P45</f>
        <v/>
      </c>
      <c r="H14" s="76" t="str">
        <f>+INPUT!Q45</f>
        <v/>
      </c>
      <c r="I14" s="76" t="str">
        <f>+INPUT!R45</f>
        <v/>
      </c>
      <c r="J14" s="76" t="str">
        <f>+INPUT!S45</f>
        <v/>
      </c>
    </row>
    <row r="15" spans="1:10" x14ac:dyDescent="0.25">
      <c r="A15" s="73">
        <f>+INPUT!J46</f>
        <v>45</v>
      </c>
      <c r="B15" s="74">
        <f>+INPUT!K46</f>
        <v>43145</v>
      </c>
      <c r="C15" s="76" t="str">
        <f>+INPUT!L46</f>
        <v/>
      </c>
      <c r="D15" s="76" t="str">
        <f>+INPUT!M46</f>
        <v/>
      </c>
      <c r="E15" s="76" t="str">
        <f>+INPUT!N46</f>
        <v/>
      </c>
      <c r="F15" s="76" t="e">
        <f>+INPUT!O46</f>
        <v>#DIV/0!</v>
      </c>
      <c r="G15" s="76" t="str">
        <f>+INPUT!P46</f>
        <v/>
      </c>
      <c r="H15" s="76" t="str">
        <f>+INPUT!Q46</f>
        <v/>
      </c>
      <c r="I15" s="76" t="str">
        <f>+INPUT!R46</f>
        <v/>
      </c>
      <c r="J15" s="76" t="str">
        <f>+INPUT!S46</f>
        <v/>
      </c>
    </row>
    <row r="16" spans="1:10" x14ac:dyDescent="0.25">
      <c r="A16" s="73">
        <f>+INPUT!J47</f>
        <v>46</v>
      </c>
      <c r="B16" s="74">
        <f>+INPUT!K47</f>
        <v>43146</v>
      </c>
      <c r="C16" s="76" t="str">
        <f>+INPUT!L47</f>
        <v/>
      </c>
      <c r="D16" s="76" t="str">
        <f>+INPUT!M47</f>
        <v/>
      </c>
      <c r="E16" s="76" t="str">
        <f>+INPUT!N47</f>
        <v/>
      </c>
      <c r="F16" s="76" t="e">
        <f>+INPUT!O47</f>
        <v>#DIV/0!</v>
      </c>
      <c r="G16" s="76" t="str">
        <f>+INPUT!P47</f>
        <v/>
      </c>
      <c r="H16" s="76" t="str">
        <f>+INPUT!Q47</f>
        <v/>
      </c>
      <c r="I16" s="76" t="str">
        <f>+INPUT!R47</f>
        <v/>
      </c>
      <c r="J16" s="76" t="str">
        <f>+INPUT!S47</f>
        <v/>
      </c>
    </row>
    <row r="17" spans="1:15" x14ac:dyDescent="0.25">
      <c r="A17" s="73">
        <f>+INPUT!J48</f>
        <v>47</v>
      </c>
      <c r="B17" s="74">
        <f>+INPUT!K48</f>
        <v>43147</v>
      </c>
      <c r="C17" s="76" t="str">
        <f>+INPUT!L48</f>
        <v/>
      </c>
      <c r="D17" s="76" t="str">
        <f>+INPUT!M48</f>
        <v/>
      </c>
      <c r="E17" s="76" t="str">
        <f>+INPUT!N48</f>
        <v/>
      </c>
      <c r="F17" s="76" t="e">
        <f>+INPUT!O48</f>
        <v>#DIV/0!</v>
      </c>
      <c r="G17" s="76" t="str">
        <f>+INPUT!P48</f>
        <v/>
      </c>
      <c r="H17" s="76" t="str">
        <f>+INPUT!Q48</f>
        <v/>
      </c>
      <c r="I17" s="76" t="str">
        <f>+INPUT!R48</f>
        <v/>
      </c>
      <c r="J17" s="76" t="str">
        <f>+INPUT!S48</f>
        <v/>
      </c>
    </row>
    <row r="18" spans="1:15" x14ac:dyDescent="0.25">
      <c r="A18" s="73">
        <f>+INPUT!J49</f>
        <v>48</v>
      </c>
      <c r="B18" s="74">
        <f>+INPUT!K49</f>
        <v>43148</v>
      </c>
      <c r="C18" s="76" t="str">
        <f>+INPUT!L49</f>
        <v/>
      </c>
      <c r="D18" s="76" t="str">
        <f>+INPUT!M49</f>
        <v/>
      </c>
      <c r="E18" s="76" t="str">
        <f>+INPUT!N49</f>
        <v/>
      </c>
      <c r="F18" s="76" t="e">
        <f>+INPUT!O49</f>
        <v>#DIV/0!</v>
      </c>
      <c r="G18" s="76" t="str">
        <f>+INPUT!P49</f>
        <v/>
      </c>
      <c r="H18" s="76" t="str">
        <f>+INPUT!Q49</f>
        <v/>
      </c>
      <c r="I18" s="76" t="str">
        <f>+INPUT!R49</f>
        <v/>
      </c>
      <c r="J18" s="76" t="str">
        <f>+INPUT!S49</f>
        <v/>
      </c>
    </row>
    <row r="19" spans="1:15" x14ac:dyDescent="0.25">
      <c r="A19" s="73">
        <f>+INPUT!J50</f>
        <v>49</v>
      </c>
      <c r="B19" s="74">
        <f>+INPUT!K50</f>
        <v>43149</v>
      </c>
      <c r="C19" s="76" t="str">
        <f>+INPUT!L50</f>
        <v/>
      </c>
      <c r="D19" s="76" t="str">
        <f>+INPUT!M50</f>
        <v/>
      </c>
      <c r="E19" s="76" t="str">
        <f>+INPUT!N50</f>
        <v/>
      </c>
      <c r="F19" s="76" t="e">
        <f>+INPUT!O50</f>
        <v>#DIV/0!</v>
      </c>
      <c r="G19" s="76" t="str">
        <f>+INPUT!P50</f>
        <v/>
      </c>
      <c r="H19" s="76" t="str">
        <f>+INPUT!Q50</f>
        <v/>
      </c>
      <c r="I19" s="76" t="str">
        <f>+INPUT!R50</f>
        <v/>
      </c>
      <c r="J19" s="76" t="str">
        <f>+INPUT!S50</f>
        <v/>
      </c>
    </row>
    <row r="20" spans="1:15" x14ac:dyDescent="0.25">
      <c r="A20" s="73">
        <f>+INPUT!J51</f>
        <v>50</v>
      </c>
      <c r="B20" s="74">
        <f>+INPUT!K51</f>
        <v>43150</v>
      </c>
      <c r="C20" s="76" t="str">
        <f>+INPUT!L51</f>
        <v/>
      </c>
      <c r="D20" s="76" t="str">
        <f>+INPUT!M51</f>
        <v/>
      </c>
      <c r="E20" s="76" t="str">
        <f>+INPUT!N51</f>
        <v/>
      </c>
      <c r="F20" s="76" t="e">
        <f>+INPUT!O51</f>
        <v>#DIV/0!</v>
      </c>
      <c r="G20" s="76" t="str">
        <f>+INPUT!P51</f>
        <v/>
      </c>
      <c r="H20" s="76" t="str">
        <f>+INPUT!Q51</f>
        <v/>
      </c>
      <c r="I20" s="76" t="str">
        <f>+INPUT!R51</f>
        <v/>
      </c>
      <c r="J20" s="76" t="str">
        <f>+INPUT!S51</f>
        <v/>
      </c>
    </row>
    <row r="21" spans="1:15" x14ac:dyDescent="0.25">
      <c r="A21" s="73">
        <f>+INPUT!J52</f>
        <v>51</v>
      </c>
      <c r="B21" s="74">
        <f>+INPUT!K52</f>
        <v>43151</v>
      </c>
      <c r="C21" s="76" t="str">
        <f>+INPUT!L52</f>
        <v/>
      </c>
      <c r="D21" s="76" t="str">
        <f>+INPUT!M52</f>
        <v/>
      </c>
      <c r="E21" s="76" t="str">
        <f>+INPUT!N52</f>
        <v/>
      </c>
      <c r="F21" s="76" t="e">
        <f>+INPUT!O52</f>
        <v>#DIV/0!</v>
      </c>
      <c r="G21" s="76" t="str">
        <f>+INPUT!P52</f>
        <v/>
      </c>
      <c r="H21" s="76" t="str">
        <f>+INPUT!Q52</f>
        <v/>
      </c>
      <c r="I21" s="76" t="str">
        <f>+INPUT!R52</f>
        <v/>
      </c>
      <c r="J21" s="76" t="str">
        <f>+INPUT!S52</f>
        <v/>
      </c>
    </row>
    <row r="22" spans="1:15" x14ac:dyDescent="0.25">
      <c r="A22" s="73">
        <f>+INPUT!J53</f>
        <v>52</v>
      </c>
      <c r="B22" s="74">
        <f>+INPUT!K53</f>
        <v>43152</v>
      </c>
      <c r="C22" s="76" t="str">
        <f>+INPUT!L53</f>
        <v/>
      </c>
      <c r="D22" s="76" t="str">
        <f>+INPUT!M53</f>
        <v/>
      </c>
      <c r="E22" s="76" t="str">
        <f>+INPUT!N53</f>
        <v/>
      </c>
      <c r="F22" s="76" t="e">
        <f>+INPUT!O53</f>
        <v>#DIV/0!</v>
      </c>
      <c r="G22" s="76" t="str">
        <f>+INPUT!P53</f>
        <v/>
      </c>
      <c r="H22" s="76" t="str">
        <f>+INPUT!Q53</f>
        <v/>
      </c>
      <c r="I22" s="76" t="str">
        <f>+INPUT!R53</f>
        <v/>
      </c>
      <c r="J22" s="76" t="str">
        <f>+INPUT!S53</f>
        <v/>
      </c>
    </row>
    <row r="23" spans="1:15" x14ac:dyDescent="0.25">
      <c r="A23" s="73">
        <f>+INPUT!J54</f>
        <v>53</v>
      </c>
      <c r="B23" s="74">
        <f>+INPUT!K54</f>
        <v>43153</v>
      </c>
      <c r="C23" s="76" t="str">
        <f>+INPUT!L54</f>
        <v/>
      </c>
      <c r="D23" s="76" t="str">
        <f>+INPUT!M54</f>
        <v/>
      </c>
      <c r="E23" s="76" t="str">
        <f>+INPUT!N54</f>
        <v/>
      </c>
      <c r="F23" s="76" t="e">
        <f>+INPUT!O54</f>
        <v>#DIV/0!</v>
      </c>
      <c r="G23" s="76" t="str">
        <f>+INPUT!P54</f>
        <v/>
      </c>
      <c r="H23" s="76" t="str">
        <f>+INPUT!Q54</f>
        <v/>
      </c>
      <c r="I23" s="76" t="str">
        <f>+INPUT!R54</f>
        <v/>
      </c>
      <c r="J23" s="76" t="str">
        <f>+INPUT!S54</f>
        <v/>
      </c>
    </row>
    <row r="24" spans="1:15" x14ac:dyDescent="0.25">
      <c r="A24" s="73">
        <f>+INPUT!J55</f>
        <v>54</v>
      </c>
      <c r="B24" s="74">
        <f>+INPUT!K55</f>
        <v>43154</v>
      </c>
      <c r="C24" s="76" t="str">
        <f>+INPUT!L55</f>
        <v/>
      </c>
      <c r="D24" s="76" t="str">
        <f>+INPUT!M55</f>
        <v/>
      </c>
      <c r="E24" s="76" t="str">
        <f>+INPUT!N55</f>
        <v/>
      </c>
      <c r="F24" s="76" t="e">
        <f>+INPUT!O55</f>
        <v>#DIV/0!</v>
      </c>
      <c r="G24" s="76" t="str">
        <f>+INPUT!P55</f>
        <v/>
      </c>
      <c r="H24" s="76" t="str">
        <f>+INPUT!Q55</f>
        <v/>
      </c>
      <c r="I24" s="76" t="str">
        <f>+INPUT!R55</f>
        <v/>
      </c>
      <c r="J24" s="76" t="str">
        <f>+INPUT!S55</f>
        <v/>
      </c>
    </row>
    <row r="25" spans="1:15" x14ac:dyDescent="0.25">
      <c r="A25" s="73">
        <f>+INPUT!J56</f>
        <v>55</v>
      </c>
      <c r="B25" s="74">
        <f>+INPUT!K56</f>
        <v>43155</v>
      </c>
      <c r="C25" s="76" t="str">
        <f>+INPUT!L56</f>
        <v/>
      </c>
      <c r="D25" s="76" t="str">
        <f>+INPUT!M56</f>
        <v/>
      </c>
      <c r="E25" s="76" t="str">
        <f>+INPUT!N56</f>
        <v/>
      </c>
      <c r="F25" s="76" t="e">
        <f>+INPUT!O56</f>
        <v>#DIV/0!</v>
      </c>
      <c r="G25" s="76" t="str">
        <f>+INPUT!P56</f>
        <v/>
      </c>
      <c r="H25" s="76" t="str">
        <f>+INPUT!Q56</f>
        <v/>
      </c>
      <c r="I25" s="76" t="str">
        <f>+INPUT!R56</f>
        <v/>
      </c>
      <c r="J25" s="76" t="str">
        <f>+INPUT!S56</f>
        <v/>
      </c>
    </row>
    <row r="26" spans="1:15" x14ac:dyDescent="0.25">
      <c r="A26" s="73">
        <f>+INPUT!J57</f>
        <v>56</v>
      </c>
      <c r="B26" s="74">
        <f>+INPUT!K57</f>
        <v>43156</v>
      </c>
      <c r="C26" s="76" t="str">
        <f>+INPUT!L57</f>
        <v/>
      </c>
      <c r="D26" s="76" t="str">
        <f>+INPUT!M57</f>
        <v/>
      </c>
      <c r="E26" s="76" t="str">
        <f>+INPUT!N57</f>
        <v/>
      </c>
      <c r="F26" s="76" t="e">
        <f>+INPUT!O57</f>
        <v>#DIV/0!</v>
      </c>
      <c r="G26" s="76" t="str">
        <f>+INPUT!P57</f>
        <v/>
      </c>
      <c r="H26" s="76" t="str">
        <f>+INPUT!Q57</f>
        <v/>
      </c>
      <c r="I26" s="76" t="str">
        <f>+INPUT!R57</f>
        <v/>
      </c>
      <c r="J26" s="76" t="str">
        <f>+INPUT!S57</f>
        <v/>
      </c>
    </row>
    <row r="27" spans="1:15" x14ac:dyDescent="0.25">
      <c r="A27" s="73">
        <f>+INPUT!J58</f>
        <v>57</v>
      </c>
      <c r="B27" s="74">
        <f>+INPUT!K58</f>
        <v>43157</v>
      </c>
      <c r="C27" s="76" t="str">
        <f>+INPUT!L58</f>
        <v/>
      </c>
      <c r="D27" s="76" t="str">
        <f>+INPUT!M58</f>
        <v/>
      </c>
      <c r="E27" s="76" t="str">
        <f>+INPUT!N58</f>
        <v/>
      </c>
      <c r="F27" s="76" t="e">
        <f>+INPUT!O58</f>
        <v>#DIV/0!</v>
      </c>
      <c r="G27" s="76" t="str">
        <f>+INPUT!P58</f>
        <v/>
      </c>
      <c r="H27" s="76" t="str">
        <f>+INPUT!Q58</f>
        <v/>
      </c>
      <c r="I27" s="76" t="str">
        <f>+INPUT!R58</f>
        <v/>
      </c>
      <c r="J27" s="76" t="str">
        <f>+INPUT!S58</f>
        <v/>
      </c>
      <c r="O27" t="s">
        <v>69</v>
      </c>
    </row>
    <row r="28" spans="1:15" x14ac:dyDescent="0.25">
      <c r="A28" s="73">
        <f>+INPUT!J59</f>
        <v>58</v>
      </c>
      <c r="B28" s="74">
        <f>+INPUT!K59</f>
        <v>43158</v>
      </c>
      <c r="C28" s="76" t="str">
        <f>+INPUT!L59</f>
        <v/>
      </c>
      <c r="D28" s="76" t="str">
        <f>+INPUT!M59</f>
        <v/>
      </c>
      <c r="E28" s="76" t="str">
        <f>+INPUT!N59</f>
        <v/>
      </c>
      <c r="F28" s="76" t="e">
        <f>+INPUT!O59</f>
        <v>#DIV/0!</v>
      </c>
      <c r="G28" s="76" t="str">
        <f>+INPUT!P59</f>
        <v/>
      </c>
      <c r="H28" s="76" t="str">
        <f>+INPUT!Q59</f>
        <v/>
      </c>
      <c r="I28" s="76" t="str">
        <f>+INPUT!R59</f>
        <v/>
      </c>
      <c r="J28" s="76" t="str">
        <f>+INPUT!S59</f>
        <v/>
      </c>
    </row>
    <row r="29" spans="1:15" x14ac:dyDescent="0.25">
      <c r="A29" s="73">
        <f>+INPUT!J60</f>
        <v>59</v>
      </c>
      <c r="B29" s="74">
        <f>+INPUT!K60</f>
        <v>43159</v>
      </c>
      <c r="C29" s="76" t="str">
        <f>+INPUT!L60</f>
        <v/>
      </c>
      <c r="D29" s="76" t="str">
        <f>+INPUT!M60</f>
        <v/>
      </c>
      <c r="E29" s="76" t="str">
        <f>+INPUT!N60</f>
        <v/>
      </c>
      <c r="F29" s="76" t="e">
        <f>+INPUT!O60</f>
        <v>#DIV/0!</v>
      </c>
      <c r="G29" s="76" t="str">
        <f>+INPUT!P60</f>
        <v/>
      </c>
      <c r="H29" s="76" t="str">
        <f>+INPUT!Q60</f>
        <v/>
      </c>
      <c r="I29" s="76" t="str">
        <f>+INPUT!R60</f>
        <v/>
      </c>
      <c r="J29" s="76" t="str">
        <f>+INPUT!S60</f>
        <v/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 t="e">
        <f>AVERAGE(C2:C29)</f>
        <v>#DIV/0!</v>
      </c>
      <c r="D31" s="76" t="e">
        <f>AVERAGE(D2:D29)</f>
        <v>#DIV/0!</v>
      </c>
      <c r="E31" s="76" t="e">
        <f>AVERAGE(E2:E29)</f>
        <v>#DIV/0!</v>
      </c>
      <c r="F31" s="76"/>
      <c r="G31" s="76" t="e">
        <f>AVERAGE(G2:G29)</f>
        <v>#DIV/0!</v>
      </c>
      <c r="H31" s="76" t="e">
        <f>AVERAGE(H2:H29)</f>
        <v>#DIV/0!</v>
      </c>
      <c r="I31" s="76" t="e">
        <f>AVERAGE(I2:I29)</f>
        <v>#DIV/0!</v>
      </c>
      <c r="J31" s="76" t="e">
        <f>AVERAGE(J2:J29)</f>
        <v>#DIV/0!</v>
      </c>
    </row>
    <row r="32" spans="1:15" x14ac:dyDescent="0.25">
      <c r="A32" s="73"/>
      <c r="B32" s="72" t="s">
        <v>24</v>
      </c>
      <c r="C32" s="76">
        <f>MIN(C2:C29)</f>
        <v>0</v>
      </c>
      <c r="D32" s="76">
        <f>MIN(D2:D29)</f>
        <v>0</v>
      </c>
      <c r="E32" s="76">
        <f>MIN(E2:E29)</f>
        <v>0</v>
      </c>
      <c r="F32" s="76"/>
      <c r="G32" s="76">
        <f>MIN(G2:G29)</f>
        <v>0</v>
      </c>
      <c r="H32" s="76">
        <f>MIN(H2:H29)</f>
        <v>0</v>
      </c>
      <c r="I32" s="76">
        <f>MIN(I2:I29)</f>
        <v>0</v>
      </c>
      <c r="J32" s="76">
        <f>MIN(J2:J29)</f>
        <v>0</v>
      </c>
    </row>
    <row r="33" spans="1:10" x14ac:dyDescent="0.25">
      <c r="A33" s="73"/>
      <c r="B33" s="72" t="s">
        <v>25</v>
      </c>
      <c r="C33" s="76">
        <f>MAX(C2:C29)</f>
        <v>0</v>
      </c>
      <c r="D33" s="76">
        <f>MAX(D2:D29)</f>
        <v>0</v>
      </c>
      <c r="E33" s="76">
        <f>MAX(E2:E29)</f>
        <v>0</v>
      </c>
      <c r="F33" s="76"/>
      <c r="G33" s="76">
        <f>MAX(G2:G29)</f>
        <v>0</v>
      </c>
      <c r="H33" s="76">
        <f>MAX(H2:H29)</f>
        <v>0</v>
      </c>
      <c r="I33" s="76">
        <f>MAX(I2:I29)</f>
        <v>0</v>
      </c>
      <c r="J33" s="76">
        <f>MAX(J2:J29)</f>
        <v>0</v>
      </c>
    </row>
    <row r="34" spans="1:10" x14ac:dyDescent="0.25">
      <c r="A34" s="73"/>
      <c r="B34" s="72" t="s">
        <v>26</v>
      </c>
      <c r="C34" s="76" t="e">
        <f>STDEV(C2:C29)</f>
        <v>#DIV/0!</v>
      </c>
      <c r="D34" s="76" t="e">
        <f>STDEV(D2:D29)</f>
        <v>#DIV/0!</v>
      </c>
      <c r="E34" s="76" t="e">
        <f>STDEV(E2:E29)</f>
        <v>#DIV/0!</v>
      </c>
      <c r="F34" s="76"/>
      <c r="G34" s="76" t="e">
        <f>STDEV(G2:G29)</f>
        <v>#DIV/0!</v>
      </c>
      <c r="H34" s="76" t="e">
        <f>STDEV(H2:H29)</f>
        <v>#DIV/0!</v>
      </c>
      <c r="I34" s="76" t="e">
        <f>STDEV(I2:I29)</f>
        <v>#DIV/0!</v>
      </c>
      <c r="J34" s="76" t="e">
        <f>STDEV(J2:J29)</f>
        <v>#DIV/0!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0</v>
      </c>
      <c r="D36" s="73">
        <f t="shared" ref="D36:J36" si="0">COUNT(D2:D29)</f>
        <v>0</v>
      </c>
      <c r="E36" s="73">
        <f t="shared" si="0"/>
        <v>0</v>
      </c>
      <c r="F36" s="73"/>
      <c r="G36" s="73">
        <f t="shared" si="0"/>
        <v>0</v>
      </c>
      <c r="H36" s="73">
        <f t="shared" si="0"/>
        <v>0</v>
      </c>
      <c r="I36" s="73">
        <f t="shared" si="0"/>
        <v>0</v>
      </c>
      <c r="J36" s="73">
        <f t="shared" si="0"/>
        <v>0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 t="str">
        <f>+INPUT!L61</f>
        <v/>
      </c>
      <c r="D2" s="76" t="str">
        <f>+INPUT!M61</f>
        <v/>
      </c>
      <c r="E2" s="76" t="str">
        <f>+INPUT!N61</f>
        <v/>
      </c>
      <c r="F2" s="76" t="e">
        <f>+INPUT!O61</f>
        <v>#DIV/0!</v>
      </c>
      <c r="G2" s="76" t="str">
        <f>+INPUT!P61</f>
        <v/>
      </c>
      <c r="H2" s="76" t="str">
        <f>+INPUT!Q61</f>
        <v/>
      </c>
      <c r="I2" s="76" t="str">
        <f>+INPUT!R61</f>
        <v/>
      </c>
      <c r="J2" s="76" t="str">
        <f>+INPUT!S61</f>
        <v/>
      </c>
    </row>
    <row r="3" spans="1:10" x14ac:dyDescent="0.25">
      <c r="A3" s="73">
        <f>+INPUT!J62</f>
        <v>61</v>
      </c>
      <c r="B3" s="74">
        <f>+INPUT!K62</f>
        <v>43161</v>
      </c>
      <c r="C3" s="76" t="str">
        <f>+INPUT!L62</f>
        <v/>
      </c>
      <c r="D3" s="76" t="str">
        <f>+INPUT!M62</f>
        <v/>
      </c>
      <c r="E3" s="76" t="str">
        <f>+INPUT!N62</f>
        <v/>
      </c>
      <c r="F3" s="76" t="e">
        <f>+INPUT!O62</f>
        <v>#DIV/0!</v>
      </c>
      <c r="G3" s="76" t="str">
        <f>+INPUT!P62</f>
        <v/>
      </c>
      <c r="H3" s="76" t="str">
        <f>+INPUT!Q62</f>
        <v/>
      </c>
      <c r="I3" s="76" t="str">
        <f>+INPUT!R62</f>
        <v/>
      </c>
      <c r="J3" s="76" t="str">
        <f>+INPUT!S62</f>
        <v/>
      </c>
    </row>
    <row r="4" spans="1:10" x14ac:dyDescent="0.25">
      <c r="A4" s="73">
        <f>+INPUT!J63</f>
        <v>62</v>
      </c>
      <c r="B4" s="74">
        <f>+INPUT!K63</f>
        <v>43162</v>
      </c>
      <c r="C4" s="76" t="str">
        <f>+INPUT!L63</f>
        <v/>
      </c>
      <c r="D4" s="76" t="str">
        <f>+INPUT!M63</f>
        <v/>
      </c>
      <c r="E4" s="76" t="str">
        <f>+INPUT!N63</f>
        <v/>
      </c>
      <c r="F4" s="76" t="e">
        <f>+INPUT!O63</f>
        <v>#DIV/0!</v>
      </c>
      <c r="G4" s="76" t="str">
        <f>+INPUT!P63</f>
        <v/>
      </c>
      <c r="H4" s="76" t="str">
        <f>+INPUT!Q63</f>
        <v/>
      </c>
      <c r="I4" s="76" t="str">
        <f>+INPUT!R63</f>
        <v/>
      </c>
      <c r="J4" s="76" t="str">
        <f>+INPUT!S63</f>
        <v/>
      </c>
    </row>
    <row r="5" spans="1:10" x14ac:dyDescent="0.25">
      <c r="A5" s="73">
        <f>+INPUT!J64</f>
        <v>63</v>
      </c>
      <c r="B5" s="74">
        <f>+INPUT!K64</f>
        <v>43163</v>
      </c>
      <c r="C5" s="76" t="str">
        <f>+INPUT!L64</f>
        <v/>
      </c>
      <c r="D5" s="76" t="str">
        <f>+INPUT!M64</f>
        <v/>
      </c>
      <c r="E5" s="76" t="str">
        <f>+INPUT!N64</f>
        <v/>
      </c>
      <c r="F5" s="76" t="e">
        <f>+INPUT!O64</f>
        <v>#DIV/0!</v>
      </c>
      <c r="G5" s="76" t="str">
        <f>+INPUT!P64</f>
        <v/>
      </c>
      <c r="H5" s="76" t="str">
        <f>+INPUT!Q64</f>
        <v/>
      </c>
      <c r="I5" s="76" t="str">
        <f>+INPUT!R64</f>
        <v/>
      </c>
      <c r="J5" s="76" t="str">
        <f>+INPUT!S64</f>
        <v/>
      </c>
    </row>
    <row r="6" spans="1:10" x14ac:dyDescent="0.25">
      <c r="A6" s="73">
        <f>+INPUT!J65</f>
        <v>64</v>
      </c>
      <c r="B6" s="74">
        <f>+INPUT!K65</f>
        <v>43164</v>
      </c>
      <c r="C6" s="76" t="str">
        <f>+INPUT!L65</f>
        <v/>
      </c>
      <c r="D6" s="76" t="str">
        <f>+INPUT!M65</f>
        <v/>
      </c>
      <c r="E6" s="76" t="str">
        <f>+INPUT!N65</f>
        <v/>
      </c>
      <c r="F6" s="76" t="e">
        <f>+INPUT!O65</f>
        <v>#DIV/0!</v>
      </c>
      <c r="G6" s="76" t="str">
        <f>+INPUT!P65</f>
        <v/>
      </c>
      <c r="H6" s="76" t="str">
        <f>+INPUT!Q65</f>
        <v/>
      </c>
      <c r="I6" s="76" t="str">
        <f>+INPUT!R65</f>
        <v/>
      </c>
      <c r="J6" s="76" t="str">
        <f>+INPUT!S65</f>
        <v/>
      </c>
    </row>
    <row r="7" spans="1:10" x14ac:dyDescent="0.25">
      <c r="A7" s="73">
        <f>+INPUT!J66</f>
        <v>65</v>
      </c>
      <c r="B7" s="74">
        <f>+INPUT!K66</f>
        <v>43165</v>
      </c>
      <c r="C7" s="76" t="str">
        <f>+INPUT!L66</f>
        <v/>
      </c>
      <c r="D7" s="76" t="str">
        <f>+INPUT!M66</f>
        <v/>
      </c>
      <c r="E7" s="76" t="str">
        <f>+INPUT!N66</f>
        <v/>
      </c>
      <c r="F7" s="76" t="e">
        <f>+INPUT!O66</f>
        <v>#DIV/0!</v>
      </c>
      <c r="G7" s="76" t="str">
        <f>+INPUT!P66</f>
        <v/>
      </c>
      <c r="H7" s="76" t="str">
        <f>+INPUT!Q66</f>
        <v/>
      </c>
      <c r="I7" s="76" t="str">
        <f>+INPUT!R66</f>
        <v/>
      </c>
      <c r="J7" s="76" t="str">
        <f>+INPUT!S66</f>
        <v/>
      </c>
    </row>
    <row r="8" spans="1:10" x14ac:dyDescent="0.25">
      <c r="A8" s="73">
        <f>+INPUT!J67</f>
        <v>66</v>
      </c>
      <c r="B8" s="74">
        <f>+INPUT!K67</f>
        <v>43166</v>
      </c>
      <c r="C8" s="76" t="str">
        <f>+INPUT!L67</f>
        <v/>
      </c>
      <c r="D8" s="76" t="str">
        <f>+INPUT!M67</f>
        <v/>
      </c>
      <c r="E8" s="76" t="str">
        <f>+INPUT!N67</f>
        <v/>
      </c>
      <c r="F8" s="76" t="e">
        <f>+INPUT!O67</f>
        <v>#DIV/0!</v>
      </c>
      <c r="G8" s="76" t="str">
        <f>+INPUT!P67</f>
        <v/>
      </c>
      <c r="H8" s="76" t="str">
        <f>+INPUT!Q67</f>
        <v/>
      </c>
      <c r="I8" s="76" t="str">
        <f>+INPUT!R67</f>
        <v/>
      </c>
      <c r="J8" s="76" t="str">
        <f>+INPUT!S67</f>
        <v/>
      </c>
    </row>
    <row r="9" spans="1:10" x14ac:dyDescent="0.25">
      <c r="A9" s="73">
        <f>+INPUT!J68</f>
        <v>67</v>
      </c>
      <c r="B9" s="74">
        <f>+INPUT!K68</f>
        <v>43167</v>
      </c>
      <c r="C9" s="76" t="str">
        <f>+INPUT!L68</f>
        <v/>
      </c>
      <c r="D9" s="76" t="str">
        <f>+INPUT!M68</f>
        <v/>
      </c>
      <c r="E9" s="76" t="str">
        <f>+INPUT!N68</f>
        <v/>
      </c>
      <c r="F9" s="76" t="e">
        <f>+INPUT!O68</f>
        <v>#DIV/0!</v>
      </c>
      <c r="G9" s="76" t="str">
        <f>+INPUT!P68</f>
        <v/>
      </c>
      <c r="H9" s="76" t="str">
        <f>+INPUT!Q68</f>
        <v/>
      </c>
      <c r="I9" s="76" t="str">
        <f>+INPUT!R68</f>
        <v/>
      </c>
      <c r="J9" s="76" t="str">
        <f>+INPUT!S68</f>
        <v/>
      </c>
    </row>
    <row r="10" spans="1:10" x14ac:dyDescent="0.25">
      <c r="A10" s="73">
        <f>+INPUT!J69</f>
        <v>68</v>
      </c>
      <c r="B10" s="74">
        <f>+INPUT!K69</f>
        <v>43168</v>
      </c>
      <c r="C10" s="76" t="str">
        <f>+INPUT!L69</f>
        <v/>
      </c>
      <c r="D10" s="76" t="str">
        <f>+INPUT!M69</f>
        <v/>
      </c>
      <c r="E10" s="76" t="str">
        <f>+INPUT!N69</f>
        <v/>
      </c>
      <c r="F10" s="76" t="e">
        <f>+INPUT!O69</f>
        <v>#DIV/0!</v>
      </c>
      <c r="G10" s="76" t="str">
        <f>+INPUT!P69</f>
        <v/>
      </c>
      <c r="H10" s="76" t="str">
        <f>+INPUT!Q69</f>
        <v/>
      </c>
      <c r="I10" s="76" t="str">
        <f>+INPUT!R69</f>
        <v/>
      </c>
      <c r="J10" s="76" t="str">
        <f>+INPUT!S69</f>
        <v/>
      </c>
    </row>
    <row r="11" spans="1:10" x14ac:dyDescent="0.25">
      <c r="A11" s="73">
        <f>+INPUT!J70</f>
        <v>69</v>
      </c>
      <c r="B11" s="74">
        <f>+INPUT!K70</f>
        <v>43169</v>
      </c>
      <c r="C11" s="76" t="str">
        <f>+INPUT!L70</f>
        <v/>
      </c>
      <c r="D11" s="76" t="str">
        <f>+INPUT!M70</f>
        <v/>
      </c>
      <c r="E11" s="76" t="str">
        <f>+INPUT!N70</f>
        <v/>
      </c>
      <c r="F11" s="76" t="e">
        <f>+INPUT!O70</f>
        <v>#DIV/0!</v>
      </c>
      <c r="G11" s="76" t="str">
        <f>+INPUT!P70</f>
        <v/>
      </c>
      <c r="H11" s="76" t="str">
        <f>+INPUT!Q70</f>
        <v/>
      </c>
      <c r="I11" s="76" t="str">
        <f>+INPUT!R70</f>
        <v/>
      </c>
      <c r="J11" s="76" t="str">
        <f>+INPUT!S70</f>
        <v/>
      </c>
    </row>
    <row r="12" spans="1:10" x14ac:dyDescent="0.25">
      <c r="A12" s="73">
        <f>+INPUT!J71</f>
        <v>70</v>
      </c>
      <c r="B12" s="74">
        <f>+INPUT!K71</f>
        <v>43170</v>
      </c>
      <c r="C12" s="76" t="str">
        <f>+INPUT!L71</f>
        <v/>
      </c>
      <c r="D12" s="76" t="str">
        <f>+INPUT!M71</f>
        <v/>
      </c>
      <c r="E12" s="76" t="str">
        <f>+INPUT!N71</f>
        <v/>
      </c>
      <c r="F12" s="76" t="e">
        <f>+INPUT!O71</f>
        <v>#DIV/0!</v>
      </c>
      <c r="G12" s="76" t="str">
        <f>+INPUT!P71</f>
        <v/>
      </c>
      <c r="H12" s="76" t="str">
        <f>+INPUT!Q71</f>
        <v/>
      </c>
      <c r="I12" s="76" t="str">
        <f>+INPUT!R71</f>
        <v/>
      </c>
      <c r="J12" s="76" t="str">
        <f>+INPUT!S71</f>
        <v/>
      </c>
    </row>
    <row r="13" spans="1:10" x14ac:dyDescent="0.25">
      <c r="A13" s="73">
        <f>+INPUT!J72</f>
        <v>71</v>
      </c>
      <c r="B13" s="74">
        <f>+INPUT!K72</f>
        <v>43171</v>
      </c>
      <c r="C13" s="76" t="str">
        <f>+INPUT!L72</f>
        <v/>
      </c>
      <c r="D13" s="76" t="str">
        <f>+INPUT!M72</f>
        <v/>
      </c>
      <c r="E13" s="76" t="str">
        <f>+INPUT!N72</f>
        <v/>
      </c>
      <c r="F13" s="76" t="e">
        <f>+INPUT!O72</f>
        <v>#DIV/0!</v>
      </c>
      <c r="G13" s="76" t="str">
        <f>+INPUT!P72</f>
        <v/>
      </c>
      <c r="H13" s="76" t="str">
        <f>+INPUT!Q72</f>
        <v/>
      </c>
      <c r="I13" s="76" t="str">
        <f>+INPUT!R72</f>
        <v/>
      </c>
      <c r="J13" s="76" t="str">
        <f>+INPUT!S72</f>
        <v/>
      </c>
    </row>
    <row r="14" spans="1:10" x14ac:dyDescent="0.25">
      <c r="A14" s="73">
        <f>+INPUT!J73</f>
        <v>72</v>
      </c>
      <c r="B14" s="74">
        <f>+INPUT!K73</f>
        <v>43172</v>
      </c>
      <c r="C14" s="76" t="str">
        <f>+INPUT!L73</f>
        <v/>
      </c>
      <c r="D14" s="76" t="str">
        <f>+INPUT!M73</f>
        <v/>
      </c>
      <c r="E14" s="76" t="str">
        <f>+INPUT!N73</f>
        <v/>
      </c>
      <c r="F14" s="76" t="e">
        <f>+INPUT!O73</f>
        <v>#DIV/0!</v>
      </c>
      <c r="G14" s="76" t="str">
        <f>+INPUT!P73</f>
        <v/>
      </c>
      <c r="H14" s="76" t="str">
        <f>+INPUT!Q73</f>
        <v/>
      </c>
      <c r="I14" s="76" t="str">
        <f>+INPUT!R73</f>
        <v/>
      </c>
      <c r="J14" s="76" t="str">
        <f>+INPUT!S73</f>
        <v/>
      </c>
    </row>
    <row r="15" spans="1:10" x14ac:dyDescent="0.25">
      <c r="A15" s="73">
        <f>+INPUT!J74</f>
        <v>73</v>
      </c>
      <c r="B15" s="74">
        <f>+INPUT!K74</f>
        <v>43173</v>
      </c>
      <c r="C15" s="76" t="str">
        <f>+INPUT!L74</f>
        <v/>
      </c>
      <c r="D15" s="76" t="str">
        <f>+INPUT!M74</f>
        <v/>
      </c>
      <c r="E15" s="76" t="str">
        <f>+INPUT!N74</f>
        <v/>
      </c>
      <c r="F15" s="76" t="e">
        <f>+INPUT!O74</f>
        <v>#DIV/0!</v>
      </c>
      <c r="G15" s="76" t="str">
        <f>+INPUT!P74</f>
        <v/>
      </c>
      <c r="H15" s="76" t="str">
        <f>+INPUT!Q74</f>
        <v/>
      </c>
      <c r="I15" s="76" t="str">
        <f>+INPUT!R74</f>
        <v/>
      </c>
      <c r="J15" s="76" t="str">
        <f>+INPUT!S74</f>
        <v/>
      </c>
    </row>
    <row r="16" spans="1:10" x14ac:dyDescent="0.25">
      <c r="A16" s="73">
        <f>+INPUT!J75</f>
        <v>74</v>
      </c>
      <c r="B16" s="74">
        <f>+INPUT!K75</f>
        <v>43174</v>
      </c>
      <c r="C16" s="76" t="str">
        <f>+INPUT!L75</f>
        <v/>
      </c>
      <c r="D16" s="76" t="str">
        <f>+INPUT!M75</f>
        <v/>
      </c>
      <c r="E16" s="76" t="str">
        <f>+INPUT!N75</f>
        <v/>
      </c>
      <c r="F16" s="76" t="e">
        <f>+INPUT!O75</f>
        <v>#DIV/0!</v>
      </c>
      <c r="G16" s="76" t="str">
        <f>+INPUT!P75</f>
        <v/>
      </c>
      <c r="H16" s="76" t="str">
        <f>+INPUT!Q75</f>
        <v/>
      </c>
      <c r="I16" s="76" t="str">
        <f>+INPUT!R75</f>
        <v/>
      </c>
      <c r="J16" s="76" t="str">
        <f>+INPUT!S75</f>
        <v/>
      </c>
    </row>
    <row r="17" spans="1:10" x14ac:dyDescent="0.25">
      <c r="A17" s="73">
        <f>+INPUT!J76</f>
        <v>75</v>
      </c>
      <c r="B17" s="74">
        <f>+INPUT!K76</f>
        <v>43175</v>
      </c>
      <c r="C17" s="76" t="str">
        <f>+INPUT!L76</f>
        <v/>
      </c>
      <c r="D17" s="76" t="str">
        <f>+INPUT!M76</f>
        <v/>
      </c>
      <c r="E17" s="76" t="str">
        <f>+INPUT!N76</f>
        <v/>
      </c>
      <c r="F17" s="76" t="e">
        <f>+INPUT!O76</f>
        <v>#DIV/0!</v>
      </c>
      <c r="G17" s="76" t="str">
        <f>+INPUT!P76</f>
        <v/>
      </c>
      <c r="H17" s="76" t="str">
        <f>+INPUT!Q76</f>
        <v/>
      </c>
      <c r="I17" s="76" t="str">
        <f>+INPUT!R76</f>
        <v/>
      </c>
      <c r="J17" s="76" t="str">
        <f>+INPUT!S76</f>
        <v/>
      </c>
    </row>
    <row r="18" spans="1:10" x14ac:dyDescent="0.25">
      <c r="A18" s="73">
        <f>+INPUT!J77</f>
        <v>76</v>
      </c>
      <c r="B18" s="74">
        <f>+INPUT!K77</f>
        <v>43176</v>
      </c>
      <c r="C18" s="76" t="str">
        <f>+INPUT!L77</f>
        <v/>
      </c>
      <c r="D18" s="76" t="str">
        <f>+INPUT!M77</f>
        <v/>
      </c>
      <c r="E18" s="76" t="str">
        <f>+INPUT!N77</f>
        <v/>
      </c>
      <c r="F18" s="76" t="e">
        <f>+INPUT!O77</f>
        <v>#DIV/0!</v>
      </c>
      <c r="G18" s="76" t="str">
        <f>+INPUT!P77</f>
        <v/>
      </c>
      <c r="H18" s="76" t="str">
        <f>+INPUT!Q77</f>
        <v/>
      </c>
      <c r="I18" s="76" t="str">
        <f>+INPUT!R77</f>
        <v/>
      </c>
      <c r="J18" s="76" t="str">
        <f>+INPUT!S77</f>
        <v/>
      </c>
    </row>
    <row r="19" spans="1:10" x14ac:dyDescent="0.25">
      <c r="A19" s="73">
        <f>+INPUT!J78</f>
        <v>77</v>
      </c>
      <c r="B19" s="74">
        <f>+INPUT!K78</f>
        <v>43177</v>
      </c>
      <c r="C19" s="76" t="str">
        <f>+INPUT!L78</f>
        <v/>
      </c>
      <c r="D19" s="76" t="str">
        <f>+INPUT!M78</f>
        <v/>
      </c>
      <c r="E19" s="76" t="str">
        <f>+INPUT!N78</f>
        <v/>
      </c>
      <c r="F19" s="76" t="e">
        <f>+INPUT!O78</f>
        <v>#DIV/0!</v>
      </c>
      <c r="G19" s="76" t="str">
        <f>+INPUT!P78</f>
        <v/>
      </c>
      <c r="H19" s="76" t="str">
        <f>+INPUT!Q78</f>
        <v/>
      </c>
      <c r="I19" s="76" t="str">
        <f>+INPUT!R78</f>
        <v/>
      </c>
      <c r="J19" s="76" t="str">
        <f>+INPUT!S78</f>
        <v/>
      </c>
    </row>
    <row r="20" spans="1:10" x14ac:dyDescent="0.25">
      <c r="A20" s="73">
        <f>+INPUT!J79</f>
        <v>78</v>
      </c>
      <c r="B20" s="74">
        <f>+INPUT!K79</f>
        <v>43178</v>
      </c>
      <c r="C20" s="76" t="str">
        <f>+INPUT!L79</f>
        <v/>
      </c>
      <c r="D20" s="76" t="str">
        <f>+INPUT!M79</f>
        <v/>
      </c>
      <c r="E20" s="76" t="str">
        <f>+INPUT!N79</f>
        <v/>
      </c>
      <c r="F20" s="76" t="e">
        <f>+INPUT!O79</f>
        <v>#DIV/0!</v>
      </c>
      <c r="G20" s="76" t="str">
        <f>+INPUT!P79</f>
        <v/>
      </c>
      <c r="H20" s="76" t="str">
        <f>+INPUT!Q79</f>
        <v/>
      </c>
      <c r="I20" s="76" t="str">
        <f>+INPUT!R79</f>
        <v/>
      </c>
      <c r="J20" s="76" t="str">
        <f>+INPUT!S79</f>
        <v/>
      </c>
    </row>
    <row r="21" spans="1:10" x14ac:dyDescent="0.25">
      <c r="A21" s="73">
        <f>+INPUT!J80</f>
        <v>79</v>
      </c>
      <c r="B21" s="74">
        <f>+INPUT!K80</f>
        <v>43179</v>
      </c>
      <c r="C21" s="76" t="str">
        <f>+INPUT!L80</f>
        <v/>
      </c>
      <c r="D21" s="76" t="str">
        <f>+INPUT!M80</f>
        <v/>
      </c>
      <c r="E21" s="76" t="str">
        <f>+INPUT!N80</f>
        <v/>
      </c>
      <c r="F21" s="76" t="e">
        <f>+INPUT!O80</f>
        <v>#DIV/0!</v>
      </c>
      <c r="G21" s="76" t="str">
        <f>+INPUT!P80</f>
        <v/>
      </c>
      <c r="H21" s="76" t="str">
        <f>+INPUT!Q80</f>
        <v/>
      </c>
      <c r="I21" s="76" t="str">
        <f>+INPUT!R80</f>
        <v/>
      </c>
      <c r="J21" s="76" t="str">
        <f>+INPUT!S80</f>
        <v/>
      </c>
    </row>
    <row r="22" spans="1:10" x14ac:dyDescent="0.25">
      <c r="A22" s="73">
        <f>+INPUT!J81</f>
        <v>80</v>
      </c>
      <c r="B22" s="74">
        <f>+INPUT!K81</f>
        <v>43180</v>
      </c>
      <c r="C22" s="76" t="str">
        <f>+INPUT!L81</f>
        <v/>
      </c>
      <c r="D22" s="76" t="str">
        <f>+INPUT!M81</f>
        <v/>
      </c>
      <c r="E22" s="76" t="str">
        <f>+INPUT!N81</f>
        <v/>
      </c>
      <c r="F22" s="76" t="e">
        <f>+INPUT!O81</f>
        <v>#DIV/0!</v>
      </c>
      <c r="G22" s="76" t="str">
        <f>+INPUT!P81</f>
        <v/>
      </c>
      <c r="H22" s="76" t="str">
        <f>+INPUT!Q81</f>
        <v/>
      </c>
      <c r="I22" s="76" t="str">
        <f>+INPUT!R81</f>
        <v/>
      </c>
      <c r="J22" s="76" t="str">
        <f>+INPUT!S81</f>
        <v/>
      </c>
    </row>
    <row r="23" spans="1:10" x14ac:dyDescent="0.25">
      <c r="A23" s="73">
        <f>+INPUT!J82</f>
        <v>81</v>
      </c>
      <c r="B23" s="74">
        <f>+INPUT!K82</f>
        <v>43181</v>
      </c>
      <c r="C23" s="76" t="str">
        <f>+INPUT!L82</f>
        <v/>
      </c>
      <c r="D23" s="76" t="str">
        <f>+INPUT!M82</f>
        <v/>
      </c>
      <c r="E23" s="76" t="str">
        <f>+INPUT!N82</f>
        <v/>
      </c>
      <c r="F23" s="76" t="e">
        <f>+INPUT!O82</f>
        <v>#DIV/0!</v>
      </c>
      <c r="G23" s="76" t="str">
        <f>+INPUT!P82</f>
        <v/>
      </c>
      <c r="H23" s="76" t="str">
        <f>+INPUT!Q82</f>
        <v/>
      </c>
      <c r="I23" s="76" t="str">
        <f>+INPUT!R82</f>
        <v/>
      </c>
      <c r="J23" s="76" t="str">
        <f>+INPUT!S82</f>
        <v/>
      </c>
    </row>
    <row r="24" spans="1:10" x14ac:dyDescent="0.25">
      <c r="A24" s="73">
        <f>+INPUT!J83</f>
        <v>82</v>
      </c>
      <c r="B24" s="74">
        <f>+INPUT!K83</f>
        <v>43182</v>
      </c>
      <c r="C24" s="76" t="str">
        <f>+INPUT!L83</f>
        <v/>
      </c>
      <c r="D24" s="76" t="str">
        <f>+INPUT!M83</f>
        <v/>
      </c>
      <c r="E24" s="76" t="str">
        <f>+INPUT!N83</f>
        <v/>
      </c>
      <c r="F24" s="76" t="e">
        <f>+INPUT!O83</f>
        <v>#DIV/0!</v>
      </c>
      <c r="G24" s="76" t="str">
        <f>+INPUT!P83</f>
        <v/>
      </c>
      <c r="H24" s="76" t="str">
        <f>+INPUT!Q83</f>
        <v/>
      </c>
      <c r="I24" s="76" t="str">
        <f>+INPUT!R83</f>
        <v/>
      </c>
      <c r="J24" s="76" t="str">
        <f>+INPUT!S83</f>
        <v/>
      </c>
    </row>
    <row r="25" spans="1:10" x14ac:dyDescent="0.25">
      <c r="A25" s="73">
        <f>+INPUT!J84</f>
        <v>83</v>
      </c>
      <c r="B25" s="74">
        <f>+INPUT!K84</f>
        <v>43183</v>
      </c>
      <c r="C25" s="76" t="str">
        <f>+INPUT!L84</f>
        <v/>
      </c>
      <c r="D25" s="76" t="str">
        <f>+INPUT!M84</f>
        <v/>
      </c>
      <c r="E25" s="76" t="str">
        <f>+INPUT!N84</f>
        <v/>
      </c>
      <c r="F25" s="76" t="e">
        <f>+INPUT!O84</f>
        <v>#DIV/0!</v>
      </c>
      <c r="G25" s="76" t="str">
        <f>+INPUT!P84</f>
        <v/>
      </c>
      <c r="H25" s="76" t="str">
        <f>+INPUT!Q84</f>
        <v/>
      </c>
      <c r="I25" s="76" t="str">
        <f>+INPUT!R84</f>
        <v/>
      </c>
      <c r="J25" s="76" t="str">
        <f>+INPUT!S84</f>
        <v/>
      </c>
    </row>
    <row r="26" spans="1:10" x14ac:dyDescent="0.25">
      <c r="A26" s="73">
        <f>+INPUT!J85</f>
        <v>84</v>
      </c>
      <c r="B26" s="74">
        <f>+INPUT!K85</f>
        <v>43184</v>
      </c>
      <c r="C26" s="76" t="str">
        <f>+INPUT!L85</f>
        <v/>
      </c>
      <c r="D26" s="76" t="str">
        <f>+INPUT!M85</f>
        <v/>
      </c>
      <c r="E26" s="76" t="str">
        <f>+INPUT!N85</f>
        <v/>
      </c>
      <c r="F26" s="76" t="e">
        <f>+INPUT!O85</f>
        <v>#DIV/0!</v>
      </c>
      <c r="G26" s="76" t="str">
        <f>+INPUT!P85</f>
        <v/>
      </c>
      <c r="H26" s="76" t="str">
        <f>+INPUT!Q85</f>
        <v/>
      </c>
      <c r="I26" s="76" t="str">
        <f>+INPUT!R85</f>
        <v/>
      </c>
      <c r="J26" s="76" t="str">
        <f>+INPUT!S85</f>
        <v/>
      </c>
    </row>
    <row r="27" spans="1:10" x14ac:dyDescent="0.25">
      <c r="A27" s="73">
        <f>+INPUT!J86</f>
        <v>85</v>
      </c>
      <c r="B27" s="74">
        <f>+INPUT!K86</f>
        <v>43185</v>
      </c>
      <c r="C27" s="76" t="str">
        <f>+INPUT!L86</f>
        <v/>
      </c>
      <c r="D27" s="76" t="str">
        <f>+INPUT!M86</f>
        <v/>
      </c>
      <c r="E27" s="76" t="str">
        <f>+INPUT!N86</f>
        <v/>
      </c>
      <c r="F27" s="76" t="e">
        <f>+INPUT!O86</f>
        <v>#DIV/0!</v>
      </c>
      <c r="G27" s="76" t="str">
        <f>+INPUT!P86</f>
        <v/>
      </c>
      <c r="H27" s="76" t="str">
        <f>+INPUT!Q86</f>
        <v/>
      </c>
      <c r="I27" s="76" t="str">
        <f>+INPUT!R86</f>
        <v/>
      </c>
      <c r="J27" s="76" t="str">
        <f>+INPUT!S86</f>
        <v/>
      </c>
    </row>
    <row r="28" spans="1:10" x14ac:dyDescent="0.25">
      <c r="A28" s="73">
        <f>+INPUT!J87</f>
        <v>86</v>
      </c>
      <c r="B28" s="74">
        <f>+INPUT!K87</f>
        <v>43186</v>
      </c>
      <c r="C28" s="76" t="str">
        <f>+INPUT!L87</f>
        <v/>
      </c>
      <c r="D28" s="76" t="str">
        <f>+INPUT!M87</f>
        <v/>
      </c>
      <c r="E28" s="76" t="str">
        <f>+INPUT!N87</f>
        <v/>
      </c>
      <c r="F28" s="76" t="e">
        <f>+INPUT!O87</f>
        <v>#DIV/0!</v>
      </c>
      <c r="G28" s="76" t="str">
        <f>+INPUT!P87</f>
        <v/>
      </c>
      <c r="H28" s="76" t="str">
        <f>+INPUT!Q87</f>
        <v/>
      </c>
      <c r="I28" s="76" t="str">
        <f>+INPUT!R87</f>
        <v/>
      </c>
      <c r="J28" s="76" t="str">
        <f>+INPUT!S87</f>
        <v/>
      </c>
    </row>
    <row r="29" spans="1:10" x14ac:dyDescent="0.25">
      <c r="A29" s="73">
        <f>+INPUT!J88</f>
        <v>87</v>
      </c>
      <c r="B29" s="74">
        <f>+INPUT!K88</f>
        <v>43187</v>
      </c>
      <c r="C29" s="76" t="str">
        <f>+INPUT!L88</f>
        <v/>
      </c>
      <c r="D29" s="76" t="str">
        <f>+INPUT!M88</f>
        <v/>
      </c>
      <c r="E29" s="76" t="str">
        <f>+INPUT!N88</f>
        <v/>
      </c>
      <c r="F29" s="76" t="e">
        <f>+INPUT!O88</f>
        <v>#DIV/0!</v>
      </c>
      <c r="G29" s="76" t="str">
        <f>+INPUT!P88</f>
        <v/>
      </c>
      <c r="H29" s="76" t="str">
        <f>+INPUT!Q88</f>
        <v/>
      </c>
      <c r="I29" s="76" t="str">
        <f>+INPUT!R88</f>
        <v/>
      </c>
      <c r="J29" s="76" t="str">
        <f>+INPUT!S88</f>
        <v/>
      </c>
    </row>
    <row r="30" spans="1:10" x14ac:dyDescent="0.25">
      <c r="A30" s="73">
        <f>+INPUT!J89</f>
        <v>88</v>
      </c>
      <c r="B30" s="74">
        <f>+INPUT!K89</f>
        <v>43188</v>
      </c>
      <c r="C30" s="76" t="str">
        <f>+INPUT!L89</f>
        <v/>
      </c>
      <c r="D30" s="76" t="str">
        <f>+INPUT!M89</f>
        <v/>
      </c>
      <c r="E30" s="76" t="str">
        <f>+INPUT!N89</f>
        <v/>
      </c>
      <c r="F30" s="76" t="e">
        <f>+INPUT!O89</f>
        <v>#DIV/0!</v>
      </c>
      <c r="G30" s="76" t="str">
        <f>+INPUT!P89</f>
        <v/>
      </c>
      <c r="H30" s="76" t="str">
        <f>+INPUT!Q89</f>
        <v/>
      </c>
      <c r="I30" s="76" t="str">
        <f>+INPUT!R89</f>
        <v/>
      </c>
      <c r="J30" s="76" t="str">
        <f>+INPUT!S89</f>
        <v/>
      </c>
    </row>
    <row r="31" spans="1:10" x14ac:dyDescent="0.25">
      <c r="A31" s="73">
        <f>+INPUT!J90</f>
        <v>89</v>
      </c>
      <c r="B31" s="74">
        <f>+INPUT!K90</f>
        <v>43189</v>
      </c>
      <c r="C31" s="76" t="str">
        <f>+INPUT!L90</f>
        <v/>
      </c>
      <c r="D31" s="76" t="str">
        <f>+INPUT!M90</f>
        <v/>
      </c>
      <c r="E31" s="76" t="str">
        <f>+INPUT!N90</f>
        <v/>
      </c>
      <c r="F31" s="76" t="e">
        <f>+INPUT!O90</f>
        <v>#DIV/0!</v>
      </c>
      <c r="G31" s="76" t="str">
        <f>+INPUT!P90</f>
        <v/>
      </c>
      <c r="H31" s="76" t="str">
        <f>+INPUT!Q90</f>
        <v/>
      </c>
      <c r="I31" s="76" t="str">
        <f>+INPUT!R90</f>
        <v/>
      </c>
      <c r="J31" s="76" t="str">
        <f>+INPUT!S90</f>
        <v/>
      </c>
    </row>
    <row r="32" spans="1:10" x14ac:dyDescent="0.25">
      <c r="A32" s="73">
        <f>+INPUT!J91</f>
        <v>90</v>
      </c>
      <c r="B32" s="74">
        <f>+INPUT!K91</f>
        <v>43190</v>
      </c>
      <c r="C32" s="76" t="str">
        <f>+INPUT!L91</f>
        <v/>
      </c>
      <c r="D32" s="76" t="str">
        <f>+INPUT!M91</f>
        <v/>
      </c>
      <c r="E32" s="76" t="str">
        <f>+INPUT!N91</f>
        <v/>
      </c>
      <c r="F32" s="76" t="e">
        <f>+INPUT!O91</f>
        <v>#DIV/0!</v>
      </c>
      <c r="G32" s="76" t="str">
        <f>+INPUT!P91</f>
        <v/>
      </c>
      <c r="H32" s="76" t="str">
        <f>+INPUT!Q91</f>
        <v/>
      </c>
      <c r="I32" s="76" t="str">
        <f>+INPUT!R91</f>
        <v/>
      </c>
      <c r="J32" s="76" t="str">
        <f>+INPUT!S91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 t="str">
        <f>+INPUT!L92</f>
        <v/>
      </c>
      <c r="D2" s="76" t="str">
        <f>+INPUT!M92</f>
        <v/>
      </c>
      <c r="E2" s="76" t="str">
        <f>+INPUT!N92</f>
        <v/>
      </c>
      <c r="F2" s="76" t="e">
        <f>+INPUT!O92</f>
        <v>#DIV/0!</v>
      </c>
      <c r="G2" s="76" t="str">
        <f>+INPUT!P92</f>
        <v/>
      </c>
      <c r="H2" s="76" t="str">
        <f>+INPUT!Q92</f>
        <v/>
      </c>
      <c r="I2" s="76" t="str">
        <f>+INPUT!R92</f>
        <v/>
      </c>
      <c r="J2" s="76" t="str">
        <f>+INPUT!S92</f>
        <v/>
      </c>
    </row>
    <row r="3" spans="1:10" x14ac:dyDescent="0.25">
      <c r="A3" s="73">
        <f>+INPUT!J93</f>
        <v>92</v>
      </c>
      <c r="B3" s="74">
        <f>+INPUT!K93</f>
        <v>43192</v>
      </c>
      <c r="C3" s="76" t="str">
        <f>+INPUT!L93</f>
        <v/>
      </c>
      <c r="D3" s="76" t="str">
        <f>+INPUT!M93</f>
        <v/>
      </c>
      <c r="E3" s="76" t="str">
        <f>+INPUT!N93</f>
        <v/>
      </c>
      <c r="F3" s="76" t="e">
        <f>+INPUT!O93</f>
        <v>#DIV/0!</v>
      </c>
      <c r="G3" s="76" t="str">
        <f>+INPUT!P93</f>
        <v/>
      </c>
      <c r="H3" s="76" t="str">
        <f>+INPUT!Q93</f>
        <v/>
      </c>
      <c r="I3" s="76" t="str">
        <f>+INPUT!R93</f>
        <v/>
      </c>
      <c r="J3" s="76" t="str">
        <f>+INPUT!S93</f>
        <v/>
      </c>
    </row>
    <row r="4" spans="1:10" x14ac:dyDescent="0.25">
      <c r="A4" s="73">
        <f>+INPUT!J94</f>
        <v>93</v>
      </c>
      <c r="B4" s="74">
        <f>+INPUT!K94</f>
        <v>43193</v>
      </c>
      <c r="C4" s="76" t="str">
        <f>+INPUT!L94</f>
        <v/>
      </c>
      <c r="D4" s="76" t="str">
        <f>+INPUT!M94</f>
        <v/>
      </c>
      <c r="E4" s="76" t="str">
        <f>+INPUT!N94</f>
        <v/>
      </c>
      <c r="F4" s="76" t="e">
        <f>+INPUT!O94</f>
        <v>#DIV/0!</v>
      </c>
      <c r="G4" s="76" t="str">
        <f>+INPUT!P94</f>
        <v/>
      </c>
      <c r="H4" s="76" t="str">
        <f>+INPUT!Q94</f>
        <v/>
      </c>
      <c r="I4" s="76" t="str">
        <f>+INPUT!R94</f>
        <v/>
      </c>
      <c r="J4" s="76" t="str">
        <f>+INPUT!S94</f>
        <v/>
      </c>
    </row>
    <row r="5" spans="1:10" x14ac:dyDescent="0.25">
      <c r="A5" s="73">
        <f>+INPUT!J95</f>
        <v>94</v>
      </c>
      <c r="B5" s="74">
        <f>+INPUT!K95</f>
        <v>43194</v>
      </c>
      <c r="C5" s="76" t="str">
        <f>+INPUT!L95</f>
        <v/>
      </c>
      <c r="D5" s="76" t="str">
        <f>+INPUT!M95</f>
        <v/>
      </c>
      <c r="E5" s="76" t="str">
        <f>+INPUT!N95</f>
        <v/>
      </c>
      <c r="F5" s="76" t="e">
        <f>+INPUT!O95</f>
        <v>#DIV/0!</v>
      </c>
      <c r="G5" s="76" t="str">
        <f>+INPUT!P95</f>
        <v/>
      </c>
      <c r="H5" s="76" t="str">
        <f>+INPUT!Q95</f>
        <v/>
      </c>
      <c r="I5" s="76" t="str">
        <f>+INPUT!R95</f>
        <v/>
      </c>
      <c r="J5" s="76" t="str">
        <f>+INPUT!S95</f>
        <v/>
      </c>
    </row>
    <row r="6" spans="1:10" x14ac:dyDescent="0.25">
      <c r="A6" s="73">
        <f>+INPUT!J96</f>
        <v>95</v>
      </c>
      <c r="B6" s="74">
        <f>+INPUT!K96</f>
        <v>43195</v>
      </c>
      <c r="C6" s="76" t="str">
        <f>+INPUT!L96</f>
        <v/>
      </c>
      <c r="D6" s="76" t="str">
        <f>+INPUT!M96</f>
        <v/>
      </c>
      <c r="E6" s="76" t="str">
        <f>+INPUT!N96</f>
        <v/>
      </c>
      <c r="F6" s="76" t="e">
        <f>+INPUT!O96</f>
        <v>#DIV/0!</v>
      </c>
      <c r="G6" s="76" t="str">
        <f>+INPUT!P96</f>
        <v/>
      </c>
      <c r="H6" s="76" t="str">
        <f>+INPUT!Q96</f>
        <v/>
      </c>
      <c r="I6" s="76" t="str">
        <f>+INPUT!R96</f>
        <v/>
      </c>
      <c r="J6" s="76" t="str">
        <f>+INPUT!S96</f>
        <v/>
      </c>
    </row>
    <row r="7" spans="1:10" x14ac:dyDescent="0.25">
      <c r="A7" s="73">
        <f>+INPUT!J97</f>
        <v>96</v>
      </c>
      <c r="B7" s="74">
        <f>+INPUT!K97</f>
        <v>43196</v>
      </c>
      <c r="C7" s="76" t="str">
        <f>+INPUT!L97</f>
        <v/>
      </c>
      <c r="D7" s="76" t="str">
        <f>+INPUT!M97</f>
        <v/>
      </c>
      <c r="E7" s="76" t="str">
        <f>+INPUT!N97</f>
        <v/>
      </c>
      <c r="F7" s="76" t="e">
        <f>+INPUT!O97</f>
        <v>#DIV/0!</v>
      </c>
      <c r="G7" s="76" t="str">
        <f>+INPUT!P97</f>
        <v/>
      </c>
      <c r="H7" s="76" t="str">
        <f>+INPUT!Q97</f>
        <v/>
      </c>
      <c r="I7" s="76" t="str">
        <f>+INPUT!R97</f>
        <v/>
      </c>
      <c r="J7" s="76" t="str">
        <f>+INPUT!S97</f>
        <v/>
      </c>
    </row>
    <row r="8" spans="1:10" x14ac:dyDescent="0.25">
      <c r="A8" s="73">
        <f>+INPUT!J98</f>
        <v>97</v>
      </c>
      <c r="B8" s="74">
        <f>+INPUT!K98</f>
        <v>43197</v>
      </c>
      <c r="C8" s="76" t="str">
        <f>+INPUT!L98</f>
        <v/>
      </c>
      <c r="D8" s="76" t="str">
        <f>+INPUT!M98</f>
        <v/>
      </c>
      <c r="E8" s="76" t="str">
        <f>+INPUT!N98</f>
        <v/>
      </c>
      <c r="F8" s="76" t="e">
        <f>+INPUT!O98</f>
        <v>#DIV/0!</v>
      </c>
      <c r="G8" s="76" t="str">
        <f>+INPUT!P98</f>
        <v/>
      </c>
      <c r="H8" s="76" t="str">
        <f>+INPUT!Q98</f>
        <v/>
      </c>
      <c r="I8" s="76" t="str">
        <f>+INPUT!R98</f>
        <v/>
      </c>
      <c r="J8" s="76" t="str">
        <f>+INPUT!S98</f>
        <v/>
      </c>
    </row>
    <row r="9" spans="1:10" x14ac:dyDescent="0.25">
      <c r="A9" s="73">
        <f>+INPUT!J99</f>
        <v>98</v>
      </c>
      <c r="B9" s="74">
        <f>+INPUT!K99</f>
        <v>43198</v>
      </c>
      <c r="C9" s="76" t="str">
        <f>+INPUT!L99</f>
        <v/>
      </c>
      <c r="D9" s="76" t="str">
        <f>+INPUT!M99</f>
        <v/>
      </c>
      <c r="E9" s="76" t="str">
        <f>+INPUT!N99</f>
        <v/>
      </c>
      <c r="F9" s="76" t="e">
        <f>+INPUT!O99</f>
        <v>#DIV/0!</v>
      </c>
      <c r="G9" s="76" t="str">
        <f>+INPUT!P99</f>
        <v/>
      </c>
      <c r="H9" s="76" t="str">
        <f>+INPUT!Q99</f>
        <v/>
      </c>
      <c r="I9" s="76" t="str">
        <f>+INPUT!R99</f>
        <v/>
      </c>
      <c r="J9" s="76" t="str">
        <f>+INPUT!S99</f>
        <v/>
      </c>
    </row>
    <row r="10" spans="1:10" x14ac:dyDescent="0.25">
      <c r="A10" s="73">
        <f>+INPUT!J100</f>
        <v>99</v>
      </c>
      <c r="B10" s="74">
        <f>+INPUT!K100</f>
        <v>43199</v>
      </c>
      <c r="C10" s="76" t="str">
        <f>+INPUT!L100</f>
        <v/>
      </c>
      <c r="D10" s="76" t="str">
        <f>+INPUT!M100</f>
        <v/>
      </c>
      <c r="E10" s="76" t="str">
        <f>+INPUT!N100</f>
        <v/>
      </c>
      <c r="F10" s="76" t="e">
        <f>+INPUT!O100</f>
        <v>#DIV/0!</v>
      </c>
      <c r="G10" s="76" t="str">
        <f>+INPUT!P100</f>
        <v/>
      </c>
      <c r="H10" s="76" t="str">
        <f>+INPUT!Q100</f>
        <v/>
      </c>
      <c r="I10" s="76" t="str">
        <f>+INPUT!R100</f>
        <v/>
      </c>
      <c r="J10" s="76" t="str">
        <f>+INPUT!S100</f>
        <v/>
      </c>
    </row>
    <row r="11" spans="1:10" x14ac:dyDescent="0.25">
      <c r="A11" s="73">
        <f>+INPUT!J101</f>
        <v>100</v>
      </c>
      <c r="B11" s="74">
        <f>+INPUT!K101</f>
        <v>43200</v>
      </c>
      <c r="C11" s="76" t="str">
        <f>+INPUT!L101</f>
        <v/>
      </c>
      <c r="D11" s="76" t="str">
        <f>+INPUT!M101</f>
        <v/>
      </c>
      <c r="E11" s="76" t="str">
        <f>+INPUT!N101</f>
        <v/>
      </c>
      <c r="F11" s="76" t="e">
        <f>+INPUT!O101</f>
        <v>#DIV/0!</v>
      </c>
      <c r="G11" s="76" t="str">
        <f>+INPUT!P101</f>
        <v/>
      </c>
      <c r="H11" s="76" t="str">
        <f>+INPUT!Q101</f>
        <v/>
      </c>
      <c r="I11" s="76" t="str">
        <f>+INPUT!R101</f>
        <v/>
      </c>
      <c r="J11" s="76" t="str">
        <f>+INPUT!S101</f>
        <v/>
      </c>
    </row>
    <row r="12" spans="1:10" x14ac:dyDescent="0.25">
      <c r="A12" s="73">
        <f>+INPUT!J102</f>
        <v>101</v>
      </c>
      <c r="B12" s="74">
        <f>+INPUT!K102</f>
        <v>43201</v>
      </c>
      <c r="C12" s="76" t="str">
        <f>+INPUT!L102</f>
        <v/>
      </c>
      <c r="D12" s="76" t="str">
        <f>+INPUT!M102</f>
        <v/>
      </c>
      <c r="E12" s="76" t="str">
        <f>+INPUT!N102</f>
        <v/>
      </c>
      <c r="F12" s="76" t="e">
        <f>+INPUT!O102</f>
        <v>#DIV/0!</v>
      </c>
      <c r="G12" s="76" t="str">
        <f>+INPUT!P102</f>
        <v/>
      </c>
      <c r="H12" s="76" t="str">
        <f>+INPUT!Q102</f>
        <v/>
      </c>
      <c r="I12" s="76" t="str">
        <f>+INPUT!R102</f>
        <v/>
      </c>
      <c r="J12" s="76" t="str">
        <f>+INPUT!S102</f>
        <v/>
      </c>
    </row>
    <row r="13" spans="1:10" x14ac:dyDescent="0.25">
      <c r="A13" s="73">
        <f>+INPUT!J103</f>
        <v>102</v>
      </c>
      <c r="B13" s="74">
        <f>+INPUT!K103</f>
        <v>43202</v>
      </c>
      <c r="C13" s="76" t="str">
        <f>+INPUT!L103</f>
        <v/>
      </c>
      <c r="D13" s="76" t="str">
        <f>+INPUT!M103</f>
        <v/>
      </c>
      <c r="E13" s="76" t="str">
        <f>+INPUT!N103</f>
        <v/>
      </c>
      <c r="F13" s="76" t="e">
        <f>+INPUT!O103</f>
        <v>#DIV/0!</v>
      </c>
      <c r="G13" s="76" t="str">
        <f>+INPUT!P103</f>
        <v/>
      </c>
      <c r="H13" s="76" t="str">
        <f>+INPUT!Q103</f>
        <v/>
      </c>
      <c r="I13" s="76" t="str">
        <f>+INPUT!R103</f>
        <v/>
      </c>
      <c r="J13" s="76" t="str">
        <f>+INPUT!S103</f>
        <v/>
      </c>
    </row>
    <row r="14" spans="1:10" x14ac:dyDescent="0.25">
      <c r="A14" s="73">
        <f>+INPUT!J104</f>
        <v>103</v>
      </c>
      <c r="B14" s="74">
        <f>+INPUT!K104</f>
        <v>43203</v>
      </c>
      <c r="C14" s="76" t="str">
        <f>+INPUT!L104</f>
        <v/>
      </c>
      <c r="D14" s="76" t="str">
        <f>+INPUT!M104</f>
        <v/>
      </c>
      <c r="E14" s="76" t="str">
        <f>+INPUT!N104</f>
        <v/>
      </c>
      <c r="F14" s="76" t="e">
        <f>+INPUT!O104</f>
        <v>#DIV/0!</v>
      </c>
      <c r="G14" s="76" t="str">
        <f>+INPUT!P104</f>
        <v/>
      </c>
      <c r="H14" s="76" t="str">
        <f>+INPUT!Q104</f>
        <v/>
      </c>
      <c r="I14" s="76" t="str">
        <f>+INPUT!R104</f>
        <v/>
      </c>
      <c r="J14" s="76" t="str">
        <f>+INPUT!S104</f>
        <v/>
      </c>
    </row>
    <row r="15" spans="1:10" x14ac:dyDescent="0.25">
      <c r="A15" s="73">
        <f>+INPUT!J105</f>
        <v>104</v>
      </c>
      <c r="B15" s="74">
        <f>+INPUT!K105</f>
        <v>43204</v>
      </c>
      <c r="C15" s="76" t="str">
        <f>+INPUT!L105</f>
        <v/>
      </c>
      <c r="D15" s="76" t="str">
        <f>+INPUT!M105</f>
        <v/>
      </c>
      <c r="E15" s="76" t="str">
        <f>+INPUT!N105</f>
        <v/>
      </c>
      <c r="F15" s="76" t="e">
        <f>+INPUT!O105</f>
        <v>#DIV/0!</v>
      </c>
      <c r="G15" s="76" t="str">
        <f>+INPUT!P105</f>
        <v/>
      </c>
      <c r="H15" s="76" t="str">
        <f>+INPUT!Q105</f>
        <v/>
      </c>
      <c r="I15" s="76" t="str">
        <f>+INPUT!R105</f>
        <v/>
      </c>
      <c r="J15" s="76" t="str">
        <f>+INPUT!S105</f>
        <v/>
      </c>
    </row>
    <row r="16" spans="1:10" x14ac:dyDescent="0.25">
      <c r="A16" s="73">
        <f>+INPUT!J106</f>
        <v>105</v>
      </c>
      <c r="B16" s="74">
        <f>+INPUT!K106</f>
        <v>43205</v>
      </c>
      <c r="C16" s="76" t="str">
        <f>+INPUT!L106</f>
        <v/>
      </c>
      <c r="D16" s="76" t="str">
        <f>+INPUT!M106</f>
        <v/>
      </c>
      <c r="E16" s="76" t="str">
        <f>+INPUT!N106</f>
        <v/>
      </c>
      <c r="F16" s="76" t="e">
        <f>+INPUT!O106</f>
        <v>#DIV/0!</v>
      </c>
      <c r="G16" s="76" t="str">
        <f>+INPUT!P106</f>
        <v/>
      </c>
      <c r="H16" s="76" t="str">
        <f>+INPUT!Q106</f>
        <v/>
      </c>
      <c r="I16" s="76" t="str">
        <f>+INPUT!R106</f>
        <v/>
      </c>
      <c r="J16" s="76" t="str">
        <f>+INPUT!S106</f>
        <v/>
      </c>
    </row>
    <row r="17" spans="1:10" x14ac:dyDescent="0.25">
      <c r="A17" s="73">
        <f>+INPUT!J107</f>
        <v>106</v>
      </c>
      <c r="B17" s="74">
        <f>+INPUT!K107</f>
        <v>43206</v>
      </c>
      <c r="C17" s="76" t="str">
        <f>+INPUT!L107</f>
        <v/>
      </c>
      <c r="D17" s="76" t="str">
        <f>+INPUT!M107</f>
        <v/>
      </c>
      <c r="E17" s="76" t="str">
        <f>+INPUT!N107</f>
        <v/>
      </c>
      <c r="F17" s="76" t="e">
        <f>+INPUT!O107</f>
        <v>#DIV/0!</v>
      </c>
      <c r="G17" s="76" t="str">
        <f>+INPUT!P107</f>
        <v/>
      </c>
      <c r="H17" s="76" t="str">
        <f>+INPUT!Q107</f>
        <v/>
      </c>
      <c r="I17" s="76" t="str">
        <f>+INPUT!R107</f>
        <v/>
      </c>
      <c r="J17" s="76" t="str">
        <f>+INPUT!S107</f>
        <v/>
      </c>
    </row>
    <row r="18" spans="1:10" x14ac:dyDescent="0.25">
      <c r="A18" s="73">
        <f>+INPUT!J108</f>
        <v>107</v>
      </c>
      <c r="B18" s="74">
        <f>+INPUT!K108</f>
        <v>43207</v>
      </c>
      <c r="C18" s="76" t="str">
        <f>+INPUT!L108</f>
        <v/>
      </c>
      <c r="D18" s="76" t="str">
        <f>+INPUT!M108</f>
        <v/>
      </c>
      <c r="E18" s="76" t="str">
        <f>+INPUT!N108</f>
        <v/>
      </c>
      <c r="F18" s="76" t="e">
        <f>+INPUT!O108</f>
        <v>#DIV/0!</v>
      </c>
      <c r="G18" s="76" t="str">
        <f>+INPUT!P108</f>
        <v/>
      </c>
      <c r="H18" s="76" t="str">
        <f>+INPUT!Q108</f>
        <v/>
      </c>
      <c r="I18" s="76" t="str">
        <f>+INPUT!R108</f>
        <v/>
      </c>
      <c r="J18" s="76" t="str">
        <f>+INPUT!S108</f>
        <v/>
      </c>
    </row>
    <row r="19" spans="1:10" x14ac:dyDescent="0.25">
      <c r="A19" s="73">
        <f>+INPUT!J109</f>
        <v>108</v>
      </c>
      <c r="B19" s="74">
        <f>+INPUT!K109</f>
        <v>43208</v>
      </c>
      <c r="C19" s="76" t="str">
        <f>+INPUT!L109</f>
        <v/>
      </c>
      <c r="D19" s="76" t="str">
        <f>+INPUT!M109</f>
        <v/>
      </c>
      <c r="E19" s="76" t="str">
        <f>+INPUT!N109</f>
        <v/>
      </c>
      <c r="F19" s="76" t="e">
        <f>+INPUT!O109</f>
        <v>#DIV/0!</v>
      </c>
      <c r="G19" s="76" t="str">
        <f>+INPUT!P109</f>
        <v/>
      </c>
      <c r="H19" s="76" t="str">
        <f>+INPUT!Q109</f>
        <v/>
      </c>
      <c r="I19" s="76" t="str">
        <f>+INPUT!R109</f>
        <v/>
      </c>
      <c r="J19" s="76" t="str">
        <f>+INPUT!S109</f>
        <v/>
      </c>
    </row>
    <row r="20" spans="1:10" x14ac:dyDescent="0.25">
      <c r="A20" s="73">
        <f>+INPUT!J110</f>
        <v>109</v>
      </c>
      <c r="B20" s="74">
        <f>+INPUT!K110</f>
        <v>43209</v>
      </c>
      <c r="C20" s="76" t="str">
        <f>+INPUT!L110</f>
        <v/>
      </c>
      <c r="D20" s="76" t="str">
        <f>+INPUT!M110</f>
        <v/>
      </c>
      <c r="E20" s="76" t="str">
        <f>+INPUT!N110</f>
        <v/>
      </c>
      <c r="F20" s="76" t="e">
        <f>+INPUT!O110</f>
        <v>#DIV/0!</v>
      </c>
      <c r="G20" s="76" t="str">
        <f>+INPUT!P110</f>
        <v/>
      </c>
      <c r="H20" s="76" t="str">
        <f>+INPUT!Q110</f>
        <v/>
      </c>
      <c r="I20" s="76" t="str">
        <f>+INPUT!R110</f>
        <v/>
      </c>
      <c r="J20" s="76" t="str">
        <f>+INPUT!S110</f>
        <v/>
      </c>
    </row>
    <row r="21" spans="1:10" x14ac:dyDescent="0.25">
      <c r="A21" s="73">
        <f>+INPUT!J111</f>
        <v>110</v>
      </c>
      <c r="B21" s="74">
        <f>+INPUT!K111</f>
        <v>43210</v>
      </c>
      <c r="C21" s="76" t="str">
        <f>+INPUT!L111</f>
        <v/>
      </c>
      <c r="D21" s="76" t="str">
        <f>+INPUT!M111</f>
        <v/>
      </c>
      <c r="E21" s="76" t="str">
        <f>+INPUT!N111</f>
        <v/>
      </c>
      <c r="F21" s="76" t="e">
        <f>+INPUT!O111</f>
        <v>#DIV/0!</v>
      </c>
      <c r="G21" s="76" t="str">
        <f>+INPUT!P111</f>
        <v/>
      </c>
      <c r="H21" s="76" t="str">
        <f>+INPUT!Q111</f>
        <v/>
      </c>
      <c r="I21" s="76" t="str">
        <f>+INPUT!R111</f>
        <v/>
      </c>
      <c r="J21" s="76" t="str">
        <f>+INPUT!S111</f>
        <v/>
      </c>
    </row>
    <row r="22" spans="1:10" x14ac:dyDescent="0.25">
      <c r="A22" s="73">
        <f>+INPUT!J112</f>
        <v>111</v>
      </c>
      <c r="B22" s="74">
        <f>+INPUT!K112</f>
        <v>43211</v>
      </c>
      <c r="C22" s="76" t="str">
        <f>+INPUT!L112</f>
        <v/>
      </c>
      <c r="D22" s="76" t="str">
        <f>+INPUT!M112</f>
        <v/>
      </c>
      <c r="E22" s="76" t="str">
        <f>+INPUT!N112</f>
        <v/>
      </c>
      <c r="F22" s="76" t="e">
        <f>+INPUT!O112</f>
        <v>#DIV/0!</v>
      </c>
      <c r="G22" s="76" t="str">
        <f>+INPUT!P112</f>
        <v/>
      </c>
      <c r="H22" s="76" t="str">
        <f>+INPUT!Q112</f>
        <v/>
      </c>
      <c r="I22" s="76" t="str">
        <f>+INPUT!R112</f>
        <v/>
      </c>
      <c r="J22" s="76" t="str">
        <f>+INPUT!S112</f>
        <v/>
      </c>
    </row>
    <row r="23" spans="1:10" x14ac:dyDescent="0.25">
      <c r="A23" s="73">
        <f>+INPUT!J113</f>
        <v>112</v>
      </c>
      <c r="B23" s="74">
        <f>+INPUT!K113</f>
        <v>43212</v>
      </c>
      <c r="C23" s="76" t="str">
        <f>+INPUT!L113</f>
        <v/>
      </c>
      <c r="D23" s="76" t="str">
        <f>+INPUT!M113</f>
        <v/>
      </c>
      <c r="E23" s="76" t="str">
        <f>+INPUT!N113</f>
        <v/>
      </c>
      <c r="F23" s="76" t="e">
        <f>+INPUT!O113</f>
        <v>#DIV/0!</v>
      </c>
      <c r="G23" s="76" t="str">
        <f>+INPUT!P113</f>
        <v/>
      </c>
      <c r="H23" s="76" t="str">
        <f>+INPUT!Q113</f>
        <v/>
      </c>
      <c r="I23" s="76" t="str">
        <f>+INPUT!R113</f>
        <v/>
      </c>
      <c r="J23" s="76" t="str">
        <f>+INPUT!S113</f>
        <v/>
      </c>
    </row>
    <row r="24" spans="1:10" x14ac:dyDescent="0.25">
      <c r="A24" s="73">
        <f>+INPUT!J114</f>
        <v>113</v>
      </c>
      <c r="B24" s="74">
        <f>+INPUT!K114</f>
        <v>43213</v>
      </c>
      <c r="C24" s="76" t="str">
        <f>+INPUT!L114</f>
        <v/>
      </c>
      <c r="D24" s="76" t="str">
        <f>+INPUT!M114</f>
        <v/>
      </c>
      <c r="E24" s="76" t="str">
        <f>+INPUT!N114</f>
        <v/>
      </c>
      <c r="F24" s="76" t="e">
        <f>+INPUT!O114</f>
        <v>#DIV/0!</v>
      </c>
      <c r="G24" s="76" t="str">
        <f>+INPUT!P114</f>
        <v/>
      </c>
      <c r="H24" s="76" t="str">
        <f>+INPUT!Q114</f>
        <v/>
      </c>
      <c r="I24" s="76" t="str">
        <f>+INPUT!R114</f>
        <v/>
      </c>
      <c r="J24" s="76" t="str">
        <f>+INPUT!S114</f>
        <v/>
      </c>
    </row>
    <row r="25" spans="1:10" x14ac:dyDescent="0.25">
      <c r="A25" s="73">
        <f>+INPUT!J115</f>
        <v>114</v>
      </c>
      <c r="B25" s="74">
        <f>+INPUT!K115</f>
        <v>43214</v>
      </c>
      <c r="C25" s="76" t="str">
        <f>+INPUT!L115</f>
        <v/>
      </c>
      <c r="D25" s="76" t="str">
        <f>+INPUT!M115</f>
        <v/>
      </c>
      <c r="E25" s="76" t="str">
        <f>+INPUT!N115</f>
        <v/>
      </c>
      <c r="F25" s="76" t="e">
        <f>+INPUT!O115</f>
        <v>#DIV/0!</v>
      </c>
      <c r="G25" s="76" t="str">
        <f>+INPUT!P115</f>
        <v/>
      </c>
      <c r="H25" s="76" t="str">
        <f>+INPUT!Q115</f>
        <v/>
      </c>
      <c r="I25" s="76" t="str">
        <f>+INPUT!R115</f>
        <v/>
      </c>
      <c r="J25" s="76" t="str">
        <f>+INPUT!S115</f>
        <v/>
      </c>
    </row>
    <row r="26" spans="1:10" x14ac:dyDescent="0.25">
      <c r="A26" s="73">
        <f>+INPUT!J116</f>
        <v>115</v>
      </c>
      <c r="B26" s="74">
        <f>+INPUT!K116</f>
        <v>43215</v>
      </c>
      <c r="C26" s="76" t="str">
        <f>+INPUT!L116</f>
        <v/>
      </c>
      <c r="D26" s="76" t="str">
        <f>+INPUT!M116</f>
        <v/>
      </c>
      <c r="E26" s="76" t="str">
        <f>+INPUT!N116</f>
        <v/>
      </c>
      <c r="F26" s="76" t="e">
        <f>+INPUT!O116</f>
        <v>#DIV/0!</v>
      </c>
      <c r="G26" s="76" t="str">
        <f>+INPUT!P116</f>
        <v/>
      </c>
      <c r="H26" s="76" t="str">
        <f>+INPUT!Q116</f>
        <v/>
      </c>
      <c r="I26" s="76" t="str">
        <f>+INPUT!R116</f>
        <v/>
      </c>
      <c r="J26" s="76" t="str">
        <f>+INPUT!S116</f>
        <v/>
      </c>
    </row>
    <row r="27" spans="1:10" x14ac:dyDescent="0.25">
      <c r="A27" s="73">
        <f>+INPUT!J117</f>
        <v>116</v>
      </c>
      <c r="B27" s="74">
        <f>+INPUT!K117</f>
        <v>43216</v>
      </c>
      <c r="C27" s="76" t="str">
        <f>+INPUT!L117</f>
        <v/>
      </c>
      <c r="D27" s="76" t="str">
        <f>+INPUT!M117</f>
        <v/>
      </c>
      <c r="E27" s="76" t="str">
        <f>+INPUT!N117</f>
        <v/>
      </c>
      <c r="F27" s="76" t="e">
        <f>+INPUT!O117</f>
        <v>#DIV/0!</v>
      </c>
      <c r="G27" s="76" t="str">
        <f>+INPUT!P117</f>
        <v/>
      </c>
      <c r="H27" s="76" t="str">
        <f>+INPUT!Q117</f>
        <v/>
      </c>
      <c r="I27" s="76" t="str">
        <f>+INPUT!R117</f>
        <v/>
      </c>
      <c r="J27" s="76" t="str">
        <f>+INPUT!S117</f>
        <v/>
      </c>
    </row>
    <row r="28" spans="1:10" x14ac:dyDescent="0.25">
      <c r="A28" s="73">
        <f>+INPUT!J118</f>
        <v>117</v>
      </c>
      <c r="B28" s="74">
        <f>+INPUT!K118</f>
        <v>43217</v>
      </c>
      <c r="C28" s="76" t="str">
        <f>+INPUT!L118</f>
        <v/>
      </c>
      <c r="D28" s="76" t="str">
        <f>+INPUT!M118</f>
        <v/>
      </c>
      <c r="E28" s="76" t="str">
        <f>+INPUT!N118</f>
        <v/>
      </c>
      <c r="F28" s="76" t="e">
        <f>+INPUT!O118</f>
        <v>#DIV/0!</v>
      </c>
      <c r="G28" s="76" t="str">
        <f>+INPUT!P118</f>
        <v/>
      </c>
      <c r="H28" s="76" t="str">
        <f>+INPUT!Q118</f>
        <v/>
      </c>
      <c r="I28" s="76" t="str">
        <f>+INPUT!R118</f>
        <v/>
      </c>
      <c r="J28" s="76" t="str">
        <f>+INPUT!S118</f>
        <v/>
      </c>
    </row>
    <row r="29" spans="1:10" x14ac:dyDescent="0.25">
      <c r="A29" s="73">
        <f>+INPUT!J119</f>
        <v>118</v>
      </c>
      <c r="B29" s="74">
        <f>+INPUT!K119</f>
        <v>43218</v>
      </c>
      <c r="C29" s="76" t="str">
        <f>+INPUT!L119</f>
        <v/>
      </c>
      <c r="D29" s="76" t="str">
        <f>+INPUT!M119</f>
        <v/>
      </c>
      <c r="E29" s="76" t="str">
        <f>+INPUT!N119</f>
        <v/>
      </c>
      <c r="F29" s="76" t="e">
        <f>+INPUT!O119</f>
        <v>#DIV/0!</v>
      </c>
      <c r="G29" s="76" t="str">
        <f>+INPUT!P119</f>
        <v/>
      </c>
      <c r="H29" s="76" t="str">
        <f>+INPUT!Q119</f>
        <v/>
      </c>
      <c r="I29" s="76" t="str">
        <f>+INPUT!R119</f>
        <v/>
      </c>
      <c r="J29" s="76" t="str">
        <f>+INPUT!S119</f>
        <v/>
      </c>
    </row>
    <row r="30" spans="1:10" x14ac:dyDescent="0.25">
      <c r="A30" s="73">
        <f>+INPUT!J120</f>
        <v>119</v>
      </c>
      <c r="B30" s="74">
        <f>+INPUT!K120</f>
        <v>43219</v>
      </c>
      <c r="C30" s="76" t="str">
        <f>+INPUT!L120</f>
        <v/>
      </c>
      <c r="D30" s="76" t="str">
        <f>+INPUT!M120</f>
        <v/>
      </c>
      <c r="E30" s="76" t="str">
        <f>+INPUT!N120</f>
        <v/>
      </c>
      <c r="F30" s="76" t="e">
        <f>+INPUT!O120</f>
        <v>#DIV/0!</v>
      </c>
      <c r="G30" s="76" t="str">
        <f>+INPUT!P120</f>
        <v/>
      </c>
      <c r="H30" s="76" t="str">
        <f>+INPUT!Q120</f>
        <v/>
      </c>
      <c r="I30" s="76" t="str">
        <f>+INPUT!R120</f>
        <v/>
      </c>
      <c r="J30" s="76" t="str">
        <f>+INPUT!S120</f>
        <v/>
      </c>
    </row>
    <row r="31" spans="1:10" x14ac:dyDescent="0.25">
      <c r="A31" s="73">
        <f>+INPUT!J121</f>
        <v>120</v>
      </c>
      <c r="B31" s="74">
        <f>+INPUT!K121</f>
        <v>43220</v>
      </c>
      <c r="C31" s="76" t="str">
        <f>+INPUT!L121</f>
        <v/>
      </c>
      <c r="D31" s="76" t="str">
        <f>+INPUT!M121</f>
        <v/>
      </c>
      <c r="E31" s="76" t="str">
        <f>+INPUT!N121</f>
        <v/>
      </c>
      <c r="F31" s="76" t="e">
        <f>+INPUT!O121</f>
        <v>#DIV/0!</v>
      </c>
      <c r="G31" s="76" t="str">
        <f>+INPUT!P121</f>
        <v/>
      </c>
      <c r="H31" s="76" t="str">
        <f>+INPUT!Q121</f>
        <v/>
      </c>
      <c r="I31" s="76" t="str">
        <f>+INPUT!R121</f>
        <v/>
      </c>
      <c r="J31" s="76" t="str">
        <f>+INPUT!S121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 t="str">
        <f>+INPUT!L122</f>
        <v/>
      </c>
      <c r="D2" s="76" t="str">
        <f>+INPUT!M122</f>
        <v/>
      </c>
      <c r="E2" s="76" t="str">
        <f>+INPUT!N122</f>
        <v/>
      </c>
      <c r="F2" s="76" t="e">
        <f>+INPUT!O122</f>
        <v>#DIV/0!</v>
      </c>
      <c r="G2" s="76" t="str">
        <f>+INPUT!P122</f>
        <v/>
      </c>
      <c r="H2" s="76" t="str">
        <f>+INPUT!Q122</f>
        <v/>
      </c>
      <c r="I2" s="76" t="str">
        <f>+INPUT!R122</f>
        <v/>
      </c>
      <c r="J2" s="76" t="str">
        <f>+INPUT!S122</f>
        <v/>
      </c>
    </row>
    <row r="3" spans="1:10" x14ac:dyDescent="0.25">
      <c r="A3" s="73">
        <f>+INPUT!J123</f>
        <v>122</v>
      </c>
      <c r="B3" s="74">
        <f>+INPUT!K123</f>
        <v>43222</v>
      </c>
      <c r="C3" s="76" t="str">
        <f>+INPUT!L123</f>
        <v/>
      </c>
      <c r="D3" s="76" t="str">
        <f>+INPUT!M123</f>
        <v/>
      </c>
      <c r="E3" s="76" t="str">
        <f>+INPUT!N123</f>
        <v/>
      </c>
      <c r="F3" s="76" t="e">
        <f>+INPUT!O123</f>
        <v>#DIV/0!</v>
      </c>
      <c r="G3" s="76" t="str">
        <f>+INPUT!P123</f>
        <v/>
      </c>
      <c r="H3" s="76" t="str">
        <f>+INPUT!Q123</f>
        <v/>
      </c>
      <c r="I3" s="76" t="str">
        <f>+INPUT!R123</f>
        <v/>
      </c>
      <c r="J3" s="76" t="str">
        <f>+INPUT!S123</f>
        <v/>
      </c>
    </row>
    <row r="4" spans="1:10" x14ac:dyDescent="0.25">
      <c r="A4" s="73">
        <f>+INPUT!J124</f>
        <v>123</v>
      </c>
      <c r="B4" s="74">
        <f>+INPUT!K124</f>
        <v>43223</v>
      </c>
      <c r="C4" s="76" t="str">
        <f>+INPUT!L124</f>
        <v/>
      </c>
      <c r="D4" s="76" t="str">
        <f>+INPUT!M124</f>
        <v/>
      </c>
      <c r="E4" s="76" t="str">
        <f>+INPUT!N124</f>
        <v/>
      </c>
      <c r="F4" s="76" t="e">
        <f>+INPUT!O124</f>
        <v>#DIV/0!</v>
      </c>
      <c r="G4" s="76" t="str">
        <f>+INPUT!P124</f>
        <v/>
      </c>
      <c r="H4" s="76" t="str">
        <f>+INPUT!Q124</f>
        <v/>
      </c>
      <c r="I4" s="76" t="str">
        <f>+INPUT!R124</f>
        <v/>
      </c>
      <c r="J4" s="76" t="str">
        <f>+INPUT!S124</f>
        <v/>
      </c>
    </row>
    <row r="5" spans="1:10" x14ac:dyDescent="0.25">
      <c r="A5" s="73">
        <f>+INPUT!J125</f>
        <v>124</v>
      </c>
      <c r="B5" s="74">
        <f>+INPUT!K125</f>
        <v>43224</v>
      </c>
      <c r="C5" s="76" t="str">
        <f>+INPUT!L125</f>
        <v/>
      </c>
      <c r="D5" s="76" t="str">
        <f>+INPUT!M125</f>
        <v/>
      </c>
      <c r="E5" s="76" t="str">
        <f>+INPUT!N125</f>
        <v/>
      </c>
      <c r="F5" s="76" t="e">
        <f>+INPUT!O125</f>
        <v>#DIV/0!</v>
      </c>
      <c r="G5" s="76" t="str">
        <f>+INPUT!P125</f>
        <v/>
      </c>
      <c r="H5" s="76" t="str">
        <f>+INPUT!Q125</f>
        <v/>
      </c>
      <c r="I5" s="76" t="str">
        <f>+INPUT!R125</f>
        <v/>
      </c>
      <c r="J5" s="76" t="str">
        <f>+INPUT!S125</f>
        <v/>
      </c>
    </row>
    <row r="6" spans="1:10" x14ac:dyDescent="0.25">
      <c r="A6" s="73">
        <f>+INPUT!J126</f>
        <v>125</v>
      </c>
      <c r="B6" s="74">
        <f>+INPUT!K126</f>
        <v>43225</v>
      </c>
      <c r="C6" s="76" t="str">
        <f>+INPUT!L126</f>
        <v/>
      </c>
      <c r="D6" s="76" t="str">
        <f>+INPUT!M126</f>
        <v/>
      </c>
      <c r="E6" s="76" t="str">
        <f>+INPUT!N126</f>
        <v/>
      </c>
      <c r="F6" s="76" t="e">
        <f>+INPUT!O126</f>
        <v>#DIV/0!</v>
      </c>
      <c r="G6" s="76" t="str">
        <f>+INPUT!P126</f>
        <v/>
      </c>
      <c r="H6" s="76" t="str">
        <f>+INPUT!Q126</f>
        <v/>
      </c>
      <c r="I6" s="76" t="str">
        <f>+INPUT!R126</f>
        <v/>
      </c>
      <c r="J6" s="76" t="str">
        <f>+INPUT!S126</f>
        <v/>
      </c>
    </row>
    <row r="7" spans="1:10" x14ac:dyDescent="0.25">
      <c r="A7" s="73">
        <f>+INPUT!J127</f>
        <v>126</v>
      </c>
      <c r="B7" s="74">
        <f>+INPUT!K127</f>
        <v>43226</v>
      </c>
      <c r="C7" s="76" t="str">
        <f>+INPUT!L127</f>
        <v/>
      </c>
      <c r="D7" s="76" t="str">
        <f>+INPUT!M127</f>
        <v/>
      </c>
      <c r="E7" s="76" t="str">
        <f>+INPUT!N127</f>
        <v/>
      </c>
      <c r="F7" s="76" t="e">
        <f>+INPUT!O127</f>
        <v>#DIV/0!</v>
      </c>
      <c r="G7" s="76" t="str">
        <f>+INPUT!P127</f>
        <v/>
      </c>
      <c r="H7" s="76" t="str">
        <f>+INPUT!Q127</f>
        <v/>
      </c>
      <c r="I7" s="76" t="str">
        <f>+INPUT!R127</f>
        <v/>
      </c>
      <c r="J7" s="76" t="str">
        <f>+INPUT!S127</f>
        <v/>
      </c>
    </row>
    <row r="8" spans="1:10" x14ac:dyDescent="0.25">
      <c r="A8" s="73">
        <f>+INPUT!J128</f>
        <v>127</v>
      </c>
      <c r="B8" s="74">
        <f>+INPUT!K128</f>
        <v>43227</v>
      </c>
      <c r="C8" s="76" t="str">
        <f>+INPUT!L128</f>
        <v/>
      </c>
      <c r="D8" s="76" t="str">
        <f>+INPUT!M128</f>
        <v/>
      </c>
      <c r="E8" s="76" t="str">
        <f>+INPUT!N128</f>
        <v/>
      </c>
      <c r="F8" s="76" t="e">
        <f>+INPUT!O128</f>
        <v>#DIV/0!</v>
      </c>
      <c r="G8" s="76" t="str">
        <f>+INPUT!P128</f>
        <v/>
      </c>
      <c r="H8" s="76" t="str">
        <f>+INPUT!Q128</f>
        <v/>
      </c>
      <c r="I8" s="76" t="str">
        <f>+INPUT!R128</f>
        <v/>
      </c>
      <c r="J8" s="76" t="str">
        <f>+INPUT!S128</f>
        <v/>
      </c>
    </row>
    <row r="9" spans="1:10" x14ac:dyDescent="0.25">
      <c r="A9" s="73">
        <f>+INPUT!J129</f>
        <v>128</v>
      </c>
      <c r="B9" s="74">
        <f>+INPUT!K129</f>
        <v>43228</v>
      </c>
      <c r="C9" s="76" t="str">
        <f>+INPUT!L129</f>
        <v/>
      </c>
      <c r="D9" s="76" t="str">
        <f>+INPUT!M129</f>
        <v/>
      </c>
      <c r="E9" s="76" t="str">
        <f>+INPUT!N129</f>
        <v/>
      </c>
      <c r="F9" s="76" t="e">
        <f>+INPUT!O129</f>
        <v>#DIV/0!</v>
      </c>
      <c r="G9" s="76" t="str">
        <f>+INPUT!P129</f>
        <v/>
      </c>
      <c r="H9" s="76" t="str">
        <f>+INPUT!Q129</f>
        <v/>
      </c>
      <c r="I9" s="76" t="str">
        <f>+INPUT!R129</f>
        <v/>
      </c>
      <c r="J9" s="76" t="str">
        <f>+INPUT!S129</f>
        <v/>
      </c>
    </row>
    <row r="10" spans="1:10" x14ac:dyDescent="0.25">
      <c r="A10" s="73">
        <f>+INPUT!J130</f>
        <v>129</v>
      </c>
      <c r="B10" s="74">
        <f>+INPUT!K130</f>
        <v>43229</v>
      </c>
      <c r="C10" s="76" t="str">
        <f>+INPUT!L130</f>
        <v/>
      </c>
      <c r="D10" s="76" t="str">
        <f>+INPUT!M130</f>
        <v/>
      </c>
      <c r="E10" s="76" t="str">
        <f>+INPUT!N130</f>
        <v/>
      </c>
      <c r="F10" s="76" t="e">
        <f>+INPUT!O130</f>
        <v>#DIV/0!</v>
      </c>
      <c r="G10" s="76" t="str">
        <f>+INPUT!P130</f>
        <v/>
      </c>
      <c r="H10" s="76" t="str">
        <f>+INPUT!Q130</f>
        <v/>
      </c>
      <c r="I10" s="76" t="str">
        <f>+INPUT!R130</f>
        <v/>
      </c>
      <c r="J10" s="76" t="str">
        <f>+INPUT!S130</f>
        <v/>
      </c>
    </row>
    <row r="11" spans="1:10" x14ac:dyDescent="0.25">
      <c r="A11" s="73">
        <f>+INPUT!J131</f>
        <v>130</v>
      </c>
      <c r="B11" s="74">
        <f>+INPUT!K131</f>
        <v>43230</v>
      </c>
      <c r="C11" s="76" t="str">
        <f>+INPUT!L131</f>
        <v/>
      </c>
      <c r="D11" s="76" t="str">
        <f>+INPUT!M131</f>
        <v/>
      </c>
      <c r="E11" s="76" t="str">
        <f>+INPUT!N131</f>
        <v/>
      </c>
      <c r="F11" s="76" t="e">
        <f>+INPUT!O131</f>
        <v>#DIV/0!</v>
      </c>
      <c r="G11" s="76" t="str">
        <f>+INPUT!P131</f>
        <v/>
      </c>
      <c r="H11" s="76" t="str">
        <f>+INPUT!Q131</f>
        <v/>
      </c>
      <c r="I11" s="76" t="str">
        <f>+INPUT!R131</f>
        <v/>
      </c>
      <c r="J11" s="76" t="str">
        <f>+INPUT!S131</f>
        <v/>
      </c>
    </row>
    <row r="12" spans="1:10" x14ac:dyDescent="0.25">
      <c r="A12" s="73">
        <f>+INPUT!J132</f>
        <v>131</v>
      </c>
      <c r="B12" s="74">
        <f>+INPUT!K132</f>
        <v>43231</v>
      </c>
      <c r="C12" s="76" t="str">
        <f>+INPUT!L132</f>
        <v/>
      </c>
      <c r="D12" s="76" t="str">
        <f>+INPUT!M132</f>
        <v/>
      </c>
      <c r="E12" s="76" t="str">
        <f>+INPUT!N132</f>
        <v/>
      </c>
      <c r="F12" s="76" t="e">
        <f>+INPUT!O132</f>
        <v>#DIV/0!</v>
      </c>
      <c r="G12" s="76" t="str">
        <f>+INPUT!P132</f>
        <v/>
      </c>
      <c r="H12" s="76" t="str">
        <f>+INPUT!Q132</f>
        <v/>
      </c>
      <c r="I12" s="76" t="str">
        <f>+INPUT!R132</f>
        <v/>
      </c>
      <c r="J12" s="76" t="str">
        <f>+INPUT!S132</f>
        <v/>
      </c>
    </row>
    <row r="13" spans="1:10" x14ac:dyDescent="0.25">
      <c r="A13" s="73">
        <f>+INPUT!J133</f>
        <v>132</v>
      </c>
      <c r="B13" s="74">
        <f>+INPUT!K133</f>
        <v>43232</v>
      </c>
      <c r="C13" s="76" t="str">
        <f>+INPUT!L133</f>
        <v/>
      </c>
      <c r="D13" s="76" t="str">
        <f>+INPUT!M133</f>
        <v/>
      </c>
      <c r="E13" s="76" t="str">
        <f>+INPUT!N133</f>
        <v/>
      </c>
      <c r="F13" s="76" t="e">
        <f>+INPUT!O133</f>
        <v>#DIV/0!</v>
      </c>
      <c r="G13" s="76" t="str">
        <f>+INPUT!P133</f>
        <v/>
      </c>
      <c r="H13" s="76" t="str">
        <f>+INPUT!Q133</f>
        <v/>
      </c>
      <c r="I13" s="76" t="str">
        <f>+INPUT!R133</f>
        <v/>
      </c>
      <c r="J13" s="76" t="str">
        <f>+INPUT!S133</f>
        <v/>
      </c>
    </row>
    <row r="14" spans="1:10" x14ac:dyDescent="0.25">
      <c r="A14" s="73">
        <f>+INPUT!J134</f>
        <v>133</v>
      </c>
      <c r="B14" s="74">
        <f>+INPUT!K134</f>
        <v>43233</v>
      </c>
      <c r="C14" s="76" t="str">
        <f>+INPUT!L134</f>
        <v/>
      </c>
      <c r="D14" s="76" t="str">
        <f>+INPUT!M134</f>
        <v/>
      </c>
      <c r="E14" s="76" t="str">
        <f>+INPUT!N134</f>
        <v/>
      </c>
      <c r="F14" s="76" t="e">
        <f>+INPUT!O134</f>
        <v>#DIV/0!</v>
      </c>
      <c r="G14" s="76" t="str">
        <f>+INPUT!P134</f>
        <v/>
      </c>
      <c r="H14" s="76" t="str">
        <f>+INPUT!Q134</f>
        <v/>
      </c>
      <c r="I14" s="76" t="str">
        <f>+INPUT!R134</f>
        <v/>
      </c>
      <c r="J14" s="76" t="str">
        <f>+INPUT!S134</f>
        <v/>
      </c>
    </row>
    <row r="15" spans="1:10" x14ac:dyDescent="0.25">
      <c r="A15" s="73">
        <f>+INPUT!J135</f>
        <v>134</v>
      </c>
      <c r="B15" s="74">
        <f>+INPUT!K135</f>
        <v>43234</v>
      </c>
      <c r="C15" s="76" t="str">
        <f>+INPUT!L135</f>
        <v/>
      </c>
      <c r="D15" s="76" t="str">
        <f>+INPUT!M135</f>
        <v/>
      </c>
      <c r="E15" s="76" t="str">
        <f>+INPUT!N135</f>
        <v/>
      </c>
      <c r="F15" s="76" t="e">
        <f>+INPUT!O135</f>
        <v>#DIV/0!</v>
      </c>
      <c r="G15" s="76" t="str">
        <f>+INPUT!P135</f>
        <v/>
      </c>
      <c r="H15" s="76" t="str">
        <f>+INPUT!Q135</f>
        <v/>
      </c>
      <c r="I15" s="76" t="str">
        <f>+INPUT!R135</f>
        <v/>
      </c>
      <c r="J15" s="76" t="str">
        <f>+INPUT!S135</f>
        <v/>
      </c>
    </row>
    <row r="16" spans="1:10" x14ac:dyDescent="0.25">
      <c r="A16" s="73">
        <f>+INPUT!J136</f>
        <v>135</v>
      </c>
      <c r="B16" s="74">
        <f>+INPUT!K136</f>
        <v>43235</v>
      </c>
      <c r="C16" s="76" t="str">
        <f>+INPUT!L136</f>
        <v/>
      </c>
      <c r="D16" s="76" t="str">
        <f>+INPUT!M136</f>
        <v/>
      </c>
      <c r="E16" s="76" t="str">
        <f>+INPUT!N136</f>
        <v/>
      </c>
      <c r="F16" s="76" t="e">
        <f>+INPUT!O136</f>
        <v>#DIV/0!</v>
      </c>
      <c r="G16" s="76" t="str">
        <f>+INPUT!P136</f>
        <v/>
      </c>
      <c r="H16" s="76" t="str">
        <f>+INPUT!Q136</f>
        <v/>
      </c>
      <c r="I16" s="76" t="str">
        <f>+INPUT!R136</f>
        <v/>
      </c>
      <c r="J16" s="76" t="str">
        <f>+INPUT!S136</f>
        <v/>
      </c>
    </row>
    <row r="17" spans="1:10" x14ac:dyDescent="0.25">
      <c r="A17" s="73">
        <f>+INPUT!J137</f>
        <v>136</v>
      </c>
      <c r="B17" s="74">
        <f>+INPUT!K137</f>
        <v>43236</v>
      </c>
      <c r="C17" s="76" t="str">
        <f>+INPUT!L137</f>
        <v/>
      </c>
      <c r="D17" s="76" t="str">
        <f>+INPUT!M137</f>
        <v/>
      </c>
      <c r="E17" s="76" t="str">
        <f>+INPUT!N137</f>
        <v/>
      </c>
      <c r="F17" s="76" t="e">
        <f>+INPUT!O137</f>
        <v>#DIV/0!</v>
      </c>
      <c r="G17" s="76" t="str">
        <f>+INPUT!P137</f>
        <v/>
      </c>
      <c r="H17" s="76" t="str">
        <f>+INPUT!Q137</f>
        <v/>
      </c>
      <c r="I17" s="76" t="str">
        <f>+INPUT!R137</f>
        <v/>
      </c>
      <c r="J17" s="76" t="str">
        <f>+INPUT!S137</f>
        <v/>
      </c>
    </row>
    <row r="18" spans="1:10" x14ac:dyDescent="0.25">
      <c r="A18" s="73">
        <f>+INPUT!J138</f>
        <v>137</v>
      </c>
      <c r="B18" s="74">
        <f>+INPUT!K138</f>
        <v>43237</v>
      </c>
      <c r="C18" s="76" t="str">
        <f>+INPUT!L138</f>
        <v/>
      </c>
      <c r="D18" s="76" t="str">
        <f>+INPUT!M138</f>
        <v/>
      </c>
      <c r="E18" s="76" t="str">
        <f>+INPUT!N138</f>
        <v/>
      </c>
      <c r="F18" s="76" t="e">
        <f>+INPUT!O138</f>
        <v>#DIV/0!</v>
      </c>
      <c r="G18" s="76" t="str">
        <f>+INPUT!P138</f>
        <v/>
      </c>
      <c r="H18" s="76" t="str">
        <f>+INPUT!Q138</f>
        <v/>
      </c>
      <c r="I18" s="76" t="str">
        <f>+INPUT!R138</f>
        <v/>
      </c>
      <c r="J18" s="76" t="str">
        <f>+INPUT!S138</f>
        <v/>
      </c>
    </row>
    <row r="19" spans="1:10" x14ac:dyDescent="0.25">
      <c r="A19" s="73">
        <f>+INPUT!J139</f>
        <v>138</v>
      </c>
      <c r="B19" s="74">
        <f>+INPUT!K139</f>
        <v>43238</v>
      </c>
      <c r="C19" s="76" t="str">
        <f>+INPUT!L139</f>
        <v/>
      </c>
      <c r="D19" s="76" t="str">
        <f>+INPUT!M139</f>
        <v/>
      </c>
      <c r="E19" s="76" t="str">
        <f>+INPUT!N139</f>
        <v/>
      </c>
      <c r="F19" s="76" t="e">
        <f>+INPUT!O139</f>
        <v>#DIV/0!</v>
      </c>
      <c r="G19" s="76" t="str">
        <f>+INPUT!P139</f>
        <v/>
      </c>
      <c r="H19" s="76" t="str">
        <f>+INPUT!Q139</f>
        <v/>
      </c>
      <c r="I19" s="76" t="str">
        <f>+INPUT!R139</f>
        <v/>
      </c>
      <c r="J19" s="76" t="str">
        <f>+INPUT!S139</f>
        <v/>
      </c>
    </row>
    <row r="20" spans="1:10" x14ac:dyDescent="0.25">
      <c r="A20" s="73">
        <f>+INPUT!J140</f>
        <v>139</v>
      </c>
      <c r="B20" s="74">
        <f>+INPUT!K140</f>
        <v>43239</v>
      </c>
      <c r="C20" s="76" t="str">
        <f>+INPUT!L140</f>
        <v/>
      </c>
      <c r="D20" s="76" t="str">
        <f>+INPUT!M140</f>
        <v/>
      </c>
      <c r="E20" s="76" t="str">
        <f>+INPUT!N140</f>
        <v/>
      </c>
      <c r="F20" s="76" t="e">
        <f>+INPUT!O140</f>
        <v>#DIV/0!</v>
      </c>
      <c r="G20" s="76" t="str">
        <f>+INPUT!P140</f>
        <v/>
      </c>
      <c r="H20" s="76" t="str">
        <f>+INPUT!Q140</f>
        <v/>
      </c>
      <c r="I20" s="76" t="str">
        <f>+INPUT!R140</f>
        <v/>
      </c>
      <c r="J20" s="76" t="str">
        <f>+INPUT!S140</f>
        <v/>
      </c>
    </row>
    <row r="21" spans="1:10" x14ac:dyDescent="0.25">
      <c r="A21" s="73">
        <f>+INPUT!J141</f>
        <v>140</v>
      </c>
      <c r="B21" s="74">
        <f>+INPUT!K141</f>
        <v>43240</v>
      </c>
      <c r="C21" s="76" t="str">
        <f>+INPUT!L141</f>
        <v/>
      </c>
      <c r="D21" s="76" t="str">
        <f>+INPUT!M141</f>
        <v/>
      </c>
      <c r="E21" s="76" t="str">
        <f>+INPUT!N141</f>
        <v/>
      </c>
      <c r="F21" s="76" t="e">
        <f>+INPUT!O141</f>
        <v>#DIV/0!</v>
      </c>
      <c r="G21" s="76" t="str">
        <f>+INPUT!P141</f>
        <v/>
      </c>
      <c r="H21" s="76" t="str">
        <f>+INPUT!Q141</f>
        <v/>
      </c>
      <c r="I21" s="76" t="str">
        <f>+INPUT!R141</f>
        <v/>
      </c>
      <c r="J21" s="76" t="str">
        <f>+INPUT!S141</f>
        <v/>
      </c>
    </row>
    <row r="22" spans="1:10" x14ac:dyDescent="0.25">
      <c r="A22" s="73">
        <f>+INPUT!J142</f>
        <v>141</v>
      </c>
      <c r="B22" s="74">
        <f>+INPUT!K142</f>
        <v>43241</v>
      </c>
      <c r="C22" s="76" t="str">
        <f>+INPUT!L142</f>
        <v/>
      </c>
      <c r="D22" s="76" t="str">
        <f>+INPUT!M142</f>
        <v/>
      </c>
      <c r="E22" s="76" t="str">
        <f>+INPUT!N142</f>
        <v/>
      </c>
      <c r="F22" s="76" t="e">
        <f>+INPUT!O142</f>
        <v>#DIV/0!</v>
      </c>
      <c r="G22" s="76" t="str">
        <f>+INPUT!P142</f>
        <v/>
      </c>
      <c r="H22" s="76" t="str">
        <f>+INPUT!Q142</f>
        <v/>
      </c>
      <c r="I22" s="76" t="str">
        <f>+INPUT!R142</f>
        <v/>
      </c>
      <c r="J22" s="76" t="str">
        <f>+INPUT!S142</f>
        <v/>
      </c>
    </row>
    <row r="23" spans="1:10" x14ac:dyDescent="0.25">
      <c r="A23" s="73">
        <f>+INPUT!J143</f>
        <v>142</v>
      </c>
      <c r="B23" s="74">
        <f>+INPUT!K143</f>
        <v>43242</v>
      </c>
      <c r="C23" s="76" t="str">
        <f>+INPUT!L143</f>
        <v/>
      </c>
      <c r="D23" s="76" t="str">
        <f>+INPUT!M143</f>
        <v/>
      </c>
      <c r="E23" s="76" t="str">
        <f>+INPUT!N143</f>
        <v/>
      </c>
      <c r="F23" s="76" t="e">
        <f>+INPUT!O143</f>
        <v>#DIV/0!</v>
      </c>
      <c r="G23" s="76" t="str">
        <f>+INPUT!P143</f>
        <v/>
      </c>
      <c r="H23" s="76" t="str">
        <f>+INPUT!Q143</f>
        <v/>
      </c>
      <c r="I23" s="76" t="str">
        <f>+INPUT!R143</f>
        <v/>
      </c>
      <c r="J23" s="76" t="str">
        <f>+INPUT!S143</f>
        <v/>
      </c>
    </row>
    <row r="24" spans="1:10" x14ac:dyDescent="0.25">
      <c r="A24" s="73">
        <f>+INPUT!J144</f>
        <v>143</v>
      </c>
      <c r="B24" s="74">
        <f>+INPUT!K144</f>
        <v>43243</v>
      </c>
      <c r="C24" s="76" t="str">
        <f>+INPUT!L144</f>
        <v/>
      </c>
      <c r="D24" s="76" t="str">
        <f>+INPUT!M144</f>
        <v/>
      </c>
      <c r="E24" s="76" t="str">
        <f>+INPUT!N144</f>
        <v/>
      </c>
      <c r="F24" s="76" t="e">
        <f>+INPUT!O144</f>
        <v>#DIV/0!</v>
      </c>
      <c r="G24" s="76" t="str">
        <f>+INPUT!P144</f>
        <v/>
      </c>
      <c r="H24" s="76" t="str">
        <f>+INPUT!Q144</f>
        <v/>
      </c>
      <c r="I24" s="76" t="str">
        <f>+INPUT!R144</f>
        <v/>
      </c>
      <c r="J24" s="76" t="str">
        <f>+INPUT!S144</f>
        <v/>
      </c>
    </row>
    <row r="25" spans="1:10" x14ac:dyDescent="0.25">
      <c r="A25" s="73">
        <f>+INPUT!J145</f>
        <v>144</v>
      </c>
      <c r="B25" s="74">
        <f>+INPUT!K145</f>
        <v>43244</v>
      </c>
      <c r="C25" s="76" t="str">
        <f>+INPUT!L145</f>
        <v/>
      </c>
      <c r="D25" s="76" t="str">
        <f>+INPUT!M145</f>
        <v/>
      </c>
      <c r="E25" s="76" t="str">
        <f>+INPUT!N145</f>
        <v/>
      </c>
      <c r="F25" s="76" t="e">
        <f>+INPUT!O145</f>
        <v>#DIV/0!</v>
      </c>
      <c r="G25" s="76" t="str">
        <f>+INPUT!P145</f>
        <v/>
      </c>
      <c r="H25" s="76" t="str">
        <f>+INPUT!Q145</f>
        <v/>
      </c>
      <c r="I25" s="76" t="str">
        <f>+INPUT!R145</f>
        <v/>
      </c>
      <c r="J25" s="76" t="str">
        <f>+INPUT!S145</f>
        <v/>
      </c>
    </row>
    <row r="26" spans="1:10" x14ac:dyDescent="0.25">
      <c r="A26" s="73">
        <f>+INPUT!J146</f>
        <v>145</v>
      </c>
      <c r="B26" s="74">
        <f>+INPUT!K146</f>
        <v>43245</v>
      </c>
      <c r="C26" s="76" t="str">
        <f>+INPUT!L146</f>
        <v/>
      </c>
      <c r="D26" s="76" t="str">
        <f>+INPUT!M146</f>
        <v/>
      </c>
      <c r="E26" s="76" t="str">
        <f>+INPUT!N146</f>
        <v/>
      </c>
      <c r="F26" s="76" t="e">
        <f>+INPUT!O146</f>
        <v>#DIV/0!</v>
      </c>
      <c r="G26" s="76" t="str">
        <f>+INPUT!P146</f>
        <v/>
      </c>
      <c r="H26" s="76" t="str">
        <f>+INPUT!Q146</f>
        <v/>
      </c>
      <c r="I26" s="76" t="str">
        <f>+INPUT!R146</f>
        <v/>
      </c>
      <c r="J26" s="76" t="str">
        <f>+INPUT!S146</f>
        <v/>
      </c>
    </row>
    <row r="27" spans="1:10" x14ac:dyDescent="0.25">
      <c r="A27" s="73">
        <f>+INPUT!J147</f>
        <v>146</v>
      </c>
      <c r="B27" s="74">
        <f>+INPUT!K147</f>
        <v>43246</v>
      </c>
      <c r="C27" s="76" t="str">
        <f>+INPUT!L147</f>
        <v/>
      </c>
      <c r="D27" s="76" t="str">
        <f>+INPUT!M147</f>
        <v/>
      </c>
      <c r="E27" s="76" t="str">
        <f>+INPUT!N147</f>
        <v/>
      </c>
      <c r="F27" s="76" t="e">
        <f>+INPUT!O147</f>
        <v>#DIV/0!</v>
      </c>
      <c r="G27" s="76" t="str">
        <f>+INPUT!P147</f>
        <v/>
      </c>
      <c r="H27" s="76" t="str">
        <f>+INPUT!Q147</f>
        <v/>
      </c>
      <c r="I27" s="76" t="str">
        <f>+INPUT!R147</f>
        <v/>
      </c>
      <c r="J27" s="76" t="str">
        <f>+INPUT!S147</f>
        <v/>
      </c>
    </row>
    <row r="28" spans="1:10" x14ac:dyDescent="0.25">
      <c r="A28" s="73">
        <f>+INPUT!J148</f>
        <v>147</v>
      </c>
      <c r="B28" s="74">
        <f>+INPUT!K148</f>
        <v>43247</v>
      </c>
      <c r="C28" s="76" t="str">
        <f>+INPUT!L148</f>
        <v/>
      </c>
      <c r="D28" s="76" t="str">
        <f>+INPUT!M148</f>
        <v/>
      </c>
      <c r="E28" s="76" t="str">
        <f>+INPUT!N148</f>
        <v/>
      </c>
      <c r="F28" s="76" t="e">
        <f>+INPUT!O148</f>
        <v>#DIV/0!</v>
      </c>
      <c r="G28" s="76" t="str">
        <f>+INPUT!P148</f>
        <v/>
      </c>
      <c r="H28" s="76" t="str">
        <f>+INPUT!Q148</f>
        <v/>
      </c>
      <c r="I28" s="76" t="str">
        <f>+INPUT!R148</f>
        <v/>
      </c>
      <c r="J28" s="76" t="str">
        <f>+INPUT!S148</f>
        <v/>
      </c>
    </row>
    <row r="29" spans="1:10" x14ac:dyDescent="0.25">
      <c r="A29" s="73">
        <f>+INPUT!J149</f>
        <v>148</v>
      </c>
      <c r="B29" s="74">
        <f>+INPUT!K149</f>
        <v>43248</v>
      </c>
      <c r="C29" s="76" t="str">
        <f>+INPUT!L149</f>
        <v/>
      </c>
      <c r="D29" s="76" t="str">
        <f>+INPUT!M149</f>
        <v/>
      </c>
      <c r="E29" s="76" t="str">
        <f>+INPUT!N149</f>
        <v/>
      </c>
      <c r="F29" s="76" t="e">
        <f>+INPUT!O149</f>
        <v>#DIV/0!</v>
      </c>
      <c r="G29" s="76" t="str">
        <f>+INPUT!P149</f>
        <v/>
      </c>
      <c r="H29" s="76" t="str">
        <f>+INPUT!Q149</f>
        <v/>
      </c>
      <c r="I29" s="76" t="str">
        <f>+INPUT!R149</f>
        <v/>
      </c>
      <c r="J29" s="76" t="str">
        <f>+INPUT!S149</f>
        <v/>
      </c>
    </row>
    <row r="30" spans="1:10" x14ac:dyDescent="0.25">
      <c r="A30" s="73">
        <f>+INPUT!J150</f>
        <v>149</v>
      </c>
      <c r="B30" s="74">
        <f>+INPUT!K150</f>
        <v>43249</v>
      </c>
      <c r="C30" s="76" t="str">
        <f>+INPUT!L150</f>
        <v/>
      </c>
      <c r="D30" s="76" t="str">
        <f>+INPUT!M150</f>
        <v/>
      </c>
      <c r="E30" s="76" t="str">
        <f>+INPUT!N150</f>
        <v/>
      </c>
      <c r="F30" s="76" t="e">
        <f>+INPUT!O150</f>
        <v>#DIV/0!</v>
      </c>
      <c r="G30" s="76" t="str">
        <f>+INPUT!P150</f>
        <v/>
      </c>
      <c r="H30" s="76" t="str">
        <f>+INPUT!Q150</f>
        <v/>
      </c>
      <c r="I30" s="76" t="str">
        <f>+INPUT!R150</f>
        <v/>
      </c>
      <c r="J30" s="76" t="str">
        <f>+INPUT!S150</f>
        <v/>
      </c>
    </row>
    <row r="31" spans="1:10" x14ac:dyDescent="0.25">
      <c r="A31" s="73">
        <f>+INPUT!J151</f>
        <v>150</v>
      </c>
      <c r="B31" s="74">
        <f>+INPUT!K151</f>
        <v>43250</v>
      </c>
      <c r="C31" s="76" t="str">
        <f>+INPUT!L151</f>
        <v/>
      </c>
      <c r="D31" s="76" t="str">
        <f>+INPUT!M151</f>
        <v/>
      </c>
      <c r="E31" s="76" t="str">
        <f>+INPUT!N151</f>
        <v/>
      </c>
      <c r="F31" s="76" t="e">
        <f>+INPUT!O151</f>
        <v>#DIV/0!</v>
      </c>
      <c r="G31" s="76" t="str">
        <f>+INPUT!P151</f>
        <v/>
      </c>
      <c r="H31" s="76" t="str">
        <f>+INPUT!Q151</f>
        <v/>
      </c>
      <c r="I31" s="76" t="str">
        <f>+INPUT!R151</f>
        <v/>
      </c>
      <c r="J31" s="76" t="str">
        <f>+INPUT!S151</f>
        <v/>
      </c>
    </row>
    <row r="32" spans="1:10" x14ac:dyDescent="0.25">
      <c r="A32" s="73">
        <f>+INPUT!J152</f>
        <v>151</v>
      </c>
      <c r="B32" s="74">
        <f>+INPUT!K152</f>
        <v>43251</v>
      </c>
      <c r="C32" s="76" t="str">
        <f>+INPUT!L152</f>
        <v/>
      </c>
      <c r="D32" s="76" t="str">
        <f>+INPUT!M152</f>
        <v/>
      </c>
      <c r="E32" s="76" t="str">
        <f>+INPUT!N152</f>
        <v/>
      </c>
      <c r="F32" s="76" t="e">
        <f>+INPUT!O152</f>
        <v>#DIV/0!</v>
      </c>
      <c r="G32" s="76" t="str">
        <f>+INPUT!P152</f>
        <v/>
      </c>
      <c r="H32" s="76" t="str">
        <f>+INPUT!Q152</f>
        <v/>
      </c>
      <c r="I32" s="76" t="str">
        <f>+INPUT!R152</f>
        <v/>
      </c>
      <c r="J32" s="76" t="str">
        <f>+INPUT!S152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 t="str">
        <f>+INPUT!L153</f>
        <v/>
      </c>
      <c r="D2" s="76" t="str">
        <f>+INPUT!M153</f>
        <v/>
      </c>
      <c r="E2" s="76" t="str">
        <f>+INPUT!N153</f>
        <v/>
      </c>
      <c r="F2" s="76" t="e">
        <f>+INPUT!O153</f>
        <v>#DIV/0!</v>
      </c>
      <c r="G2" s="76" t="str">
        <f>+INPUT!P153</f>
        <v/>
      </c>
      <c r="H2" s="76" t="str">
        <f>+INPUT!Q153</f>
        <v/>
      </c>
      <c r="I2" s="76" t="str">
        <f>+INPUT!R153</f>
        <v/>
      </c>
      <c r="J2" s="76" t="str">
        <f>+INPUT!S153</f>
        <v/>
      </c>
    </row>
    <row r="3" spans="1:10" x14ac:dyDescent="0.25">
      <c r="A3" s="73">
        <f>+INPUT!J154</f>
        <v>153</v>
      </c>
      <c r="B3" s="74">
        <f>+INPUT!K154</f>
        <v>43253</v>
      </c>
      <c r="C3" s="76" t="str">
        <f>+INPUT!L154</f>
        <v/>
      </c>
      <c r="D3" s="76" t="str">
        <f>+INPUT!M154</f>
        <v/>
      </c>
      <c r="E3" s="76" t="str">
        <f>+INPUT!N154</f>
        <v/>
      </c>
      <c r="F3" s="76" t="e">
        <f>+INPUT!O154</f>
        <v>#DIV/0!</v>
      </c>
      <c r="G3" s="76" t="str">
        <f>+INPUT!P154</f>
        <v/>
      </c>
      <c r="H3" s="76" t="str">
        <f>+INPUT!Q154</f>
        <v/>
      </c>
      <c r="I3" s="76" t="str">
        <f>+INPUT!R154</f>
        <v/>
      </c>
      <c r="J3" s="76" t="str">
        <f>+INPUT!S154</f>
        <v/>
      </c>
    </row>
    <row r="4" spans="1:10" x14ac:dyDescent="0.25">
      <c r="A4" s="73">
        <f>+INPUT!J155</f>
        <v>154</v>
      </c>
      <c r="B4" s="74">
        <f>+INPUT!K155</f>
        <v>43254</v>
      </c>
      <c r="C4" s="76" t="str">
        <f>+INPUT!L155</f>
        <v/>
      </c>
      <c r="D4" s="76" t="str">
        <f>+INPUT!M155</f>
        <v/>
      </c>
      <c r="E4" s="76" t="str">
        <f>+INPUT!N155</f>
        <v/>
      </c>
      <c r="F4" s="76" t="e">
        <f>+INPUT!O155</f>
        <v>#DIV/0!</v>
      </c>
      <c r="G4" s="76" t="str">
        <f>+INPUT!P155</f>
        <v/>
      </c>
      <c r="H4" s="76" t="str">
        <f>+INPUT!Q155</f>
        <v/>
      </c>
      <c r="I4" s="76" t="str">
        <f>+INPUT!R155</f>
        <v/>
      </c>
      <c r="J4" s="76" t="str">
        <f>+INPUT!S155</f>
        <v/>
      </c>
    </row>
    <row r="5" spans="1:10" x14ac:dyDescent="0.25">
      <c r="A5" s="73">
        <f>+INPUT!J156</f>
        <v>155</v>
      </c>
      <c r="B5" s="74">
        <f>+INPUT!K156</f>
        <v>43255</v>
      </c>
      <c r="C5" s="76" t="str">
        <f>+INPUT!L156</f>
        <v/>
      </c>
      <c r="D5" s="76" t="str">
        <f>+INPUT!M156</f>
        <v/>
      </c>
      <c r="E5" s="76" t="str">
        <f>+INPUT!N156</f>
        <v/>
      </c>
      <c r="F5" s="76" t="e">
        <f>+INPUT!O156</f>
        <v>#DIV/0!</v>
      </c>
      <c r="G5" s="76" t="str">
        <f>+INPUT!P156</f>
        <v/>
      </c>
      <c r="H5" s="76" t="str">
        <f>+INPUT!Q156</f>
        <v/>
      </c>
      <c r="I5" s="76" t="str">
        <f>+INPUT!R156</f>
        <v/>
      </c>
      <c r="J5" s="76" t="str">
        <f>+INPUT!S156</f>
        <v/>
      </c>
    </row>
    <row r="6" spans="1:10" x14ac:dyDescent="0.25">
      <c r="A6" s="73">
        <f>+INPUT!J157</f>
        <v>156</v>
      </c>
      <c r="B6" s="74">
        <f>+INPUT!K157</f>
        <v>43256</v>
      </c>
      <c r="C6" s="76" t="str">
        <f>+INPUT!L157</f>
        <v/>
      </c>
      <c r="D6" s="76" t="str">
        <f>+INPUT!M157</f>
        <v/>
      </c>
      <c r="E6" s="76" t="str">
        <f>+INPUT!N157</f>
        <v/>
      </c>
      <c r="F6" s="76" t="e">
        <f>+INPUT!O157</f>
        <v>#DIV/0!</v>
      </c>
      <c r="G6" s="76" t="str">
        <f>+INPUT!P157</f>
        <v/>
      </c>
      <c r="H6" s="76" t="str">
        <f>+INPUT!Q157</f>
        <v/>
      </c>
      <c r="I6" s="76" t="str">
        <f>+INPUT!R157</f>
        <v/>
      </c>
      <c r="J6" s="76" t="str">
        <f>+INPUT!S157</f>
        <v/>
      </c>
    </row>
    <row r="7" spans="1:10" x14ac:dyDescent="0.25">
      <c r="A7" s="73">
        <f>+INPUT!J158</f>
        <v>157</v>
      </c>
      <c r="B7" s="74">
        <f>+INPUT!K158</f>
        <v>43257</v>
      </c>
      <c r="C7" s="76" t="str">
        <f>+INPUT!L158</f>
        <v/>
      </c>
      <c r="D7" s="76" t="str">
        <f>+INPUT!M158</f>
        <v/>
      </c>
      <c r="E7" s="76" t="str">
        <f>+INPUT!N158</f>
        <v/>
      </c>
      <c r="F7" s="76" t="e">
        <f>+INPUT!O158</f>
        <v>#DIV/0!</v>
      </c>
      <c r="G7" s="76" t="str">
        <f>+INPUT!P158</f>
        <v/>
      </c>
      <c r="H7" s="76" t="str">
        <f>+INPUT!Q158</f>
        <v/>
      </c>
      <c r="I7" s="76" t="str">
        <f>+INPUT!R158</f>
        <v/>
      </c>
      <c r="J7" s="76" t="str">
        <f>+INPUT!S158</f>
        <v/>
      </c>
    </row>
    <row r="8" spans="1:10" x14ac:dyDescent="0.25">
      <c r="A8" s="73">
        <f>+INPUT!J159</f>
        <v>158</v>
      </c>
      <c r="B8" s="74">
        <f>+INPUT!K159</f>
        <v>43258</v>
      </c>
      <c r="C8" s="76" t="str">
        <f>+INPUT!L159</f>
        <v/>
      </c>
      <c r="D8" s="76" t="str">
        <f>+INPUT!M159</f>
        <v/>
      </c>
      <c r="E8" s="76" t="str">
        <f>+INPUT!N159</f>
        <v/>
      </c>
      <c r="F8" s="76" t="e">
        <f>+INPUT!O159</f>
        <v>#DIV/0!</v>
      </c>
      <c r="G8" s="76" t="str">
        <f>+INPUT!P159</f>
        <v/>
      </c>
      <c r="H8" s="76" t="str">
        <f>+INPUT!Q159</f>
        <v/>
      </c>
      <c r="I8" s="76" t="str">
        <f>+INPUT!R159</f>
        <v/>
      </c>
      <c r="J8" s="76" t="str">
        <f>+INPUT!S159</f>
        <v/>
      </c>
    </row>
    <row r="9" spans="1:10" x14ac:dyDescent="0.25">
      <c r="A9" s="73">
        <f>+INPUT!J160</f>
        <v>159</v>
      </c>
      <c r="B9" s="74">
        <f>+INPUT!K160</f>
        <v>43259</v>
      </c>
      <c r="C9" s="76" t="str">
        <f>+INPUT!L160</f>
        <v/>
      </c>
      <c r="D9" s="76" t="str">
        <f>+INPUT!M160</f>
        <v/>
      </c>
      <c r="E9" s="76" t="str">
        <f>+INPUT!N160</f>
        <v/>
      </c>
      <c r="F9" s="76" t="e">
        <f>+INPUT!O160</f>
        <v>#DIV/0!</v>
      </c>
      <c r="G9" s="76" t="str">
        <f>+INPUT!P160</f>
        <v/>
      </c>
      <c r="H9" s="76" t="str">
        <f>+INPUT!Q160</f>
        <v/>
      </c>
      <c r="I9" s="76" t="str">
        <f>+INPUT!R160</f>
        <v/>
      </c>
      <c r="J9" s="76" t="str">
        <f>+INPUT!S160</f>
        <v/>
      </c>
    </row>
    <row r="10" spans="1:10" x14ac:dyDescent="0.25">
      <c r="A10" s="73">
        <f>+INPUT!J161</f>
        <v>160</v>
      </c>
      <c r="B10" s="74">
        <f>+INPUT!K161</f>
        <v>43260</v>
      </c>
      <c r="C10" s="76" t="str">
        <f>+INPUT!L161</f>
        <v/>
      </c>
      <c r="D10" s="76" t="str">
        <f>+INPUT!M161</f>
        <v/>
      </c>
      <c r="E10" s="76" t="str">
        <f>+INPUT!N161</f>
        <v/>
      </c>
      <c r="F10" s="76" t="e">
        <f>+INPUT!O161</f>
        <v>#DIV/0!</v>
      </c>
      <c r="G10" s="76" t="str">
        <f>+INPUT!P161</f>
        <v/>
      </c>
      <c r="H10" s="76" t="str">
        <f>+INPUT!Q161</f>
        <v/>
      </c>
      <c r="I10" s="76" t="str">
        <f>+INPUT!R161</f>
        <v/>
      </c>
      <c r="J10" s="76" t="str">
        <f>+INPUT!S161</f>
        <v/>
      </c>
    </row>
    <row r="11" spans="1:10" x14ac:dyDescent="0.25">
      <c r="A11" s="73">
        <f>+INPUT!J162</f>
        <v>161</v>
      </c>
      <c r="B11" s="74">
        <f>+INPUT!K162</f>
        <v>43261</v>
      </c>
      <c r="C11" s="76" t="str">
        <f>+INPUT!L162</f>
        <v/>
      </c>
      <c r="D11" s="76" t="str">
        <f>+INPUT!M162</f>
        <v/>
      </c>
      <c r="E11" s="76" t="str">
        <f>+INPUT!N162</f>
        <v/>
      </c>
      <c r="F11" s="76" t="e">
        <f>+INPUT!O162</f>
        <v>#DIV/0!</v>
      </c>
      <c r="G11" s="76" t="str">
        <f>+INPUT!P162</f>
        <v/>
      </c>
      <c r="H11" s="76" t="str">
        <f>+INPUT!Q162</f>
        <v/>
      </c>
      <c r="I11" s="76" t="str">
        <f>+INPUT!R162</f>
        <v/>
      </c>
      <c r="J11" s="76" t="str">
        <f>+INPUT!S162</f>
        <v/>
      </c>
    </row>
    <row r="12" spans="1:10" x14ac:dyDescent="0.25">
      <c r="A12" s="73">
        <f>+INPUT!J163</f>
        <v>162</v>
      </c>
      <c r="B12" s="74">
        <f>+INPUT!K163</f>
        <v>43262</v>
      </c>
      <c r="C12" s="76" t="str">
        <f>+INPUT!L163</f>
        <v/>
      </c>
      <c r="D12" s="76" t="str">
        <f>+INPUT!M163</f>
        <v/>
      </c>
      <c r="E12" s="76" t="str">
        <f>+INPUT!N163</f>
        <v/>
      </c>
      <c r="F12" s="76" t="e">
        <f>+INPUT!O163</f>
        <v>#DIV/0!</v>
      </c>
      <c r="G12" s="76" t="str">
        <f>+INPUT!P163</f>
        <v/>
      </c>
      <c r="H12" s="76" t="str">
        <f>+INPUT!Q163</f>
        <v/>
      </c>
      <c r="I12" s="76" t="str">
        <f>+INPUT!R163</f>
        <v/>
      </c>
      <c r="J12" s="76" t="str">
        <f>+INPUT!S163</f>
        <v/>
      </c>
    </row>
    <row r="13" spans="1:10" x14ac:dyDescent="0.25">
      <c r="A13" s="73">
        <f>+INPUT!J164</f>
        <v>163</v>
      </c>
      <c r="B13" s="74">
        <f>+INPUT!K164</f>
        <v>43263</v>
      </c>
      <c r="C13" s="76" t="str">
        <f>+INPUT!L164</f>
        <v/>
      </c>
      <c r="D13" s="76" t="str">
        <f>+INPUT!M164</f>
        <v/>
      </c>
      <c r="E13" s="76" t="str">
        <f>+INPUT!N164</f>
        <v/>
      </c>
      <c r="F13" s="76" t="e">
        <f>+INPUT!O164</f>
        <v>#DIV/0!</v>
      </c>
      <c r="G13" s="76" t="str">
        <f>+INPUT!P164</f>
        <v/>
      </c>
      <c r="H13" s="76" t="str">
        <f>+INPUT!Q164</f>
        <v/>
      </c>
      <c r="I13" s="76" t="str">
        <f>+INPUT!R164</f>
        <v/>
      </c>
      <c r="J13" s="76" t="str">
        <f>+INPUT!S164</f>
        <v/>
      </c>
    </row>
    <row r="14" spans="1:10" x14ac:dyDescent="0.25">
      <c r="A14" s="73">
        <f>+INPUT!J165</f>
        <v>164</v>
      </c>
      <c r="B14" s="74">
        <f>+INPUT!K165</f>
        <v>43264</v>
      </c>
      <c r="C14" s="76" t="str">
        <f>+INPUT!L165</f>
        <v/>
      </c>
      <c r="D14" s="76" t="str">
        <f>+INPUT!M165</f>
        <v/>
      </c>
      <c r="E14" s="76" t="str">
        <f>+INPUT!N165</f>
        <v/>
      </c>
      <c r="F14" s="76" t="e">
        <f>+INPUT!O165</f>
        <v>#DIV/0!</v>
      </c>
      <c r="G14" s="76" t="str">
        <f>+INPUT!P165</f>
        <v/>
      </c>
      <c r="H14" s="76" t="str">
        <f>+INPUT!Q165</f>
        <v/>
      </c>
      <c r="I14" s="76" t="str">
        <f>+INPUT!R165</f>
        <v/>
      </c>
      <c r="J14" s="76" t="str">
        <f>+INPUT!S165</f>
        <v/>
      </c>
    </row>
    <row r="15" spans="1:10" x14ac:dyDescent="0.25">
      <c r="A15" s="73">
        <f>+INPUT!J166</f>
        <v>165</v>
      </c>
      <c r="B15" s="74">
        <f>+INPUT!K166</f>
        <v>43265</v>
      </c>
      <c r="C15" s="76" t="str">
        <f>+INPUT!L166</f>
        <v/>
      </c>
      <c r="D15" s="76" t="str">
        <f>+INPUT!M166</f>
        <v/>
      </c>
      <c r="E15" s="76" t="str">
        <f>+INPUT!N166</f>
        <v/>
      </c>
      <c r="F15" s="76" t="e">
        <f>+INPUT!O166</f>
        <v>#DIV/0!</v>
      </c>
      <c r="G15" s="76" t="str">
        <f>+INPUT!P166</f>
        <v/>
      </c>
      <c r="H15" s="76" t="str">
        <f>+INPUT!Q166</f>
        <v/>
      </c>
      <c r="I15" s="76" t="str">
        <f>+INPUT!R166</f>
        <v/>
      </c>
      <c r="J15" s="76" t="str">
        <f>+INPUT!S166</f>
        <v/>
      </c>
    </row>
    <row r="16" spans="1:10" x14ac:dyDescent="0.25">
      <c r="A16" s="73">
        <f>+INPUT!J167</f>
        <v>166</v>
      </c>
      <c r="B16" s="74">
        <f>+INPUT!K167</f>
        <v>43266</v>
      </c>
      <c r="C16" s="76" t="str">
        <f>+INPUT!L167</f>
        <v/>
      </c>
      <c r="D16" s="76" t="str">
        <f>+INPUT!M167</f>
        <v/>
      </c>
      <c r="E16" s="76" t="str">
        <f>+INPUT!N167</f>
        <v/>
      </c>
      <c r="F16" s="76" t="e">
        <f>+INPUT!O167</f>
        <v>#DIV/0!</v>
      </c>
      <c r="G16" s="76" t="str">
        <f>+INPUT!P167</f>
        <v/>
      </c>
      <c r="H16" s="76" t="str">
        <f>+INPUT!Q167</f>
        <v/>
      </c>
      <c r="I16" s="76" t="str">
        <f>+INPUT!R167</f>
        <v/>
      </c>
      <c r="J16" s="76" t="str">
        <f>+INPUT!S167</f>
        <v/>
      </c>
    </row>
    <row r="17" spans="1:13" x14ac:dyDescent="0.25">
      <c r="A17" s="73">
        <f>+INPUT!J168</f>
        <v>167</v>
      </c>
      <c r="B17" s="74">
        <f>+INPUT!K168</f>
        <v>43267</v>
      </c>
      <c r="C17" s="76" t="str">
        <f>+INPUT!L168</f>
        <v/>
      </c>
      <c r="D17" s="76" t="str">
        <f>+INPUT!M168</f>
        <v/>
      </c>
      <c r="E17" s="76" t="str">
        <f>+INPUT!N168</f>
        <v/>
      </c>
      <c r="F17" s="76" t="e">
        <f>+INPUT!O168</f>
        <v>#DIV/0!</v>
      </c>
      <c r="G17" s="76" t="str">
        <f>+INPUT!P168</f>
        <v/>
      </c>
      <c r="H17" s="76" t="str">
        <f>+INPUT!Q168</f>
        <v/>
      </c>
      <c r="I17" s="76" t="str">
        <f>+INPUT!R168</f>
        <v/>
      </c>
      <c r="J17" s="76" t="str">
        <f>+INPUT!S168</f>
        <v/>
      </c>
    </row>
    <row r="18" spans="1:13" x14ac:dyDescent="0.25">
      <c r="A18" s="73">
        <f>+INPUT!J169</f>
        <v>168</v>
      </c>
      <c r="B18" s="74">
        <f>+INPUT!K169</f>
        <v>43268</v>
      </c>
      <c r="C18" s="76" t="str">
        <f>+INPUT!L169</f>
        <v/>
      </c>
      <c r="D18" s="76" t="str">
        <f>+INPUT!M169</f>
        <v/>
      </c>
      <c r="E18" s="76" t="str">
        <f>+INPUT!N169</f>
        <v/>
      </c>
      <c r="F18" s="76" t="e">
        <f>+INPUT!O169</f>
        <v>#DIV/0!</v>
      </c>
      <c r="G18" s="76" t="str">
        <f>+INPUT!P169</f>
        <v/>
      </c>
      <c r="H18" s="76" t="str">
        <f>+INPUT!Q169</f>
        <v/>
      </c>
      <c r="I18" s="76" t="str">
        <f>+INPUT!R169</f>
        <v/>
      </c>
      <c r="J18" s="76" t="str">
        <f>+INPUT!S169</f>
        <v/>
      </c>
    </row>
    <row r="19" spans="1:13" x14ac:dyDescent="0.25">
      <c r="A19" s="73">
        <f>+INPUT!J170</f>
        <v>169</v>
      </c>
      <c r="B19" s="74">
        <f>+INPUT!K170</f>
        <v>43269</v>
      </c>
      <c r="C19" s="76" t="str">
        <f>+INPUT!L170</f>
        <v/>
      </c>
      <c r="D19" s="76" t="str">
        <f>+INPUT!M170</f>
        <v/>
      </c>
      <c r="E19" s="76" t="str">
        <f>+INPUT!N170</f>
        <v/>
      </c>
      <c r="F19" s="76" t="e">
        <f>+INPUT!O170</f>
        <v>#DIV/0!</v>
      </c>
      <c r="G19" s="76" t="str">
        <f>+INPUT!P170</f>
        <v/>
      </c>
      <c r="H19" s="76" t="str">
        <f>+INPUT!Q170</f>
        <v/>
      </c>
      <c r="I19" s="76" t="str">
        <f>+INPUT!R170</f>
        <v/>
      </c>
      <c r="J19" s="76" t="str">
        <f>+INPUT!S170</f>
        <v/>
      </c>
    </row>
    <row r="20" spans="1:13" x14ac:dyDescent="0.25">
      <c r="A20" s="73">
        <f>+INPUT!J171</f>
        <v>170</v>
      </c>
      <c r="B20" s="74">
        <f>+INPUT!K171</f>
        <v>43270</v>
      </c>
      <c r="C20" s="76" t="str">
        <f>+INPUT!L171</f>
        <v/>
      </c>
      <c r="D20" s="76" t="str">
        <f>+INPUT!M171</f>
        <v/>
      </c>
      <c r="E20" s="76" t="str">
        <f>+INPUT!N171</f>
        <v/>
      </c>
      <c r="F20" s="76" t="e">
        <f>+INPUT!O171</f>
        <v>#DIV/0!</v>
      </c>
      <c r="G20" s="76" t="str">
        <f>+INPUT!P171</f>
        <v/>
      </c>
      <c r="H20" s="76" t="str">
        <f>+INPUT!Q171</f>
        <v/>
      </c>
      <c r="I20" s="76" t="str">
        <f>+INPUT!R171</f>
        <v/>
      </c>
      <c r="J20" s="76" t="str">
        <f>+INPUT!S171</f>
        <v/>
      </c>
    </row>
    <row r="21" spans="1:13" x14ac:dyDescent="0.25">
      <c r="A21" s="73">
        <f>+INPUT!J172</f>
        <v>171</v>
      </c>
      <c r="B21" s="74">
        <f>+INPUT!K172</f>
        <v>43271</v>
      </c>
      <c r="C21" s="76" t="str">
        <f>+INPUT!L172</f>
        <v/>
      </c>
      <c r="D21" s="76" t="str">
        <f>+INPUT!M172</f>
        <v/>
      </c>
      <c r="E21" s="76" t="str">
        <f>+INPUT!N172</f>
        <v/>
      </c>
      <c r="F21" s="76" t="e">
        <f>+INPUT!O172</f>
        <v>#DIV/0!</v>
      </c>
      <c r="G21" s="76" t="str">
        <f>+INPUT!P172</f>
        <v/>
      </c>
      <c r="H21" s="76" t="str">
        <f>+INPUT!Q172</f>
        <v/>
      </c>
      <c r="I21" s="76" t="str">
        <f>+INPUT!R172</f>
        <v/>
      </c>
      <c r="J21" s="76" t="str">
        <f>+INPUT!S172</f>
        <v/>
      </c>
    </row>
    <row r="22" spans="1:13" x14ac:dyDescent="0.25">
      <c r="A22" s="73">
        <f>+INPUT!J173</f>
        <v>172</v>
      </c>
      <c r="B22" s="74">
        <f>+INPUT!K173</f>
        <v>43272</v>
      </c>
      <c r="C22" s="76" t="str">
        <f>+INPUT!L173</f>
        <v/>
      </c>
      <c r="D22" s="76" t="str">
        <f>+INPUT!M173</f>
        <v/>
      </c>
      <c r="E22" s="76" t="str">
        <f>+INPUT!N173</f>
        <v/>
      </c>
      <c r="F22" s="76" t="e">
        <f>+INPUT!O173</f>
        <v>#DIV/0!</v>
      </c>
      <c r="G22" s="76" t="str">
        <f>+INPUT!P173</f>
        <v/>
      </c>
      <c r="H22" s="76" t="str">
        <f>+INPUT!Q173</f>
        <v/>
      </c>
      <c r="I22" s="76" t="str">
        <f>+INPUT!R173</f>
        <v/>
      </c>
      <c r="J22" s="76" t="str">
        <f>+INPUT!S173</f>
        <v/>
      </c>
    </row>
    <row r="23" spans="1:13" x14ac:dyDescent="0.25">
      <c r="A23" s="73">
        <f>+INPUT!J174</f>
        <v>173</v>
      </c>
      <c r="B23" s="74">
        <f>+INPUT!K174</f>
        <v>43273</v>
      </c>
      <c r="C23" s="76" t="str">
        <f>+INPUT!L174</f>
        <v/>
      </c>
      <c r="D23" s="76" t="str">
        <f>+INPUT!M174</f>
        <v/>
      </c>
      <c r="E23" s="76" t="str">
        <f>+INPUT!N174</f>
        <v/>
      </c>
      <c r="F23" s="76" t="e">
        <f>+INPUT!O174</f>
        <v>#DIV/0!</v>
      </c>
      <c r="G23" s="76" t="str">
        <f>+INPUT!P174</f>
        <v/>
      </c>
      <c r="H23" s="76" t="str">
        <f>+INPUT!Q174</f>
        <v/>
      </c>
      <c r="I23" s="76" t="str">
        <f>+INPUT!R174</f>
        <v/>
      </c>
      <c r="J23" s="76" t="str">
        <f>+INPUT!S174</f>
        <v/>
      </c>
    </row>
    <row r="24" spans="1:13" x14ac:dyDescent="0.25">
      <c r="A24" s="73">
        <f>+INPUT!J175</f>
        <v>174</v>
      </c>
      <c r="B24" s="74">
        <f>+INPUT!K175</f>
        <v>43274</v>
      </c>
      <c r="C24" s="76" t="str">
        <f>+INPUT!L175</f>
        <v/>
      </c>
      <c r="D24" s="76" t="str">
        <f>+INPUT!M175</f>
        <v/>
      </c>
      <c r="E24" s="76" t="str">
        <f>+INPUT!N175</f>
        <v/>
      </c>
      <c r="F24" s="76" t="e">
        <f>+INPUT!O175</f>
        <v>#DIV/0!</v>
      </c>
      <c r="G24" s="76" t="str">
        <f>+INPUT!P175</f>
        <v/>
      </c>
      <c r="H24" s="76" t="str">
        <f>+INPUT!Q175</f>
        <v/>
      </c>
      <c r="I24" s="76" t="str">
        <f>+INPUT!R175</f>
        <v/>
      </c>
      <c r="J24" s="76" t="str">
        <f>+INPUT!S175</f>
        <v/>
      </c>
    </row>
    <row r="25" spans="1:13" x14ac:dyDescent="0.25">
      <c r="A25" s="73">
        <f>+INPUT!J176</f>
        <v>175</v>
      </c>
      <c r="B25" s="74">
        <f>+INPUT!K176</f>
        <v>43275</v>
      </c>
      <c r="C25" s="76" t="str">
        <f>+INPUT!L176</f>
        <v/>
      </c>
      <c r="D25" s="76" t="str">
        <f>+INPUT!M176</f>
        <v/>
      </c>
      <c r="E25" s="76" t="str">
        <f>+INPUT!N176</f>
        <v/>
      </c>
      <c r="F25" s="76" t="e">
        <f>+INPUT!O176</f>
        <v>#DIV/0!</v>
      </c>
      <c r="G25" s="76" t="str">
        <f>+INPUT!P176</f>
        <v/>
      </c>
      <c r="H25" s="76" t="str">
        <f>+INPUT!Q176</f>
        <v/>
      </c>
      <c r="I25" s="76" t="str">
        <f>+INPUT!R176</f>
        <v/>
      </c>
      <c r="J25" s="76" t="str">
        <f>+INPUT!S176</f>
        <v/>
      </c>
    </row>
    <row r="26" spans="1:13" x14ac:dyDescent="0.25">
      <c r="A26" s="73">
        <f>+INPUT!J177</f>
        <v>176</v>
      </c>
      <c r="B26" s="74">
        <f>+INPUT!K177</f>
        <v>43276</v>
      </c>
      <c r="C26" s="76" t="str">
        <f>+INPUT!L177</f>
        <v/>
      </c>
      <c r="D26" s="76" t="str">
        <f>+INPUT!M177</f>
        <v/>
      </c>
      <c r="E26" s="76" t="str">
        <f>+INPUT!N177</f>
        <v/>
      </c>
      <c r="F26" s="76" t="e">
        <f>+INPUT!O177</f>
        <v>#DIV/0!</v>
      </c>
      <c r="G26" s="76" t="str">
        <f>+INPUT!P177</f>
        <v/>
      </c>
      <c r="H26" s="76" t="str">
        <f>+INPUT!Q177</f>
        <v/>
      </c>
      <c r="I26" s="76" t="str">
        <f>+INPUT!R177</f>
        <v/>
      </c>
      <c r="J26" s="76" t="str">
        <f>+INPUT!S177</f>
        <v/>
      </c>
    </row>
    <row r="27" spans="1:13" x14ac:dyDescent="0.25">
      <c r="A27" s="73">
        <f>+INPUT!J178</f>
        <v>177</v>
      </c>
      <c r="B27" s="74">
        <f>+INPUT!K178</f>
        <v>43277</v>
      </c>
      <c r="C27" s="76" t="str">
        <f>+INPUT!L178</f>
        <v/>
      </c>
      <c r="D27" s="76" t="str">
        <f>+INPUT!M178</f>
        <v/>
      </c>
      <c r="E27" s="76" t="str">
        <f>+INPUT!N178</f>
        <v/>
      </c>
      <c r="F27" s="76" t="e">
        <f>+INPUT!O178</f>
        <v>#DIV/0!</v>
      </c>
      <c r="G27" s="76" t="str">
        <f>+INPUT!P178</f>
        <v/>
      </c>
      <c r="H27" s="76" t="str">
        <f>+INPUT!Q178</f>
        <v/>
      </c>
      <c r="I27" s="76" t="str">
        <f>+INPUT!R178</f>
        <v/>
      </c>
      <c r="J27" s="76" t="str">
        <f>+INPUT!S178</f>
        <v/>
      </c>
      <c r="M27" t="s">
        <v>70</v>
      </c>
    </row>
    <row r="28" spans="1:13" x14ac:dyDescent="0.25">
      <c r="A28" s="73">
        <f>+INPUT!J179</f>
        <v>178</v>
      </c>
      <c r="B28" s="74">
        <f>+INPUT!K179</f>
        <v>43278</v>
      </c>
      <c r="C28" s="76" t="str">
        <f>+INPUT!L179</f>
        <v/>
      </c>
      <c r="D28" s="76" t="str">
        <f>+INPUT!M179</f>
        <v/>
      </c>
      <c r="E28" s="76" t="str">
        <f>+INPUT!N179</f>
        <v/>
      </c>
      <c r="F28" s="76" t="e">
        <f>+INPUT!O179</f>
        <v>#DIV/0!</v>
      </c>
      <c r="G28" s="76" t="str">
        <f>+INPUT!P179</f>
        <v/>
      </c>
      <c r="H28" s="76" t="str">
        <f>+INPUT!Q179</f>
        <v/>
      </c>
      <c r="I28" s="76" t="str">
        <f>+INPUT!R179</f>
        <v/>
      </c>
      <c r="J28" s="76" t="str">
        <f>+INPUT!S179</f>
        <v/>
      </c>
    </row>
    <row r="29" spans="1:13" x14ac:dyDescent="0.25">
      <c r="A29" s="73">
        <f>+INPUT!J180</f>
        <v>179</v>
      </c>
      <c r="B29" s="74">
        <f>+INPUT!K180</f>
        <v>43279</v>
      </c>
      <c r="C29" s="76" t="str">
        <f>+INPUT!L180</f>
        <v/>
      </c>
      <c r="D29" s="76" t="str">
        <f>+INPUT!M180</f>
        <v/>
      </c>
      <c r="E29" s="76" t="str">
        <f>+INPUT!N180</f>
        <v/>
      </c>
      <c r="F29" s="76" t="e">
        <f>+INPUT!O180</f>
        <v>#DIV/0!</v>
      </c>
      <c r="G29" s="76" t="str">
        <f>+INPUT!P180</f>
        <v/>
      </c>
      <c r="H29" s="76" t="str">
        <f>+INPUT!Q180</f>
        <v/>
      </c>
      <c r="I29" s="76" t="str">
        <f>+INPUT!R180</f>
        <v/>
      </c>
      <c r="J29" s="76" t="str">
        <f>+INPUT!S180</f>
        <v/>
      </c>
    </row>
    <row r="30" spans="1:13" x14ac:dyDescent="0.25">
      <c r="A30" s="73">
        <f>+INPUT!J181</f>
        <v>180</v>
      </c>
      <c r="B30" s="74">
        <f>+INPUT!K181</f>
        <v>43280</v>
      </c>
      <c r="C30" s="76" t="str">
        <f>+INPUT!L181</f>
        <v/>
      </c>
      <c r="D30" s="76" t="str">
        <f>+INPUT!M181</f>
        <v/>
      </c>
      <c r="E30" s="76" t="str">
        <f>+INPUT!N181</f>
        <v/>
      </c>
      <c r="F30" s="76" t="e">
        <f>+INPUT!O181</f>
        <v>#DIV/0!</v>
      </c>
      <c r="G30" s="76" t="str">
        <f>+INPUT!P181</f>
        <v/>
      </c>
      <c r="H30" s="76" t="str">
        <f>+INPUT!Q181</f>
        <v/>
      </c>
      <c r="I30" s="76" t="str">
        <f>+INPUT!R181</f>
        <v/>
      </c>
      <c r="J30" s="76" t="str">
        <f>+INPUT!S181</f>
        <v/>
      </c>
    </row>
    <row r="31" spans="1:13" x14ac:dyDescent="0.25">
      <c r="A31" s="73">
        <f>+INPUT!J182</f>
        <v>181</v>
      </c>
      <c r="B31" s="74">
        <f>+INPUT!K182</f>
        <v>43281</v>
      </c>
      <c r="C31" s="76" t="str">
        <f>+INPUT!L182</f>
        <v/>
      </c>
      <c r="D31" s="76" t="str">
        <f>+INPUT!M182</f>
        <v/>
      </c>
      <c r="E31" s="76" t="str">
        <f>+INPUT!N182</f>
        <v/>
      </c>
      <c r="F31" s="76" t="e">
        <f>+INPUT!O182</f>
        <v>#DIV/0!</v>
      </c>
      <c r="G31" s="76" t="str">
        <f>+INPUT!P182</f>
        <v/>
      </c>
      <c r="H31" s="76" t="str">
        <f>+INPUT!Q182</f>
        <v/>
      </c>
      <c r="I31" s="76" t="str">
        <f>+INPUT!R182</f>
        <v/>
      </c>
      <c r="J31" s="76" t="str">
        <f>+INPUT!S182</f>
        <v/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 t="str">
        <f>+INPUT!L183</f>
        <v/>
      </c>
      <c r="D2" s="76" t="str">
        <f>+INPUT!M183</f>
        <v/>
      </c>
      <c r="E2" s="76" t="str">
        <f>+INPUT!N183</f>
        <v/>
      </c>
      <c r="F2" s="76" t="e">
        <f>+INPUT!O183</f>
        <v>#DIV/0!</v>
      </c>
      <c r="G2" s="76" t="str">
        <f>+INPUT!P183</f>
        <v/>
      </c>
      <c r="H2" s="76" t="str">
        <f>+INPUT!Q183</f>
        <v/>
      </c>
      <c r="I2" s="76" t="str">
        <f>+INPUT!R183</f>
        <v/>
      </c>
      <c r="J2" s="76" t="str">
        <f>+INPUT!S183</f>
        <v/>
      </c>
    </row>
    <row r="3" spans="1:10" x14ac:dyDescent="0.25">
      <c r="A3" s="73">
        <f>+INPUT!J184</f>
        <v>183</v>
      </c>
      <c r="B3" s="74">
        <f>+INPUT!K184</f>
        <v>43283</v>
      </c>
      <c r="C3" s="76" t="str">
        <f>+INPUT!L184</f>
        <v/>
      </c>
      <c r="D3" s="76" t="str">
        <f>+INPUT!M184</f>
        <v/>
      </c>
      <c r="E3" s="76" t="str">
        <f>+INPUT!N184</f>
        <v/>
      </c>
      <c r="F3" s="76" t="e">
        <f>+INPUT!O184</f>
        <v>#DIV/0!</v>
      </c>
      <c r="G3" s="76" t="str">
        <f>+INPUT!P184</f>
        <v/>
      </c>
      <c r="H3" s="76" t="str">
        <f>+INPUT!Q184</f>
        <v/>
      </c>
      <c r="I3" s="76" t="str">
        <f>+INPUT!R184</f>
        <v/>
      </c>
      <c r="J3" s="76" t="str">
        <f>+INPUT!S184</f>
        <v/>
      </c>
    </row>
    <row r="4" spans="1:10" x14ac:dyDescent="0.25">
      <c r="A4" s="73">
        <f>+INPUT!J185</f>
        <v>184</v>
      </c>
      <c r="B4" s="74">
        <f>+INPUT!K185</f>
        <v>43284</v>
      </c>
      <c r="C4" s="76" t="str">
        <f>+INPUT!L185</f>
        <v/>
      </c>
      <c r="D4" s="76" t="str">
        <f>+INPUT!M185</f>
        <v/>
      </c>
      <c r="E4" s="76" t="str">
        <f>+INPUT!N185</f>
        <v/>
      </c>
      <c r="F4" s="76" t="e">
        <f>+INPUT!O185</f>
        <v>#DIV/0!</v>
      </c>
      <c r="G4" s="76" t="str">
        <f>+INPUT!P185</f>
        <v/>
      </c>
      <c r="H4" s="76" t="str">
        <f>+INPUT!Q185</f>
        <v/>
      </c>
      <c r="I4" s="76" t="str">
        <f>+INPUT!R185</f>
        <v/>
      </c>
      <c r="J4" s="76" t="str">
        <f>+INPUT!S185</f>
        <v/>
      </c>
    </row>
    <row r="5" spans="1:10" x14ac:dyDescent="0.25">
      <c r="A5" s="73">
        <f>+INPUT!J186</f>
        <v>185</v>
      </c>
      <c r="B5" s="74">
        <f>+INPUT!K186</f>
        <v>43285</v>
      </c>
      <c r="C5" s="76" t="str">
        <f>+INPUT!L186</f>
        <v/>
      </c>
      <c r="D5" s="76" t="str">
        <f>+INPUT!M186</f>
        <v/>
      </c>
      <c r="E5" s="76" t="str">
        <f>+INPUT!N186</f>
        <v/>
      </c>
      <c r="F5" s="76" t="e">
        <f>+INPUT!O186</f>
        <v>#DIV/0!</v>
      </c>
      <c r="G5" s="76" t="str">
        <f>+INPUT!P186</f>
        <v/>
      </c>
      <c r="H5" s="76" t="str">
        <f>+INPUT!Q186</f>
        <v/>
      </c>
      <c r="I5" s="76" t="str">
        <f>+INPUT!R186</f>
        <v/>
      </c>
      <c r="J5" s="76" t="str">
        <f>+INPUT!S186</f>
        <v/>
      </c>
    </row>
    <row r="6" spans="1:10" x14ac:dyDescent="0.25">
      <c r="A6" s="73">
        <f>+INPUT!J187</f>
        <v>186</v>
      </c>
      <c r="B6" s="74">
        <f>+INPUT!K187</f>
        <v>43286</v>
      </c>
      <c r="C6" s="76" t="str">
        <f>+INPUT!L187</f>
        <v/>
      </c>
      <c r="D6" s="76" t="str">
        <f>+INPUT!M187</f>
        <v/>
      </c>
      <c r="E6" s="76" t="str">
        <f>+INPUT!N187</f>
        <v/>
      </c>
      <c r="F6" s="76" t="e">
        <f>+INPUT!O187</f>
        <v>#DIV/0!</v>
      </c>
      <c r="G6" s="76" t="str">
        <f>+INPUT!P187</f>
        <v/>
      </c>
      <c r="H6" s="76" t="str">
        <f>+INPUT!Q187</f>
        <v/>
      </c>
      <c r="I6" s="76" t="str">
        <f>+INPUT!R187</f>
        <v/>
      </c>
      <c r="J6" s="76" t="str">
        <f>+INPUT!S187</f>
        <v/>
      </c>
    </row>
    <row r="7" spans="1:10" x14ac:dyDescent="0.25">
      <c r="A7" s="73">
        <f>+INPUT!J188</f>
        <v>187</v>
      </c>
      <c r="B7" s="74">
        <f>+INPUT!K188</f>
        <v>43287</v>
      </c>
      <c r="C7" s="76" t="str">
        <f>+INPUT!L188</f>
        <v/>
      </c>
      <c r="D7" s="76" t="str">
        <f>+INPUT!M188</f>
        <v/>
      </c>
      <c r="E7" s="76" t="str">
        <f>+INPUT!N188</f>
        <v/>
      </c>
      <c r="F7" s="76" t="e">
        <f>+INPUT!O188</f>
        <v>#DIV/0!</v>
      </c>
      <c r="G7" s="76" t="str">
        <f>+INPUT!P188</f>
        <v/>
      </c>
      <c r="H7" s="76" t="str">
        <f>+INPUT!Q188</f>
        <v/>
      </c>
      <c r="I7" s="76" t="str">
        <f>+INPUT!R188</f>
        <v/>
      </c>
      <c r="J7" s="76" t="str">
        <f>+INPUT!S188</f>
        <v/>
      </c>
    </row>
    <row r="8" spans="1:10" x14ac:dyDescent="0.25">
      <c r="A8" s="73">
        <f>+INPUT!J189</f>
        <v>188</v>
      </c>
      <c r="B8" s="74">
        <f>+INPUT!K189</f>
        <v>43288</v>
      </c>
      <c r="C8" s="76" t="str">
        <f>+INPUT!L189</f>
        <v/>
      </c>
      <c r="D8" s="76" t="str">
        <f>+INPUT!M189</f>
        <v/>
      </c>
      <c r="E8" s="76" t="str">
        <f>+INPUT!N189</f>
        <v/>
      </c>
      <c r="F8" s="76" t="e">
        <f>+INPUT!O189</f>
        <v>#DIV/0!</v>
      </c>
      <c r="G8" s="76" t="str">
        <f>+INPUT!P189</f>
        <v/>
      </c>
      <c r="H8" s="76" t="str">
        <f>+INPUT!Q189</f>
        <v/>
      </c>
      <c r="I8" s="76" t="str">
        <f>+INPUT!R189</f>
        <v/>
      </c>
      <c r="J8" s="76" t="str">
        <f>+INPUT!S189</f>
        <v/>
      </c>
    </row>
    <row r="9" spans="1:10" x14ac:dyDescent="0.25">
      <c r="A9" s="73">
        <f>+INPUT!J190</f>
        <v>189</v>
      </c>
      <c r="B9" s="74">
        <f>+INPUT!K190</f>
        <v>43289</v>
      </c>
      <c r="C9" s="76" t="str">
        <f>+INPUT!L190</f>
        <v/>
      </c>
      <c r="D9" s="76" t="str">
        <f>+INPUT!M190</f>
        <v/>
      </c>
      <c r="E9" s="76" t="str">
        <f>+INPUT!N190</f>
        <v/>
      </c>
      <c r="F9" s="76" t="e">
        <f>+INPUT!O190</f>
        <v>#DIV/0!</v>
      </c>
      <c r="G9" s="76" t="str">
        <f>+INPUT!P190</f>
        <v/>
      </c>
      <c r="H9" s="76" t="str">
        <f>+INPUT!Q190</f>
        <v/>
      </c>
      <c r="I9" s="76" t="str">
        <f>+INPUT!R190</f>
        <v/>
      </c>
      <c r="J9" s="76" t="str">
        <f>+INPUT!S190</f>
        <v/>
      </c>
    </row>
    <row r="10" spans="1:10" x14ac:dyDescent="0.25">
      <c r="A10" s="73">
        <f>+INPUT!J191</f>
        <v>190</v>
      </c>
      <c r="B10" s="74">
        <f>+INPUT!K191</f>
        <v>43290</v>
      </c>
      <c r="C10" s="76" t="str">
        <f>+INPUT!L191</f>
        <v/>
      </c>
      <c r="D10" s="76" t="str">
        <f>+INPUT!M191</f>
        <v/>
      </c>
      <c r="E10" s="76" t="str">
        <f>+INPUT!N191</f>
        <v/>
      </c>
      <c r="F10" s="76" t="e">
        <f>+INPUT!O191</f>
        <v>#DIV/0!</v>
      </c>
      <c r="G10" s="76" t="str">
        <f>+INPUT!P191</f>
        <v/>
      </c>
      <c r="H10" s="76" t="str">
        <f>+INPUT!Q191</f>
        <v/>
      </c>
      <c r="I10" s="76" t="str">
        <f>+INPUT!R191</f>
        <v/>
      </c>
      <c r="J10" s="76" t="str">
        <f>+INPUT!S191</f>
        <v/>
      </c>
    </row>
    <row r="11" spans="1:10" x14ac:dyDescent="0.25">
      <c r="A11" s="73">
        <f>+INPUT!J192</f>
        <v>191</v>
      </c>
      <c r="B11" s="74">
        <f>+INPUT!K192</f>
        <v>43291</v>
      </c>
      <c r="C11" s="76" t="str">
        <f>+INPUT!L192</f>
        <v/>
      </c>
      <c r="D11" s="76" t="str">
        <f>+INPUT!M192</f>
        <v/>
      </c>
      <c r="E11" s="76" t="str">
        <f>+INPUT!N192</f>
        <v/>
      </c>
      <c r="F11" s="76" t="e">
        <f>+INPUT!O192</f>
        <v>#DIV/0!</v>
      </c>
      <c r="G11" s="76" t="str">
        <f>+INPUT!P192</f>
        <v/>
      </c>
      <c r="H11" s="76" t="str">
        <f>+INPUT!Q192</f>
        <v/>
      </c>
      <c r="I11" s="76" t="str">
        <f>+INPUT!R192</f>
        <v/>
      </c>
      <c r="J11" s="76" t="str">
        <f>+INPUT!S192</f>
        <v/>
      </c>
    </row>
    <row r="12" spans="1:10" x14ac:dyDescent="0.25">
      <c r="A12" s="73">
        <f>+INPUT!J193</f>
        <v>192</v>
      </c>
      <c r="B12" s="74">
        <f>+INPUT!K193</f>
        <v>43292</v>
      </c>
      <c r="C12" s="76" t="str">
        <f>+INPUT!L193</f>
        <v/>
      </c>
      <c r="D12" s="76" t="str">
        <f>+INPUT!M193</f>
        <v/>
      </c>
      <c r="E12" s="76" t="str">
        <f>+INPUT!N193</f>
        <v/>
      </c>
      <c r="F12" s="76" t="e">
        <f>+INPUT!O193</f>
        <v>#DIV/0!</v>
      </c>
      <c r="G12" s="76" t="str">
        <f>+INPUT!P193</f>
        <v/>
      </c>
      <c r="H12" s="76" t="str">
        <f>+INPUT!Q193</f>
        <v/>
      </c>
      <c r="I12" s="76" t="str">
        <f>+INPUT!R193</f>
        <v/>
      </c>
      <c r="J12" s="76" t="str">
        <f>+INPUT!S193</f>
        <v/>
      </c>
    </row>
    <row r="13" spans="1:10" x14ac:dyDescent="0.25">
      <c r="A13" s="73">
        <f>+INPUT!J194</f>
        <v>193</v>
      </c>
      <c r="B13" s="74">
        <f>+INPUT!K194</f>
        <v>43293</v>
      </c>
      <c r="C13" s="76" t="str">
        <f>+INPUT!L194</f>
        <v/>
      </c>
      <c r="D13" s="76" t="str">
        <f>+INPUT!M194</f>
        <v/>
      </c>
      <c r="E13" s="76" t="str">
        <f>+INPUT!N194</f>
        <v/>
      </c>
      <c r="F13" s="76" t="e">
        <f>+INPUT!O194</f>
        <v>#DIV/0!</v>
      </c>
      <c r="G13" s="76" t="str">
        <f>+INPUT!P194</f>
        <v/>
      </c>
      <c r="H13" s="76" t="str">
        <f>+INPUT!Q194</f>
        <v/>
      </c>
      <c r="I13" s="76" t="str">
        <f>+INPUT!R194</f>
        <v/>
      </c>
      <c r="J13" s="76" t="str">
        <f>+INPUT!S194</f>
        <v/>
      </c>
    </row>
    <row r="14" spans="1:10" x14ac:dyDescent="0.25">
      <c r="A14" s="73">
        <f>+INPUT!J195</f>
        <v>194</v>
      </c>
      <c r="B14" s="74">
        <f>+INPUT!K195</f>
        <v>43294</v>
      </c>
      <c r="C14" s="76" t="str">
        <f>+INPUT!L195</f>
        <v/>
      </c>
      <c r="D14" s="76" t="str">
        <f>+INPUT!M195</f>
        <v/>
      </c>
      <c r="E14" s="76" t="str">
        <f>+INPUT!N195</f>
        <v/>
      </c>
      <c r="F14" s="76" t="e">
        <f>+INPUT!O195</f>
        <v>#DIV/0!</v>
      </c>
      <c r="G14" s="76" t="str">
        <f>+INPUT!P195</f>
        <v/>
      </c>
      <c r="H14" s="76" t="str">
        <f>+INPUT!Q195</f>
        <v/>
      </c>
      <c r="I14" s="76" t="str">
        <f>+INPUT!R195</f>
        <v/>
      </c>
      <c r="J14" s="76" t="str">
        <f>+INPUT!S195</f>
        <v/>
      </c>
    </row>
    <row r="15" spans="1:10" x14ac:dyDescent="0.25">
      <c r="A15" s="73">
        <f>+INPUT!J196</f>
        <v>195</v>
      </c>
      <c r="B15" s="74">
        <f>+INPUT!K196</f>
        <v>43295</v>
      </c>
      <c r="C15" s="76" t="str">
        <f>+INPUT!L196</f>
        <v/>
      </c>
      <c r="D15" s="76" t="str">
        <f>+INPUT!M196</f>
        <v/>
      </c>
      <c r="E15" s="76" t="str">
        <f>+INPUT!N196</f>
        <v/>
      </c>
      <c r="F15" s="76" t="e">
        <f>+INPUT!O196</f>
        <v>#DIV/0!</v>
      </c>
      <c r="G15" s="76" t="str">
        <f>+INPUT!P196</f>
        <v/>
      </c>
      <c r="H15" s="76" t="str">
        <f>+INPUT!Q196</f>
        <v/>
      </c>
      <c r="I15" s="76" t="str">
        <f>+INPUT!R196</f>
        <v/>
      </c>
      <c r="J15" s="76" t="str">
        <f>+INPUT!S196</f>
        <v/>
      </c>
    </row>
    <row r="16" spans="1:10" x14ac:dyDescent="0.25">
      <c r="A16" s="73">
        <f>+INPUT!J197</f>
        <v>196</v>
      </c>
      <c r="B16" s="74">
        <f>+INPUT!K197</f>
        <v>43296</v>
      </c>
      <c r="C16" s="76" t="str">
        <f>+INPUT!L197</f>
        <v/>
      </c>
      <c r="D16" s="76" t="str">
        <f>+INPUT!M197</f>
        <v/>
      </c>
      <c r="E16" s="76" t="str">
        <f>+INPUT!N197</f>
        <v/>
      </c>
      <c r="F16" s="76" t="e">
        <f>+INPUT!O197</f>
        <v>#DIV/0!</v>
      </c>
      <c r="G16" s="76" t="str">
        <f>+INPUT!P197</f>
        <v/>
      </c>
      <c r="H16" s="76" t="str">
        <f>+INPUT!Q197</f>
        <v/>
      </c>
      <c r="I16" s="76" t="str">
        <f>+INPUT!R197</f>
        <v/>
      </c>
      <c r="J16" s="76" t="str">
        <f>+INPUT!S197</f>
        <v/>
      </c>
    </row>
    <row r="17" spans="1:12" x14ac:dyDescent="0.25">
      <c r="A17" s="73">
        <f>+INPUT!J198</f>
        <v>197</v>
      </c>
      <c r="B17" s="74">
        <f>+INPUT!K198</f>
        <v>43297</v>
      </c>
      <c r="C17" s="76" t="str">
        <f>+INPUT!L198</f>
        <v/>
      </c>
      <c r="D17" s="76" t="str">
        <f>+INPUT!M198</f>
        <v/>
      </c>
      <c r="E17" s="76" t="str">
        <f>+INPUT!N198</f>
        <v/>
      </c>
      <c r="F17" s="76" t="e">
        <f>+INPUT!O198</f>
        <v>#DIV/0!</v>
      </c>
      <c r="G17" s="76" t="str">
        <f>+INPUT!P198</f>
        <v/>
      </c>
      <c r="H17" s="76" t="str">
        <f>+INPUT!Q198</f>
        <v/>
      </c>
      <c r="I17" s="76" t="str">
        <f>+INPUT!R198</f>
        <v/>
      </c>
      <c r="J17" s="76" t="str">
        <f>+INPUT!S198</f>
        <v/>
      </c>
    </row>
    <row r="18" spans="1:12" x14ac:dyDescent="0.25">
      <c r="A18" s="73">
        <f>+INPUT!J199</f>
        <v>198</v>
      </c>
      <c r="B18" s="74">
        <f>+INPUT!K199</f>
        <v>43298</v>
      </c>
      <c r="C18" s="76" t="str">
        <f>+INPUT!L199</f>
        <v/>
      </c>
      <c r="D18" s="76" t="str">
        <f>+INPUT!M199</f>
        <v/>
      </c>
      <c r="E18" s="76" t="str">
        <f>+INPUT!N199</f>
        <v/>
      </c>
      <c r="F18" s="76" t="e">
        <f>+INPUT!O199</f>
        <v>#DIV/0!</v>
      </c>
      <c r="G18" s="76" t="str">
        <f>+INPUT!P199</f>
        <v/>
      </c>
      <c r="H18" s="76" t="str">
        <f>+INPUT!Q199</f>
        <v/>
      </c>
      <c r="I18" s="76" t="str">
        <f>+INPUT!R199</f>
        <v/>
      </c>
      <c r="J18" s="76" t="str">
        <f>+INPUT!S199</f>
        <v/>
      </c>
    </row>
    <row r="19" spans="1:12" x14ac:dyDescent="0.25">
      <c r="A19" s="73">
        <f>+INPUT!J200</f>
        <v>199</v>
      </c>
      <c r="B19" s="74">
        <f>+INPUT!K200</f>
        <v>43299</v>
      </c>
      <c r="C19" s="76" t="str">
        <f>+INPUT!L200</f>
        <v/>
      </c>
      <c r="D19" s="76" t="str">
        <f>+INPUT!M200</f>
        <v/>
      </c>
      <c r="E19" s="76" t="str">
        <f>+INPUT!N200</f>
        <v/>
      </c>
      <c r="F19" s="76" t="e">
        <f>+INPUT!O200</f>
        <v>#DIV/0!</v>
      </c>
      <c r="G19" s="76" t="str">
        <f>+INPUT!P200</f>
        <v/>
      </c>
      <c r="H19" s="76" t="str">
        <f>+INPUT!Q200</f>
        <v/>
      </c>
      <c r="I19" s="76" t="str">
        <f>+INPUT!R200</f>
        <v/>
      </c>
      <c r="J19" s="76" t="str">
        <f>+INPUT!S200</f>
        <v/>
      </c>
    </row>
    <row r="20" spans="1:12" x14ac:dyDescent="0.25">
      <c r="A20" s="73">
        <f>+INPUT!J201</f>
        <v>200</v>
      </c>
      <c r="B20" s="74">
        <f>+INPUT!K201</f>
        <v>43300</v>
      </c>
      <c r="C20" s="76" t="str">
        <f>+INPUT!L201</f>
        <v/>
      </c>
      <c r="D20" s="76" t="str">
        <f>+INPUT!M201</f>
        <v/>
      </c>
      <c r="E20" s="76" t="str">
        <f>+INPUT!N201</f>
        <v/>
      </c>
      <c r="F20" s="76" t="e">
        <f>+INPUT!O201</f>
        <v>#DIV/0!</v>
      </c>
      <c r="G20" s="76" t="str">
        <f>+INPUT!P201</f>
        <v/>
      </c>
      <c r="H20" s="76" t="str">
        <f>+INPUT!Q201</f>
        <v/>
      </c>
      <c r="I20" s="76" t="str">
        <f>+INPUT!R201</f>
        <v/>
      </c>
      <c r="J20" s="76" t="str">
        <f>+INPUT!S201</f>
        <v/>
      </c>
    </row>
    <row r="21" spans="1:12" x14ac:dyDescent="0.25">
      <c r="A21" s="73">
        <f>+INPUT!J202</f>
        <v>201</v>
      </c>
      <c r="B21" s="74">
        <f>+INPUT!K202</f>
        <v>43301</v>
      </c>
      <c r="C21" s="76" t="str">
        <f>+INPUT!L202</f>
        <v/>
      </c>
      <c r="D21" s="76" t="str">
        <f>+INPUT!M202</f>
        <v/>
      </c>
      <c r="E21" s="76" t="str">
        <f>+INPUT!N202</f>
        <v/>
      </c>
      <c r="F21" s="76" t="e">
        <f>+INPUT!O202</f>
        <v>#DIV/0!</v>
      </c>
      <c r="G21" s="76" t="str">
        <f>+INPUT!P202</f>
        <v/>
      </c>
      <c r="H21" s="76" t="str">
        <f>+INPUT!Q202</f>
        <v/>
      </c>
      <c r="I21" s="76" t="str">
        <f>+INPUT!R202</f>
        <v/>
      </c>
      <c r="J21" s="76" t="str">
        <f>+INPUT!S202</f>
        <v/>
      </c>
    </row>
    <row r="22" spans="1:12" x14ac:dyDescent="0.25">
      <c r="A22" s="73">
        <f>+INPUT!J203</f>
        <v>202</v>
      </c>
      <c r="B22" s="74">
        <f>+INPUT!K203</f>
        <v>43302</v>
      </c>
      <c r="C22" s="76" t="str">
        <f>+INPUT!L203</f>
        <v/>
      </c>
      <c r="D22" s="76" t="str">
        <f>+INPUT!M203</f>
        <v/>
      </c>
      <c r="E22" s="76" t="str">
        <f>+INPUT!N203</f>
        <v/>
      </c>
      <c r="F22" s="76" t="e">
        <f>+INPUT!O203</f>
        <v>#DIV/0!</v>
      </c>
      <c r="G22" s="76" t="str">
        <f>+INPUT!P203</f>
        <v/>
      </c>
      <c r="H22" s="76" t="str">
        <f>+INPUT!Q203</f>
        <v/>
      </c>
      <c r="I22" s="76" t="str">
        <f>+INPUT!R203</f>
        <v/>
      </c>
      <c r="J22" s="76" t="str">
        <f>+INPUT!S203</f>
        <v/>
      </c>
    </row>
    <row r="23" spans="1:12" x14ac:dyDescent="0.25">
      <c r="A23" s="73">
        <f>+INPUT!J204</f>
        <v>203</v>
      </c>
      <c r="B23" s="74">
        <f>+INPUT!K204</f>
        <v>43303</v>
      </c>
      <c r="C23" s="76" t="str">
        <f>+INPUT!L204</f>
        <v/>
      </c>
      <c r="D23" s="76" t="str">
        <f>+INPUT!M204</f>
        <v/>
      </c>
      <c r="E23" s="76" t="str">
        <f>+INPUT!N204</f>
        <v/>
      </c>
      <c r="F23" s="76" t="e">
        <f>+INPUT!O204</f>
        <v>#DIV/0!</v>
      </c>
      <c r="G23" s="76" t="str">
        <f>+INPUT!P204</f>
        <v/>
      </c>
      <c r="H23" s="76" t="str">
        <f>+INPUT!Q204</f>
        <v/>
      </c>
      <c r="I23" s="76" t="str">
        <f>+INPUT!R204</f>
        <v/>
      </c>
      <c r="J23" s="76" t="str">
        <f>+INPUT!S204</f>
        <v/>
      </c>
    </row>
    <row r="24" spans="1:12" x14ac:dyDescent="0.25">
      <c r="A24" s="73">
        <f>+INPUT!J205</f>
        <v>204</v>
      </c>
      <c r="B24" s="74">
        <f>+INPUT!K205</f>
        <v>43304</v>
      </c>
      <c r="C24" s="76" t="str">
        <f>+INPUT!L205</f>
        <v/>
      </c>
      <c r="D24" s="76" t="str">
        <f>+INPUT!M205</f>
        <v/>
      </c>
      <c r="E24" s="76" t="str">
        <f>+INPUT!N205</f>
        <v/>
      </c>
      <c r="F24" s="76" t="e">
        <f>+INPUT!O205</f>
        <v>#DIV/0!</v>
      </c>
      <c r="G24" s="76" t="str">
        <f>+INPUT!P205</f>
        <v/>
      </c>
      <c r="H24" s="76" t="str">
        <f>+INPUT!Q205</f>
        <v/>
      </c>
      <c r="I24" s="76" t="str">
        <f>+INPUT!R205</f>
        <v/>
      </c>
      <c r="J24" s="76" t="str">
        <f>+INPUT!S205</f>
        <v/>
      </c>
    </row>
    <row r="25" spans="1:12" x14ac:dyDescent="0.25">
      <c r="A25" s="73">
        <f>+INPUT!J206</f>
        <v>205</v>
      </c>
      <c r="B25" s="74">
        <f>+INPUT!K206</f>
        <v>43305</v>
      </c>
      <c r="C25" s="76" t="str">
        <f>+INPUT!L206</f>
        <v/>
      </c>
      <c r="D25" s="76" t="str">
        <f>+INPUT!M206</f>
        <v/>
      </c>
      <c r="E25" s="76" t="str">
        <f>+INPUT!N206</f>
        <v/>
      </c>
      <c r="F25" s="76" t="e">
        <f>+INPUT!O206</f>
        <v>#DIV/0!</v>
      </c>
      <c r="G25" s="76" t="str">
        <f>+INPUT!P206</f>
        <v/>
      </c>
      <c r="H25" s="76" t="str">
        <f>+INPUT!Q206</f>
        <v/>
      </c>
      <c r="I25" s="76" t="str">
        <f>+INPUT!R206</f>
        <v/>
      </c>
      <c r="J25" s="76" t="str">
        <f>+INPUT!S206</f>
        <v/>
      </c>
    </row>
    <row r="26" spans="1:12" x14ac:dyDescent="0.25">
      <c r="A26" s="73">
        <f>+INPUT!J207</f>
        <v>206</v>
      </c>
      <c r="B26" s="74">
        <f>+INPUT!K207</f>
        <v>43306</v>
      </c>
      <c r="C26" s="76" t="str">
        <f>+INPUT!L207</f>
        <v/>
      </c>
      <c r="D26" s="76" t="str">
        <f>+INPUT!M207</f>
        <v/>
      </c>
      <c r="E26" s="76" t="str">
        <f>+INPUT!N207</f>
        <v/>
      </c>
      <c r="F26" s="76" t="e">
        <f>+INPUT!O207</f>
        <v>#DIV/0!</v>
      </c>
      <c r="G26" s="76" t="str">
        <f>+INPUT!P207</f>
        <v/>
      </c>
      <c r="H26" s="76" t="str">
        <f>+INPUT!Q207</f>
        <v/>
      </c>
      <c r="I26" s="76" t="str">
        <f>+INPUT!R207</f>
        <v/>
      </c>
      <c r="J26" s="76" t="str">
        <f>+INPUT!S207</f>
        <v/>
      </c>
    </row>
    <row r="27" spans="1:12" x14ac:dyDescent="0.25">
      <c r="A27" s="73">
        <f>+INPUT!J208</f>
        <v>207</v>
      </c>
      <c r="B27" s="74">
        <f>+INPUT!K208</f>
        <v>43307</v>
      </c>
      <c r="C27" s="76" t="str">
        <f>+INPUT!L208</f>
        <v/>
      </c>
      <c r="D27" s="76" t="str">
        <f>+INPUT!M208</f>
        <v/>
      </c>
      <c r="E27" s="76" t="str">
        <f>+INPUT!N208</f>
        <v/>
      </c>
      <c r="F27" s="76" t="e">
        <f>+INPUT!O208</f>
        <v>#DIV/0!</v>
      </c>
      <c r="G27" s="76" t="str">
        <f>+INPUT!P208</f>
        <v/>
      </c>
      <c r="H27" s="76" t="str">
        <f>+INPUT!Q208</f>
        <v/>
      </c>
      <c r="I27" s="76" t="str">
        <f>+INPUT!R208</f>
        <v/>
      </c>
      <c r="J27" s="76" t="str">
        <f>+INPUT!S208</f>
        <v/>
      </c>
      <c r="L27" t="s">
        <v>70</v>
      </c>
    </row>
    <row r="28" spans="1:12" x14ac:dyDescent="0.25">
      <c r="A28" s="73">
        <f>+INPUT!J209</f>
        <v>208</v>
      </c>
      <c r="B28" s="74">
        <f>+INPUT!K209</f>
        <v>43308</v>
      </c>
      <c r="C28" s="76" t="str">
        <f>+INPUT!L209</f>
        <v/>
      </c>
      <c r="D28" s="76" t="str">
        <f>+INPUT!M209</f>
        <v/>
      </c>
      <c r="E28" s="76" t="str">
        <f>+INPUT!N209</f>
        <v/>
      </c>
      <c r="F28" s="76" t="e">
        <f>+INPUT!O209</f>
        <v>#DIV/0!</v>
      </c>
      <c r="G28" s="76" t="str">
        <f>+INPUT!P209</f>
        <v/>
      </c>
      <c r="H28" s="76" t="str">
        <f>+INPUT!Q209</f>
        <v/>
      </c>
      <c r="I28" s="76" t="str">
        <f>+INPUT!R209</f>
        <v/>
      </c>
      <c r="J28" s="76" t="str">
        <f>+INPUT!S209</f>
        <v/>
      </c>
    </row>
    <row r="29" spans="1:12" x14ac:dyDescent="0.25">
      <c r="A29" s="73">
        <f>+INPUT!J210</f>
        <v>209</v>
      </c>
      <c r="B29" s="74">
        <f>+INPUT!K210</f>
        <v>43309</v>
      </c>
      <c r="C29" s="76" t="str">
        <f>+INPUT!L210</f>
        <v/>
      </c>
      <c r="D29" s="76" t="str">
        <f>+INPUT!M210</f>
        <v/>
      </c>
      <c r="E29" s="76" t="str">
        <f>+INPUT!N210</f>
        <v/>
      </c>
      <c r="F29" s="76" t="e">
        <f>+INPUT!O210</f>
        <v>#DIV/0!</v>
      </c>
      <c r="G29" s="76" t="str">
        <f>+INPUT!P210</f>
        <v/>
      </c>
      <c r="H29" s="76" t="str">
        <f>+INPUT!Q210</f>
        <v/>
      </c>
      <c r="I29" s="76" t="str">
        <f>+INPUT!R210</f>
        <v/>
      </c>
      <c r="J29" s="76" t="str">
        <f>+INPUT!S210</f>
        <v/>
      </c>
    </row>
    <row r="30" spans="1:12" x14ac:dyDescent="0.25">
      <c r="A30" s="73">
        <f>+INPUT!J211</f>
        <v>210</v>
      </c>
      <c r="B30" s="74">
        <f>+INPUT!K211</f>
        <v>43310</v>
      </c>
      <c r="C30" s="76" t="str">
        <f>+INPUT!L211</f>
        <v/>
      </c>
      <c r="D30" s="76" t="str">
        <f>+INPUT!M211</f>
        <v/>
      </c>
      <c r="E30" s="76" t="str">
        <f>+INPUT!N211</f>
        <v/>
      </c>
      <c r="F30" s="76" t="e">
        <f>+INPUT!O211</f>
        <v>#DIV/0!</v>
      </c>
      <c r="G30" s="76" t="str">
        <f>+INPUT!P211</f>
        <v/>
      </c>
      <c r="H30" s="76" t="str">
        <f>+INPUT!Q211</f>
        <v/>
      </c>
      <c r="I30" s="76" t="str">
        <f>+INPUT!R211</f>
        <v/>
      </c>
      <c r="J30" s="76" t="str">
        <f>+INPUT!S211</f>
        <v/>
      </c>
    </row>
    <row r="31" spans="1:12" x14ac:dyDescent="0.25">
      <c r="A31" s="73">
        <f>+INPUT!J212</f>
        <v>211</v>
      </c>
      <c r="B31" s="74">
        <f>+INPUT!K212</f>
        <v>43311</v>
      </c>
      <c r="C31" s="76" t="str">
        <f>+INPUT!L212</f>
        <v/>
      </c>
      <c r="D31" s="76" t="str">
        <f>+INPUT!M212</f>
        <v/>
      </c>
      <c r="E31" s="76" t="str">
        <f>+INPUT!N212</f>
        <v/>
      </c>
      <c r="F31" s="76" t="e">
        <f>+INPUT!O212</f>
        <v>#DIV/0!</v>
      </c>
      <c r="G31" s="76" t="str">
        <f>+INPUT!P212</f>
        <v/>
      </c>
      <c r="H31" s="76" t="str">
        <f>+INPUT!Q212</f>
        <v/>
      </c>
      <c r="I31" s="76" t="str">
        <f>+INPUT!R212</f>
        <v/>
      </c>
      <c r="J31" s="76" t="str">
        <f>+INPUT!S212</f>
        <v/>
      </c>
    </row>
    <row r="32" spans="1:12" x14ac:dyDescent="0.25">
      <c r="A32" s="73">
        <f>+INPUT!J213</f>
        <v>212</v>
      </c>
      <c r="B32" s="74">
        <f>+INPUT!K213</f>
        <v>43312</v>
      </c>
      <c r="C32" s="76" t="str">
        <f>+INPUT!L213</f>
        <v/>
      </c>
      <c r="D32" s="76" t="str">
        <f>+INPUT!M213</f>
        <v/>
      </c>
      <c r="E32" s="76" t="str">
        <f>+INPUT!N213</f>
        <v/>
      </c>
      <c r="F32" s="76" t="e">
        <f>+INPUT!O213</f>
        <v>#DIV/0!</v>
      </c>
      <c r="G32" s="76" t="str">
        <f>+INPUT!P213</f>
        <v/>
      </c>
      <c r="H32" s="76" t="str">
        <f>+INPUT!Q213</f>
        <v/>
      </c>
      <c r="I32" s="76" t="str">
        <f>+INPUT!R213</f>
        <v/>
      </c>
      <c r="J32" s="76" t="str">
        <f>+INPUT!S213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 t="str">
        <f>+INPUT!L214</f>
        <v/>
      </c>
      <c r="D2" s="76" t="str">
        <f>+INPUT!M214</f>
        <v/>
      </c>
      <c r="E2" s="76" t="str">
        <f>+INPUT!N214</f>
        <v/>
      </c>
      <c r="F2" s="76" t="e">
        <f>+INPUT!O214</f>
        <v>#DIV/0!</v>
      </c>
      <c r="G2" s="76" t="str">
        <f>+INPUT!P214</f>
        <v/>
      </c>
      <c r="H2" s="76" t="str">
        <f>+INPUT!Q214</f>
        <v/>
      </c>
      <c r="I2" s="76" t="str">
        <f>+INPUT!R214</f>
        <v/>
      </c>
      <c r="J2" s="76" t="str">
        <f>+INPUT!S214</f>
        <v/>
      </c>
    </row>
    <row r="3" spans="1:10" x14ac:dyDescent="0.25">
      <c r="A3" s="73">
        <f>+INPUT!J215</f>
        <v>214</v>
      </c>
      <c r="B3" s="74">
        <f>+INPUT!K215</f>
        <v>43314</v>
      </c>
      <c r="C3" s="76" t="str">
        <f>+INPUT!L215</f>
        <v/>
      </c>
      <c r="D3" s="76" t="str">
        <f>+INPUT!M215</f>
        <v/>
      </c>
      <c r="E3" s="76" t="str">
        <f>+INPUT!N215</f>
        <v/>
      </c>
      <c r="F3" s="76" t="e">
        <f>+INPUT!O215</f>
        <v>#DIV/0!</v>
      </c>
      <c r="G3" s="76" t="str">
        <f>+INPUT!P215</f>
        <v/>
      </c>
      <c r="H3" s="76" t="str">
        <f>+INPUT!Q215</f>
        <v/>
      </c>
      <c r="I3" s="76" t="str">
        <f>+INPUT!R215</f>
        <v/>
      </c>
      <c r="J3" s="76" t="str">
        <f>+INPUT!S215</f>
        <v/>
      </c>
    </row>
    <row r="4" spans="1:10" x14ac:dyDescent="0.25">
      <c r="A4" s="73">
        <f>+INPUT!J216</f>
        <v>215</v>
      </c>
      <c r="B4" s="74">
        <f>+INPUT!K216</f>
        <v>43315</v>
      </c>
      <c r="C4" s="76" t="str">
        <f>+INPUT!L216</f>
        <v/>
      </c>
      <c r="D4" s="76" t="str">
        <f>+INPUT!M216</f>
        <v/>
      </c>
      <c r="E4" s="76" t="str">
        <f>+INPUT!N216</f>
        <v/>
      </c>
      <c r="F4" s="76" t="e">
        <f>+INPUT!O216</f>
        <v>#DIV/0!</v>
      </c>
      <c r="G4" s="76" t="str">
        <f>+INPUT!P216</f>
        <v/>
      </c>
      <c r="H4" s="76" t="str">
        <f>+INPUT!Q216</f>
        <v/>
      </c>
      <c r="I4" s="76" t="str">
        <f>+INPUT!R216</f>
        <v/>
      </c>
      <c r="J4" s="76" t="str">
        <f>+INPUT!S216</f>
        <v/>
      </c>
    </row>
    <row r="5" spans="1:10" x14ac:dyDescent="0.25">
      <c r="A5" s="73">
        <f>+INPUT!J217</f>
        <v>216</v>
      </c>
      <c r="B5" s="74">
        <f>+INPUT!K217</f>
        <v>43316</v>
      </c>
      <c r="C5" s="76" t="str">
        <f>+INPUT!L217</f>
        <v/>
      </c>
      <c r="D5" s="76" t="str">
        <f>+INPUT!M217</f>
        <v/>
      </c>
      <c r="E5" s="76" t="str">
        <f>+INPUT!N217</f>
        <v/>
      </c>
      <c r="F5" s="76" t="e">
        <f>+INPUT!O217</f>
        <v>#DIV/0!</v>
      </c>
      <c r="G5" s="76" t="str">
        <f>+INPUT!P217</f>
        <v/>
      </c>
      <c r="H5" s="76" t="str">
        <f>+INPUT!Q217</f>
        <v/>
      </c>
      <c r="I5" s="76" t="str">
        <f>+INPUT!R217</f>
        <v/>
      </c>
      <c r="J5" s="76" t="str">
        <f>+INPUT!S217</f>
        <v/>
      </c>
    </row>
    <row r="6" spans="1:10" x14ac:dyDescent="0.25">
      <c r="A6" s="73">
        <f>+INPUT!J218</f>
        <v>217</v>
      </c>
      <c r="B6" s="74">
        <f>+INPUT!K218</f>
        <v>43317</v>
      </c>
      <c r="C6" s="76" t="str">
        <f>+INPUT!L218</f>
        <v/>
      </c>
      <c r="D6" s="76" t="str">
        <f>+INPUT!M218</f>
        <v/>
      </c>
      <c r="E6" s="76" t="str">
        <f>+INPUT!N218</f>
        <v/>
      </c>
      <c r="F6" s="76" t="e">
        <f>+INPUT!O218</f>
        <v>#DIV/0!</v>
      </c>
      <c r="G6" s="76" t="str">
        <f>+INPUT!P218</f>
        <v/>
      </c>
      <c r="H6" s="76" t="str">
        <f>+INPUT!Q218</f>
        <v/>
      </c>
      <c r="I6" s="76" t="str">
        <f>+INPUT!R218</f>
        <v/>
      </c>
      <c r="J6" s="76" t="str">
        <f>+INPUT!S218</f>
        <v/>
      </c>
    </row>
    <row r="7" spans="1:10" x14ac:dyDescent="0.25">
      <c r="A7" s="73">
        <f>+INPUT!J219</f>
        <v>218</v>
      </c>
      <c r="B7" s="74">
        <f>+INPUT!K219</f>
        <v>43318</v>
      </c>
      <c r="C7" s="76" t="str">
        <f>+INPUT!L219</f>
        <v/>
      </c>
      <c r="D7" s="76" t="str">
        <f>+INPUT!M219</f>
        <v/>
      </c>
      <c r="E7" s="76" t="str">
        <f>+INPUT!N219</f>
        <v/>
      </c>
      <c r="F7" s="76" t="e">
        <f>+INPUT!O219</f>
        <v>#DIV/0!</v>
      </c>
      <c r="G7" s="76" t="str">
        <f>+INPUT!P219</f>
        <v/>
      </c>
      <c r="H7" s="76" t="str">
        <f>+INPUT!Q219</f>
        <v/>
      </c>
      <c r="I7" s="76" t="str">
        <f>+INPUT!R219</f>
        <v/>
      </c>
      <c r="J7" s="76" t="str">
        <f>+INPUT!S219</f>
        <v/>
      </c>
    </row>
    <row r="8" spans="1:10" x14ac:dyDescent="0.25">
      <c r="A8" s="73">
        <f>+INPUT!J220</f>
        <v>219</v>
      </c>
      <c r="B8" s="74">
        <f>+INPUT!K220</f>
        <v>43319</v>
      </c>
      <c r="C8" s="76" t="str">
        <f>+INPUT!L220</f>
        <v/>
      </c>
      <c r="D8" s="76" t="str">
        <f>+INPUT!M220</f>
        <v/>
      </c>
      <c r="E8" s="76" t="str">
        <f>+INPUT!N220</f>
        <v/>
      </c>
      <c r="F8" s="76" t="e">
        <f>+INPUT!O220</f>
        <v>#DIV/0!</v>
      </c>
      <c r="G8" s="76" t="str">
        <f>+INPUT!P220</f>
        <v/>
      </c>
      <c r="H8" s="76" t="str">
        <f>+INPUT!Q220</f>
        <v/>
      </c>
      <c r="I8" s="76" t="str">
        <f>+INPUT!R220</f>
        <v/>
      </c>
      <c r="J8" s="76" t="str">
        <f>+INPUT!S220</f>
        <v/>
      </c>
    </row>
    <row r="9" spans="1:10" x14ac:dyDescent="0.25">
      <c r="A9" s="73">
        <f>+INPUT!J221</f>
        <v>220</v>
      </c>
      <c r="B9" s="74">
        <f>+INPUT!K221</f>
        <v>43320</v>
      </c>
      <c r="C9" s="76" t="str">
        <f>+INPUT!L221</f>
        <v/>
      </c>
      <c r="D9" s="76" t="str">
        <f>+INPUT!M221</f>
        <v/>
      </c>
      <c r="E9" s="76" t="str">
        <f>+INPUT!N221</f>
        <v/>
      </c>
      <c r="F9" s="76" t="e">
        <f>+INPUT!O221</f>
        <v>#DIV/0!</v>
      </c>
      <c r="G9" s="76" t="str">
        <f>+INPUT!P221</f>
        <v/>
      </c>
      <c r="H9" s="76" t="str">
        <f>+INPUT!Q221</f>
        <v/>
      </c>
      <c r="I9" s="76" t="str">
        <f>+INPUT!R221</f>
        <v/>
      </c>
      <c r="J9" s="76" t="str">
        <f>+INPUT!S221</f>
        <v/>
      </c>
    </row>
    <row r="10" spans="1:10" x14ac:dyDescent="0.25">
      <c r="A10" s="73">
        <f>+INPUT!J222</f>
        <v>221</v>
      </c>
      <c r="B10" s="74">
        <f>+INPUT!K222</f>
        <v>43321</v>
      </c>
      <c r="C10" s="76" t="str">
        <f>+INPUT!L222</f>
        <v/>
      </c>
      <c r="D10" s="76" t="str">
        <f>+INPUT!M222</f>
        <v/>
      </c>
      <c r="E10" s="76" t="str">
        <f>+INPUT!N222</f>
        <v/>
      </c>
      <c r="F10" s="76" t="e">
        <f>+INPUT!O222</f>
        <v>#DIV/0!</v>
      </c>
      <c r="G10" s="76" t="str">
        <f>+INPUT!P222</f>
        <v/>
      </c>
      <c r="H10" s="76" t="str">
        <f>+INPUT!Q222</f>
        <v/>
      </c>
      <c r="I10" s="76" t="str">
        <f>+INPUT!R222</f>
        <v/>
      </c>
      <c r="J10" s="76" t="str">
        <f>+INPUT!S222</f>
        <v/>
      </c>
    </row>
    <row r="11" spans="1:10" x14ac:dyDescent="0.25">
      <c r="A11" s="73">
        <f>+INPUT!J223</f>
        <v>222</v>
      </c>
      <c r="B11" s="74">
        <f>+INPUT!K223</f>
        <v>43322</v>
      </c>
      <c r="C11" s="76" t="str">
        <f>+INPUT!L223</f>
        <v/>
      </c>
      <c r="D11" s="76" t="str">
        <f>+INPUT!M223</f>
        <v/>
      </c>
      <c r="E11" s="76" t="str">
        <f>+INPUT!N223</f>
        <v/>
      </c>
      <c r="F11" s="76" t="e">
        <f>+INPUT!O223</f>
        <v>#DIV/0!</v>
      </c>
      <c r="G11" s="76" t="str">
        <f>+INPUT!P223</f>
        <v/>
      </c>
      <c r="H11" s="76" t="str">
        <f>+INPUT!Q223</f>
        <v/>
      </c>
      <c r="I11" s="76" t="str">
        <f>+INPUT!R223</f>
        <v/>
      </c>
      <c r="J11" s="76" t="str">
        <f>+INPUT!S223</f>
        <v/>
      </c>
    </row>
    <row r="12" spans="1:10" x14ac:dyDescent="0.25">
      <c r="A12" s="73">
        <f>+INPUT!J224</f>
        <v>223</v>
      </c>
      <c r="B12" s="74">
        <f>+INPUT!K224</f>
        <v>43323</v>
      </c>
      <c r="C12" s="76" t="str">
        <f>+INPUT!L224</f>
        <v/>
      </c>
      <c r="D12" s="76" t="str">
        <f>+INPUT!M224</f>
        <v/>
      </c>
      <c r="E12" s="76" t="str">
        <f>+INPUT!N224</f>
        <v/>
      </c>
      <c r="F12" s="76" t="e">
        <f>+INPUT!O224</f>
        <v>#DIV/0!</v>
      </c>
      <c r="G12" s="76" t="str">
        <f>+INPUT!P224</f>
        <v/>
      </c>
      <c r="H12" s="76" t="str">
        <f>+INPUT!Q224</f>
        <v/>
      </c>
      <c r="I12" s="76" t="str">
        <f>+INPUT!R224</f>
        <v/>
      </c>
      <c r="J12" s="76" t="str">
        <f>+INPUT!S224</f>
        <v/>
      </c>
    </row>
    <row r="13" spans="1:10" x14ac:dyDescent="0.25">
      <c r="A13" s="73">
        <f>+INPUT!J225</f>
        <v>224</v>
      </c>
      <c r="B13" s="74">
        <f>+INPUT!K225</f>
        <v>43324</v>
      </c>
      <c r="C13" s="76" t="str">
        <f>+INPUT!L225</f>
        <v/>
      </c>
      <c r="D13" s="76" t="str">
        <f>+INPUT!M225</f>
        <v/>
      </c>
      <c r="E13" s="76" t="str">
        <f>+INPUT!N225</f>
        <v/>
      </c>
      <c r="F13" s="76" t="e">
        <f>+INPUT!O225</f>
        <v>#DIV/0!</v>
      </c>
      <c r="G13" s="76" t="str">
        <f>+INPUT!P225</f>
        <v/>
      </c>
      <c r="H13" s="76" t="str">
        <f>+INPUT!Q225</f>
        <v/>
      </c>
      <c r="I13" s="76" t="str">
        <f>+INPUT!R225</f>
        <v/>
      </c>
      <c r="J13" s="76" t="str">
        <f>+INPUT!S225</f>
        <v/>
      </c>
    </row>
    <row r="14" spans="1:10" x14ac:dyDescent="0.25">
      <c r="A14" s="73">
        <f>+INPUT!J226</f>
        <v>225</v>
      </c>
      <c r="B14" s="74">
        <f>+INPUT!K226</f>
        <v>43325</v>
      </c>
      <c r="C14" s="76" t="str">
        <f>+INPUT!L226</f>
        <v/>
      </c>
      <c r="D14" s="76" t="str">
        <f>+INPUT!M226</f>
        <v/>
      </c>
      <c r="E14" s="76" t="str">
        <f>+INPUT!N226</f>
        <v/>
      </c>
      <c r="F14" s="76" t="e">
        <f>+INPUT!O226</f>
        <v>#DIV/0!</v>
      </c>
      <c r="G14" s="76" t="str">
        <f>+INPUT!P226</f>
        <v/>
      </c>
      <c r="H14" s="76" t="str">
        <f>+INPUT!Q226</f>
        <v/>
      </c>
      <c r="I14" s="76" t="str">
        <f>+INPUT!R226</f>
        <v/>
      </c>
      <c r="J14" s="76" t="str">
        <f>+INPUT!S226</f>
        <v/>
      </c>
    </row>
    <row r="15" spans="1:10" x14ac:dyDescent="0.25">
      <c r="A15" s="73">
        <f>+INPUT!J227</f>
        <v>226</v>
      </c>
      <c r="B15" s="74">
        <f>+INPUT!K227</f>
        <v>43326</v>
      </c>
      <c r="C15" s="76" t="str">
        <f>+INPUT!L227</f>
        <v/>
      </c>
      <c r="D15" s="76" t="str">
        <f>+INPUT!M227</f>
        <v/>
      </c>
      <c r="E15" s="76" t="str">
        <f>+INPUT!N227</f>
        <v/>
      </c>
      <c r="F15" s="76" t="e">
        <f>+INPUT!O227</f>
        <v>#DIV/0!</v>
      </c>
      <c r="G15" s="76" t="str">
        <f>+INPUT!P227</f>
        <v/>
      </c>
      <c r="H15" s="76" t="str">
        <f>+INPUT!Q227</f>
        <v/>
      </c>
      <c r="I15" s="76" t="str">
        <f>+INPUT!R227</f>
        <v/>
      </c>
      <c r="J15" s="76" t="str">
        <f>+INPUT!S227</f>
        <v/>
      </c>
    </row>
    <row r="16" spans="1:10" x14ac:dyDescent="0.25">
      <c r="A16" s="73">
        <f>+INPUT!J228</f>
        <v>227</v>
      </c>
      <c r="B16" s="74">
        <f>+INPUT!K228</f>
        <v>43327</v>
      </c>
      <c r="C16" s="76" t="str">
        <f>+INPUT!L228</f>
        <v/>
      </c>
      <c r="D16" s="76" t="str">
        <f>+INPUT!M228</f>
        <v/>
      </c>
      <c r="E16" s="76" t="str">
        <f>+INPUT!N228</f>
        <v/>
      </c>
      <c r="F16" s="76" t="e">
        <f>+INPUT!O228</f>
        <v>#DIV/0!</v>
      </c>
      <c r="G16" s="76" t="str">
        <f>+INPUT!P228</f>
        <v/>
      </c>
      <c r="H16" s="76" t="str">
        <f>+INPUT!Q228</f>
        <v/>
      </c>
      <c r="I16" s="76" t="str">
        <f>+INPUT!R228</f>
        <v/>
      </c>
      <c r="J16" s="76" t="str">
        <f>+INPUT!S228</f>
        <v/>
      </c>
    </row>
    <row r="17" spans="1:11" x14ac:dyDescent="0.25">
      <c r="A17" s="73">
        <f>+INPUT!J229</f>
        <v>228</v>
      </c>
      <c r="B17" s="74">
        <f>+INPUT!K229</f>
        <v>43328</v>
      </c>
      <c r="C17" s="76" t="str">
        <f>+INPUT!L229</f>
        <v/>
      </c>
      <c r="D17" s="76" t="str">
        <f>+INPUT!M229</f>
        <v/>
      </c>
      <c r="E17" s="76" t="str">
        <f>+INPUT!N229</f>
        <v/>
      </c>
      <c r="F17" s="76" t="e">
        <f>+INPUT!O229</f>
        <v>#DIV/0!</v>
      </c>
      <c r="G17" s="76" t="str">
        <f>+INPUT!P229</f>
        <v/>
      </c>
      <c r="H17" s="76" t="str">
        <f>+INPUT!Q229</f>
        <v/>
      </c>
      <c r="I17" s="76" t="str">
        <f>+INPUT!R229</f>
        <v/>
      </c>
      <c r="J17" s="76" t="str">
        <f>+INPUT!S229</f>
        <v/>
      </c>
    </row>
    <row r="18" spans="1:11" x14ac:dyDescent="0.25">
      <c r="A18" s="73">
        <f>+INPUT!J230</f>
        <v>229</v>
      </c>
      <c r="B18" s="74">
        <f>+INPUT!K230</f>
        <v>43329</v>
      </c>
      <c r="C18" s="76" t="str">
        <f>+INPUT!L230</f>
        <v/>
      </c>
      <c r="D18" s="76" t="str">
        <f>+INPUT!M230</f>
        <v/>
      </c>
      <c r="E18" s="76" t="str">
        <f>+INPUT!N230</f>
        <v/>
      </c>
      <c r="F18" s="76" t="e">
        <f>+INPUT!O230</f>
        <v>#DIV/0!</v>
      </c>
      <c r="G18" s="76" t="str">
        <f>+INPUT!P230</f>
        <v/>
      </c>
      <c r="H18" s="76" t="str">
        <f>+INPUT!Q230</f>
        <v/>
      </c>
      <c r="I18" s="76" t="str">
        <f>+INPUT!R230</f>
        <v/>
      </c>
      <c r="J18" s="76" t="str">
        <f>+INPUT!S230</f>
        <v/>
      </c>
    </row>
    <row r="19" spans="1:11" x14ac:dyDescent="0.25">
      <c r="A19" s="73">
        <f>+INPUT!J231</f>
        <v>230</v>
      </c>
      <c r="B19" s="74">
        <f>+INPUT!K231</f>
        <v>43330</v>
      </c>
      <c r="C19" s="76" t="str">
        <f>+INPUT!L231</f>
        <v/>
      </c>
      <c r="D19" s="76" t="str">
        <f>+INPUT!M231</f>
        <v/>
      </c>
      <c r="E19" s="76" t="str">
        <f>+INPUT!N231</f>
        <v/>
      </c>
      <c r="F19" s="76" t="e">
        <f>+INPUT!O231</f>
        <v>#DIV/0!</v>
      </c>
      <c r="G19" s="76" t="str">
        <f>+INPUT!P231</f>
        <v/>
      </c>
      <c r="H19" s="76" t="str">
        <f>+INPUT!Q231</f>
        <v/>
      </c>
      <c r="I19" s="76" t="str">
        <f>+INPUT!R231</f>
        <v/>
      </c>
      <c r="J19" s="76" t="str">
        <f>+INPUT!S231</f>
        <v/>
      </c>
    </row>
    <row r="20" spans="1:11" x14ac:dyDescent="0.25">
      <c r="A20" s="73">
        <f>+INPUT!J232</f>
        <v>231</v>
      </c>
      <c r="B20" s="74">
        <f>+INPUT!K232</f>
        <v>43331</v>
      </c>
      <c r="C20" s="76" t="str">
        <f>+INPUT!L232</f>
        <v/>
      </c>
      <c r="D20" s="76" t="str">
        <f>+INPUT!M232</f>
        <v/>
      </c>
      <c r="E20" s="76" t="str">
        <f>+INPUT!N232</f>
        <v/>
      </c>
      <c r="F20" s="76" t="e">
        <f>+INPUT!O232</f>
        <v>#DIV/0!</v>
      </c>
      <c r="G20" s="76" t="str">
        <f>+INPUT!P232</f>
        <v/>
      </c>
      <c r="H20" s="76" t="str">
        <f>+INPUT!Q232</f>
        <v/>
      </c>
      <c r="I20" s="76" t="str">
        <f>+INPUT!R232</f>
        <v/>
      </c>
      <c r="J20" s="76" t="str">
        <f>+INPUT!S232</f>
        <v/>
      </c>
    </row>
    <row r="21" spans="1:11" x14ac:dyDescent="0.25">
      <c r="A21" s="73">
        <f>+INPUT!J233</f>
        <v>232</v>
      </c>
      <c r="B21" s="74">
        <f>+INPUT!K233</f>
        <v>43332</v>
      </c>
      <c r="C21" s="76" t="str">
        <f>+INPUT!L233</f>
        <v/>
      </c>
      <c r="D21" s="76" t="str">
        <f>+INPUT!M233</f>
        <v/>
      </c>
      <c r="E21" s="76" t="str">
        <f>+INPUT!N233</f>
        <v/>
      </c>
      <c r="F21" s="76" t="e">
        <f>+INPUT!O233</f>
        <v>#DIV/0!</v>
      </c>
      <c r="G21" s="76" t="str">
        <f>+INPUT!P233</f>
        <v/>
      </c>
      <c r="H21" s="76" t="str">
        <f>+INPUT!Q233</f>
        <v/>
      </c>
      <c r="I21" s="76" t="str">
        <f>+INPUT!R233</f>
        <v/>
      </c>
      <c r="J21" s="76" t="str">
        <f>+INPUT!S233</f>
        <v/>
      </c>
    </row>
    <row r="22" spans="1:11" x14ac:dyDescent="0.25">
      <c r="A22" s="73">
        <f>+INPUT!J234</f>
        <v>233</v>
      </c>
      <c r="B22" s="74">
        <f>+INPUT!K234</f>
        <v>43333</v>
      </c>
      <c r="C22" s="76" t="str">
        <f>+INPUT!L234</f>
        <v/>
      </c>
      <c r="D22" s="76" t="str">
        <f>+INPUT!M234</f>
        <v/>
      </c>
      <c r="E22" s="76" t="str">
        <f>+INPUT!N234</f>
        <v/>
      </c>
      <c r="F22" s="76" t="e">
        <f>+INPUT!O234</f>
        <v>#DIV/0!</v>
      </c>
      <c r="G22" s="76" t="str">
        <f>+INPUT!P234</f>
        <v/>
      </c>
      <c r="H22" s="76" t="str">
        <f>+INPUT!Q234</f>
        <v/>
      </c>
      <c r="I22" s="76" t="str">
        <f>+INPUT!R234</f>
        <v/>
      </c>
      <c r="J22" s="76" t="str">
        <f>+INPUT!S234</f>
        <v/>
      </c>
    </row>
    <row r="23" spans="1:11" x14ac:dyDescent="0.25">
      <c r="A23" s="73">
        <f>+INPUT!J235</f>
        <v>234</v>
      </c>
      <c r="B23" s="74">
        <f>+INPUT!K235</f>
        <v>43334</v>
      </c>
      <c r="C23" s="76" t="str">
        <f>+INPUT!L235</f>
        <v/>
      </c>
      <c r="D23" s="76" t="str">
        <f>+INPUT!M235</f>
        <v/>
      </c>
      <c r="E23" s="76" t="str">
        <f>+INPUT!N235</f>
        <v/>
      </c>
      <c r="F23" s="76" t="e">
        <f>+INPUT!O235</f>
        <v>#DIV/0!</v>
      </c>
      <c r="G23" s="76" t="str">
        <f>+INPUT!P235</f>
        <v/>
      </c>
      <c r="H23" s="76" t="str">
        <f>+INPUT!Q235</f>
        <v/>
      </c>
      <c r="I23" s="76" t="str">
        <f>+INPUT!R235</f>
        <v/>
      </c>
      <c r="J23" s="76" t="str">
        <f>+INPUT!S235</f>
        <v/>
      </c>
    </row>
    <row r="24" spans="1:11" x14ac:dyDescent="0.25">
      <c r="A24" s="73">
        <f>+INPUT!J236</f>
        <v>235</v>
      </c>
      <c r="B24" s="74">
        <f>+INPUT!K236</f>
        <v>43335</v>
      </c>
      <c r="C24" s="76">
        <f>+INPUT!L236</f>
        <v>17.016124999999999</v>
      </c>
      <c r="D24" s="76">
        <f>+INPUT!M236</f>
        <v>4.8179999999999996</v>
      </c>
      <c r="E24" s="76">
        <f>+INPUT!N236</f>
        <v>29.463999999999999</v>
      </c>
      <c r="F24" s="76">
        <f>+INPUT!O236</f>
        <v>8.7779326205220691</v>
      </c>
      <c r="G24" s="76">
        <f>+INPUT!P236</f>
        <v>24.646000000000001</v>
      </c>
      <c r="H24" s="76">
        <f>+INPUT!Q236</f>
        <v>17.016124999999999</v>
      </c>
      <c r="I24" s="76">
        <f>+INPUT!R236</f>
        <v>4.8179999999999996</v>
      </c>
      <c r="J24" s="76">
        <f>+INPUT!S236</f>
        <v>29.463999999999999</v>
      </c>
    </row>
    <row r="25" spans="1:11" x14ac:dyDescent="0.25">
      <c r="A25" s="73">
        <f>+INPUT!J237</f>
        <v>236</v>
      </c>
      <c r="B25" s="74">
        <f>+INPUT!K237</f>
        <v>43336</v>
      </c>
      <c r="C25" s="76">
        <f>+INPUT!L237</f>
        <v>20.944395833333335</v>
      </c>
      <c r="D25" s="76">
        <f>+INPUT!M237</f>
        <v>8.0950000000000006</v>
      </c>
      <c r="E25" s="76">
        <f>+INPUT!N237</f>
        <v>32.561999999999998</v>
      </c>
      <c r="F25" s="76">
        <f>+INPUT!O237</f>
        <v>8.7253857263747765</v>
      </c>
      <c r="G25" s="76">
        <f>+INPUT!P237</f>
        <v>24.466999999999999</v>
      </c>
      <c r="H25" s="76">
        <f>+INPUT!Q237</f>
        <v>18.980260416666667</v>
      </c>
      <c r="I25" s="76">
        <f>+INPUT!R237</f>
        <v>6.4565000000000001</v>
      </c>
      <c r="J25" s="76">
        <f>+INPUT!S237</f>
        <v>31.012999999999998</v>
      </c>
    </row>
    <row r="26" spans="1:11" x14ac:dyDescent="0.25">
      <c r="A26" s="73">
        <f>+INPUT!J238</f>
        <v>237</v>
      </c>
      <c r="B26" s="74">
        <f>+INPUT!K238</f>
        <v>43337</v>
      </c>
      <c r="C26" s="76">
        <f>+INPUT!L238</f>
        <v>19.043749999999999</v>
      </c>
      <c r="D26" s="76">
        <f>+INPUT!M238</f>
        <v>9.0890000000000004</v>
      </c>
      <c r="E26" s="76">
        <f>+INPUT!N238</f>
        <v>28.866</v>
      </c>
      <c r="F26" s="76">
        <f>+INPUT!O238</f>
        <v>6.9512203321706769</v>
      </c>
      <c r="G26" s="76">
        <f>+INPUT!P238</f>
        <v>19.777000000000001</v>
      </c>
      <c r="H26" s="76">
        <f>+INPUT!Q238</f>
        <v>19.001423611111111</v>
      </c>
      <c r="I26" s="76">
        <f>+INPUT!R238</f>
        <v>7.3340000000000005</v>
      </c>
      <c r="J26" s="76">
        <f>+INPUT!S238</f>
        <v>30.297333333333331</v>
      </c>
    </row>
    <row r="27" spans="1:11" x14ac:dyDescent="0.25">
      <c r="A27" s="73">
        <f>+INPUT!J239</f>
        <v>238</v>
      </c>
      <c r="B27" s="74">
        <f>+INPUT!K239</f>
        <v>43338</v>
      </c>
      <c r="C27" s="76">
        <f>+INPUT!L239</f>
        <v>16.238583333333327</v>
      </c>
      <c r="D27" s="76">
        <f>+INPUT!M239</f>
        <v>4.7140000000000004</v>
      </c>
      <c r="E27" s="76">
        <f>+INPUT!N239</f>
        <v>27.998000000000001</v>
      </c>
      <c r="F27" s="76">
        <f>+INPUT!O239</f>
        <v>8.3497684254633988</v>
      </c>
      <c r="G27" s="76">
        <f>+INPUT!P239</f>
        <v>23.283999999999999</v>
      </c>
      <c r="H27" s="76">
        <f>+INPUT!Q239</f>
        <v>18.310713541666665</v>
      </c>
      <c r="I27" s="76">
        <f>+INPUT!R239</f>
        <v>6.6790000000000003</v>
      </c>
      <c r="J27" s="76">
        <f>+INPUT!S239</f>
        <v>29.7225</v>
      </c>
      <c r="K27" t="s">
        <v>69</v>
      </c>
    </row>
    <row r="28" spans="1:11" x14ac:dyDescent="0.25">
      <c r="A28" s="73">
        <f>+INPUT!J240</f>
        <v>239</v>
      </c>
      <c r="B28" s="74">
        <f>+INPUT!K240</f>
        <v>43339</v>
      </c>
      <c r="C28" s="76">
        <f>+INPUT!L240</f>
        <v>17.902291666666663</v>
      </c>
      <c r="D28" s="76">
        <f>+INPUT!M240</f>
        <v>3.5379999999999998</v>
      </c>
      <c r="E28" s="76">
        <f>+INPUT!N240</f>
        <v>32.15</v>
      </c>
      <c r="F28" s="76">
        <f>+INPUT!O240</f>
        <v>10.281631241050736</v>
      </c>
      <c r="G28" s="76">
        <f>+INPUT!P240</f>
        <v>28.611999999999998</v>
      </c>
      <c r="H28" s="76">
        <f>+INPUT!Q240</f>
        <v>18.229029166666663</v>
      </c>
      <c r="I28" s="76">
        <f>+INPUT!R240</f>
        <v>6.0508000000000006</v>
      </c>
      <c r="J28" s="76">
        <f>+INPUT!S240</f>
        <v>30.207999999999998</v>
      </c>
    </row>
    <row r="29" spans="1:11" x14ac:dyDescent="0.25">
      <c r="A29" s="73">
        <f>+INPUT!J241</f>
        <v>240</v>
      </c>
      <c r="B29" s="74">
        <f>+INPUT!K241</f>
        <v>43340</v>
      </c>
      <c r="C29" s="76">
        <f>+INPUT!L241</f>
        <v>21.731041666666659</v>
      </c>
      <c r="D29" s="76">
        <f>+INPUT!M241</f>
        <v>6</v>
      </c>
      <c r="E29" s="76">
        <f>+INPUT!N241</f>
        <v>35.048999999999999</v>
      </c>
      <c r="F29" s="76">
        <f>+INPUT!O241</f>
        <v>10.317661243234447</v>
      </c>
      <c r="G29" s="76">
        <f>+INPUT!P241</f>
        <v>29.048999999999999</v>
      </c>
      <c r="H29" s="76">
        <f>+INPUT!Q241</f>
        <v>18.812697916666661</v>
      </c>
      <c r="I29" s="76">
        <f>+INPUT!R241</f>
        <v>6.0423333333333344</v>
      </c>
      <c r="J29" s="76">
        <f>+INPUT!S241</f>
        <v>31.014833333333332</v>
      </c>
    </row>
    <row r="30" spans="1:11" x14ac:dyDescent="0.25">
      <c r="A30" s="73">
        <f>+INPUT!J242</f>
        <v>241</v>
      </c>
      <c r="B30" s="74">
        <f>+INPUT!K242</f>
        <v>43341</v>
      </c>
      <c r="C30" s="76">
        <f>+INPUT!L242</f>
        <v>23.481687499999992</v>
      </c>
      <c r="D30" s="76">
        <f>+INPUT!M242</f>
        <v>15.605</v>
      </c>
      <c r="E30" s="76">
        <f>+INPUT!N242</f>
        <v>32.124000000000002</v>
      </c>
      <c r="F30" s="76">
        <f>+INPUT!O242</f>
        <v>5.7842725398411128</v>
      </c>
      <c r="G30" s="76">
        <f>+INPUT!P242</f>
        <v>16.519000000000002</v>
      </c>
      <c r="H30" s="76">
        <f>+INPUT!Q242</f>
        <v>19.479696428571426</v>
      </c>
      <c r="I30" s="76">
        <f>+INPUT!R242</f>
        <v>7.4084285714285727</v>
      </c>
      <c r="J30" s="76">
        <f>+INPUT!S242</f>
        <v>31.173285714285715</v>
      </c>
    </row>
    <row r="31" spans="1:11" x14ac:dyDescent="0.25">
      <c r="A31" s="73">
        <f>+INPUT!J243</f>
        <v>242</v>
      </c>
      <c r="B31" s="74">
        <f>+INPUT!K243</f>
        <v>43342</v>
      </c>
      <c r="C31" s="76">
        <f>+INPUT!L243</f>
        <v>20.498604166666667</v>
      </c>
      <c r="D31" s="76">
        <f>+INPUT!M243</f>
        <v>10.785</v>
      </c>
      <c r="E31" s="76">
        <f>+INPUT!N243</f>
        <v>29.388999999999999</v>
      </c>
      <c r="F31" s="76">
        <f>+INPUT!O243</f>
        <v>6.351301319966117</v>
      </c>
      <c r="G31" s="76">
        <f>+INPUT!P243</f>
        <v>18.603999999999999</v>
      </c>
      <c r="H31" s="76">
        <f>+INPUT!Q243</f>
        <v>19.977193452380952</v>
      </c>
      <c r="I31" s="76">
        <f>+INPUT!R243</f>
        <v>8.2608571428571445</v>
      </c>
      <c r="J31" s="76">
        <f>+INPUT!S243</f>
        <v>31.162571428571429</v>
      </c>
    </row>
    <row r="32" spans="1:11" x14ac:dyDescent="0.25">
      <c r="A32" s="73">
        <f>+INPUT!J244</f>
        <v>243</v>
      </c>
      <c r="B32" s="74">
        <f>+INPUT!K244</f>
        <v>43343</v>
      </c>
      <c r="C32" s="76">
        <f>+INPUT!L244</f>
        <v>21.248750000000005</v>
      </c>
      <c r="D32" s="76">
        <f>+INPUT!M244</f>
        <v>9.2379999999999995</v>
      </c>
      <c r="E32" s="76">
        <f>+INPUT!N244</f>
        <v>32.716999999999999</v>
      </c>
      <c r="F32" s="76">
        <f>+INPUT!O244</f>
        <v>8.1209036534696022</v>
      </c>
      <c r="G32" s="76">
        <f>+INPUT!P244</f>
        <v>23.478999999999999</v>
      </c>
      <c r="H32" s="76">
        <f>+INPUT!Q244</f>
        <v>20.020672619047616</v>
      </c>
      <c r="I32" s="76">
        <f>+INPUT!R244</f>
        <v>8.424142857142856</v>
      </c>
      <c r="J32" s="76">
        <f>+INPUT!S244</f>
        <v>31.184714285714286</v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19.789469907407405</v>
      </c>
      <c r="D34" s="76">
        <f>AVERAGE(D2:D32)</f>
        <v>7.9868888888888891</v>
      </c>
      <c r="E34" s="76">
        <f>AVERAGE(E2:E32)</f>
        <v>31.146555555555558</v>
      </c>
      <c r="F34" s="76"/>
      <c r="G34" s="76">
        <f>AVERAGE(G2:G32)</f>
        <v>23.159666666666666</v>
      </c>
      <c r="H34" s="76">
        <f>AVERAGE(H2:H32)</f>
        <v>18.869756905864197</v>
      </c>
      <c r="I34" s="76">
        <f>AVERAGE(I2:I32)</f>
        <v>6.8304513227513235</v>
      </c>
      <c r="J34" s="76">
        <f>AVERAGE(J2:J32)</f>
        <v>30.582248677248678</v>
      </c>
    </row>
    <row r="35" spans="1:12" x14ac:dyDescent="0.25">
      <c r="A35" s="73"/>
      <c r="B35" s="72" t="s">
        <v>24</v>
      </c>
      <c r="C35" s="76">
        <f>MIN(C2:C32)</f>
        <v>16.238583333333327</v>
      </c>
      <c r="D35" s="76">
        <f>MIN(D2:D32)</f>
        <v>3.5379999999999998</v>
      </c>
      <c r="E35" s="76">
        <f>MIN(E2:E32)</f>
        <v>27.998000000000001</v>
      </c>
      <c r="F35" s="76"/>
      <c r="G35" s="76">
        <f>MIN(G2:G32)</f>
        <v>16.519000000000002</v>
      </c>
      <c r="H35" s="76">
        <f>MIN(H2:H32)</f>
        <v>17.016124999999999</v>
      </c>
      <c r="I35" s="76">
        <f>MIN(I2:I32)</f>
        <v>4.8179999999999996</v>
      </c>
      <c r="J35" s="76">
        <f>MIN(J2:J32)</f>
        <v>29.463999999999999</v>
      </c>
    </row>
    <row r="36" spans="1:12" x14ac:dyDescent="0.25">
      <c r="A36" s="73"/>
      <c r="B36" s="72" t="s">
        <v>25</v>
      </c>
      <c r="C36" s="76">
        <f>MAX(C2:C32)</f>
        <v>23.481687499999992</v>
      </c>
      <c r="D36" s="76">
        <f>MAX(D2:D32)</f>
        <v>15.605</v>
      </c>
      <c r="E36" s="76">
        <f>MAX(E2:E32)</f>
        <v>35.048999999999999</v>
      </c>
      <c r="F36" s="76"/>
      <c r="G36" s="76">
        <f>MAX(G2:G32)</f>
        <v>29.048999999999999</v>
      </c>
      <c r="H36" s="76">
        <f>MAX(H2:H32)</f>
        <v>20.020672619047616</v>
      </c>
      <c r="I36" s="76">
        <f>MAX(I2:I32)</f>
        <v>8.424142857142856</v>
      </c>
      <c r="J36" s="76">
        <f>MAX(J2:J32)</f>
        <v>31.184714285714286</v>
      </c>
    </row>
    <row r="37" spans="1:12" x14ac:dyDescent="0.25">
      <c r="A37" s="73"/>
      <c r="B37" s="72" t="s">
        <v>26</v>
      </c>
      <c r="C37" s="76">
        <f>STDEV(C2:C32)</f>
        <v>2.3923360094811685</v>
      </c>
      <c r="D37" s="76">
        <f>STDEV(D2:D32)</f>
        <v>3.7608286468690793</v>
      </c>
      <c r="E37" s="76">
        <f>STDEV(E2:E32)</f>
        <v>2.3101807348728749</v>
      </c>
      <c r="F37" s="76"/>
      <c r="G37" s="76">
        <f>STDEV(G2:G32)</f>
        <v>4.2535707352764174</v>
      </c>
      <c r="H37" s="76">
        <f>STDEV(H2:H32)</f>
        <v>0.94305782838729502</v>
      </c>
      <c r="I37" s="76">
        <f>STDEV(I2:I32)</f>
        <v>1.1519144965576635</v>
      </c>
      <c r="J37" s="76">
        <f>STDEV(J2:J32)</f>
        <v>0.67385337692892355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9</v>
      </c>
      <c r="D39" s="73">
        <f t="shared" ref="D39:J39" si="0">COUNT(D2:D32)</f>
        <v>9</v>
      </c>
      <c r="E39" s="73">
        <f t="shared" si="0"/>
        <v>9</v>
      </c>
      <c r="F39" s="73"/>
      <c r="G39" s="73">
        <f t="shared" si="0"/>
        <v>9</v>
      </c>
      <c r="H39" s="73">
        <f t="shared" si="0"/>
        <v>9</v>
      </c>
      <c r="I39" s="73">
        <f t="shared" si="0"/>
        <v>9</v>
      </c>
      <c r="J39" s="73">
        <f t="shared" si="0"/>
        <v>9</v>
      </c>
    </row>
    <row r="46" spans="1:12" x14ac:dyDescent="0.25">
      <c r="L46" t="s">
        <v>70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>
        <f>+INPUT!L245</f>
        <v>20.362437500000002</v>
      </c>
      <c r="D2" s="76">
        <f>+INPUT!M245</f>
        <v>8.9160000000000004</v>
      </c>
      <c r="E2" s="76">
        <f>+INPUT!N245</f>
        <v>31.74</v>
      </c>
      <c r="F2" s="76">
        <f>+INPUT!O245</f>
        <v>7.7147488228889012</v>
      </c>
      <c r="G2" s="76">
        <f>+INPUT!P245</f>
        <v>22.823999999999998</v>
      </c>
      <c r="H2" s="76">
        <f>+INPUT!Q245</f>
        <v>20.209056547619046</v>
      </c>
      <c r="I2" s="76">
        <f>+INPUT!R245</f>
        <v>8.3994285714285706</v>
      </c>
      <c r="J2" s="76">
        <f>+INPUT!S245</f>
        <v>31.595285714285719</v>
      </c>
    </row>
    <row r="3" spans="1:10" x14ac:dyDescent="0.25">
      <c r="A3" s="73">
        <f>+INPUT!J246</f>
        <v>245</v>
      </c>
      <c r="B3" s="74">
        <f>+INPUT!K246</f>
        <v>43345</v>
      </c>
      <c r="C3" s="76">
        <f>+INPUT!L246</f>
        <v>20.638958333333324</v>
      </c>
      <c r="D3" s="76">
        <f>+INPUT!M246</f>
        <v>9.41</v>
      </c>
      <c r="E3" s="76">
        <f>+INPUT!N246</f>
        <v>31.97</v>
      </c>
      <c r="F3" s="76">
        <f>+INPUT!O246</f>
        <v>7.3749920647872012</v>
      </c>
      <c r="G3" s="76">
        <f>+INPUT!P246</f>
        <v>22.56</v>
      </c>
      <c r="H3" s="76">
        <f>+INPUT!Q246</f>
        <v>20.837681547619045</v>
      </c>
      <c r="I3" s="76">
        <f>+INPUT!R246</f>
        <v>9.0702857142857134</v>
      </c>
      <c r="J3" s="76">
        <f>+INPUT!S246</f>
        <v>32.162714285714294</v>
      </c>
    </row>
    <row r="4" spans="1:10" x14ac:dyDescent="0.25">
      <c r="A4" s="73">
        <f>+INPUT!J247</f>
        <v>246</v>
      </c>
      <c r="B4" s="74">
        <f>+INPUT!K247</f>
        <v>43346</v>
      </c>
      <c r="C4" s="76">
        <f>+INPUT!L247</f>
        <v>21.634270833333332</v>
      </c>
      <c r="D4" s="76">
        <f>+INPUT!M247</f>
        <v>9.9030000000000005</v>
      </c>
      <c r="E4" s="76">
        <f>+INPUT!N247</f>
        <v>33.6</v>
      </c>
      <c r="F4" s="76">
        <f>+INPUT!O247</f>
        <v>7.8251237737191746</v>
      </c>
      <c r="G4" s="76">
        <f>+INPUT!P247</f>
        <v>23.697000000000003</v>
      </c>
      <c r="H4" s="76">
        <f>+INPUT!Q247</f>
        <v>21.370821428571421</v>
      </c>
      <c r="I4" s="76">
        <f>+INPUT!R247</f>
        <v>9.979571428571429</v>
      </c>
      <c r="J4" s="76">
        <f>+INPUT!S247</f>
        <v>32.369857142857143</v>
      </c>
    </row>
    <row r="5" spans="1:10" x14ac:dyDescent="0.25">
      <c r="A5" s="73">
        <f>+INPUT!J248</f>
        <v>247</v>
      </c>
      <c r="B5" s="74">
        <f>+INPUT!K248</f>
        <v>43347</v>
      </c>
      <c r="C5" s="76">
        <f>+INPUT!L248</f>
        <v>21.357479166666664</v>
      </c>
      <c r="D5" s="76">
        <f>+INPUT!M248</f>
        <v>8.27</v>
      </c>
      <c r="E5" s="76">
        <f>+INPUT!N248</f>
        <v>33.677999999999997</v>
      </c>
      <c r="F5" s="76">
        <f>+INPUT!O248</f>
        <v>8.772609893297572</v>
      </c>
      <c r="G5" s="76">
        <f>+INPUT!P248</f>
        <v>25.407999999999998</v>
      </c>
      <c r="H5" s="76">
        <f>+INPUT!Q248</f>
        <v>21.317455357142851</v>
      </c>
      <c r="I5" s="76">
        <f>+INPUT!R248</f>
        <v>10.303857142857142</v>
      </c>
      <c r="J5" s="76">
        <f>+INPUT!S248</f>
        <v>32.173999999999999</v>
      </c>
    </row>
    <row r="6" spans="1:10" x14ac:dyDescent="0.25">
      <c r="A6" s="73">
        <f>+INPUT!J249</f>
        <v>248</v>
      </c>
      <c r="B6" s="74">
        <f>+INPUT!K249</f>
        <v>43348</v>
      </c>
      <c r="C6" s="76">
        <f>+INPUT!L249</f>
        <v>20.546166666666668</v>
      </c>
      <c r="D6" s="76">
        <f>+INPUT!M249</f>
        <v>14.84</v>
      </c>
      <c r="E6" s="76">
        <f>+INPUT!N249</f>
        <v>31.001000000000001</v>
      </c>
      <c r="F6" s="76">
        <f>+INPUT!O249</f>
        <v>4.6932840125753099</v>
      </c>
      <c r="G6" s="76">
        <f>+INPUT!P249</f>
        <v>16.161000000000001</v>
      </c>
      <c r="H6" s="76">
        <f>+INPUT!Q249</f>
        <v>20.898095238095237</v>
      </c>
      <c r="I6" s="76">
        <f>+INPUT!R249</f>
        <v>10.194571428571431</v>
      </c>
      <c r="J6" s="76">
        <f>+INPUT!S249</f>
        <v>32.013571428571431</v>
      </c>
    </row>
    <row r="7" spans="1:10" x14ac:dyDescent="0.25">
      <c r="A7" s="73">
        <f>+INPUT!J250</f>
        <v>249</v>
      </c>
      <c r="B7" s="74">
        <f>+INPUT!K250</f>
        <v>43349</v>
      </c>
      <c r="C7" s="76">
        <f>+INPUT!L250</f>
        <v>19.114791666666665</v>
      </c>
      <c r="D7" s="76">
        <f>+INPUT!M250</f>
        <v>11.782999999999999</v>
      </c>
      <c r="E7" s="76">
        <f>+INPUT!N250</f>
        <v>27.579000000000001</v>
      </c>
      <c r="F7" s="76">
        <f>+INPUT!O250</f>
        <v>5.4933436973259209</v>
      </c>
      <c r="G7" s="76">
        <f>+INPUT!P250</f>
        <v>15.796000000000001</v>
      </c>
      <c r="H7" s="76">
        <f>+INPUT!Q250</f>
        <v>20.700407738095237</v>
      </c>
      <c r="I7" s="76">
        <f>+INPUT!R250</f>
        <v>10.337142857142856</v>
      </c>
      <c r="J7" s="76">
        <f>+INPUT!S250</f>
        <v>31.754999999999999</v>
      </c>
    </row>
    <row r="8" spans="1:10" x14ac:dyDescent="0.25">
      <c r="A8" s="73">
        <f>+INPUT!J251</f>
        <v>250</v>
      </c>
      <c r="B8" s="74">
        <f>+INPUT!K251</f>
        <v>43350</v>
      </c>
      <c r="C8" s="76">
        <f>+INPUT!L251</f>
        <v>17.851104166666662</v>
      </c>
      <c r="D8" s="76">
        <f>+INPUT!M251</f>
        <v>7.9450000000000003</v>
      </c>
      <c r="E8" s="76">
        <f>+INPUT!N251</f>
        <v>28.369</v>
      </c>
      <c r="F8" s="76">
        <f>+INPUT!O251</f>
        <v>6.8905299806655371</v>
      </c>
      <c r="G8" s="76">
        <f>+INPUT!P251</f>
        <v>20.423999999999999</v>
      </c>
      <c r="H8" s="76">
        <f>+INPUT!Q251</f>
        <v>20.215029761904759</v>
      </c>
      <c r="I8" s="76">
        <f>+INPUT!R251</f>
        <v>10.152428571428572</v>
      </c>
      <c r="J8" s="76">
        <f>+INPUT!S251</f>
        <v>31.133857142857146</v>
      </c>
    </row>
    <row r="9" spans="1:10" x14ac:dyDescent="0.25">
      <c r="A9" s="73">
        <f>+INPUT!J252</f>
        <v>251</v>
      </c>
      <c r="B9" s="74">
        <f>+INPUT!K252</f>
        <v>43351</v>
      </c>
      <c r="C9" s="76">
        <f>+INPUT!L252</f>
        <v>15.873499999999993</v>
      </c>
      <c r="D9" s="76">
        <f>+INPUT!M252</f>
        <v>12.534000000000001</v>
      </c>
      <c r="E9" s="76">
        <f>+INPUT!N252</f>
        <v>21.126999999999999</v>
      </c>
      <c r="F9" s="76">
        <f>+INPUT!O252</f>
        <v>2.8869941152134153</v>
      </c>
      <c r="G9" s="76">
        <f>+INPUT!P252</f>
        <v>8.5929999999999982</v>
      </c>
      <c r="H9" s="76">
        <f>+INPUT!Q252</f>
        <v>19.57375297619047</v>
      </c>
      <c r="I9" s="76">
        <f>+INPUT!R252</f>
        <v>10.669285714285715</v>
      </c>
      <c r="J9" s="76">
        <f>+INPUT!S252</f>
        <v>29.617714285714289</v>
      </c>
    </row>
    <row r="10" spans="1:10" x14ac:dyDescent="0.25">
      <c r="A10" s="73">
        <f>+INPUT!J253</f>
        <v>252</v>
      </c>
      <c r="B10" s="74">
        <f>+INPUT!K253</f>
        <v>43352</v>
      </c>
      <c r="C10" s="76">
        <f>+INPUT!L253</f>
        <v>13.763479166666661</v>
      </c>
      <c r="D10" s="76">
        <f>+INPUT!M253</f>
        <v>6.5350000000000001</v>
      </c>
      <c r="E10" s="76">
        <f>+INPUT!N253</f>
        <v>20.411999999999999</v>
      </c>
      <c r="F10" s="76">
        <f>+INPUT!O253</f>
        <v>4.3009717456644303</v>
      </c>
      <c r="G10" s="76">
        <f>+INPUT!P253</f>
        <v>13.876999999999999</v>
      </c>
      <c r="H10" s="76">
        <f>+INPUT!Q253</f>
        <v>18.591541666666664</v>
      </c>
      <c r="I10" s="76">
        <f>+INPUT!R253</f>
        <v>10.258571428571429</v>
      </c>
      <c r="J10" s="76">
        <f>+INPUT!S253</f>
        <v>27.966571428571431</v>
      </c>
    </row>
    <row r="11" spans="1:10" x14ac:dyDescent="0.25">
      <c r="A11" s="73">
        <f>+INPUT!J254</f>
        <v>253</v>
      </c>
      <c r="B11" s="74">
        <f>+INPUT!K254</f>
        <v>43353</v>
      </c>
      <c r="C11" s="76">
        <f>+INPUT!L254</f>
        <v>12.248854166666669</v>
      </c>
      <c r="D11" s="76">
        <f>+INPUT!M254</f>
        <v>7.97</v>
      </c>
      <c r="E11" s="76">
        <f>+INPUT!N254</f>
        <v>18.010000000000002</v>
      </c>
      <c r="F11" s="76">
        <f>+INPUT!O254</f>
        <v>2.9845983370629932</v>
      </c>
      <c r="G11" s="76">
        <f>+INPUT!P254</f>
        <v>10.040000000000003</v>
      </c>
      <c r="H11" s="76">
        <f>+INPUT!Q254</f>
        <v>17.250767857142854</v>
      </c>
      <c r="I11" s="76">
        <f>+INPUT!R254</f>
        <v>9.9824285714285708</v>
      </c>
      <c r="J11" s="76">
        <f>+INPUT!S254</f>
        <v>25.739428571428572</v>
      </c>
    </row>
    <row r="12" spans="1:10" x14ac:dyDescent="0.25">
      <c r="A12" s="73">
        <f>+INPUT!J255</f>
        <v>254</v>
      </c>
      <c r="B12" s="74">
        <f>+INPUT!K255</f>
        <v>43354</v>
      </c>
      <c r="C12" s="76">
        <f>+INPUT!L255</f>
        <v>11.664479166666668</v>
      </c>
      <c r="D12" s="76">
        <f>+INPUT!M255</f>
        <v>5.7190000000000003</v>
      </c>
      <c r="E12" s="76">
        <f>+INPUT!N255</f>
        <v>19.745999999999999</v>
      </c>
      <c r="F12" s="76">
        <f>+INPUT!O255</f>
        <v>5.0578108542979905</v>
      </c>
      <c r="G12" s="76">
        <f>+INPUT!P255</f>
        <v>14.026999999999997</v>
      </c>
      <c r="H12" s="76">
        <f>+INPUT!Q255</f>
        <v>15.866053571428569</v>
      </c>
      <c r="I12" s="76">
        <f>+INPUT!R255</f>
        <v>9.6179999999999986</v>
      </c>
      <c r="J12" s="76">
        <f>+INPUT!S255</f>
        <v>23.749142857142857</v>
      </c>
    </row>
    <row r="13" spans="1:10" x14ac:dyDescent="0.25">
      <c r="A13" s="73">
        <f>+INPUT!J256</f>
        <v>255</v>
      </c>
      <c r="B13" s="74">
        <f>+INPUT!K256</f>
        <v>43355</v>
      </c>
      <c r="C13" s="76">
        <f>+INPUT!L256</f>
        <v>13.983104166666664</v>
      </c>
      <c r="D13" s="76">
        <f>+INPUT!M256</f>
        <v>3.38</v>
      </c>
      <c r="E13" s="76">
        <f>+INPUT!N256</f>
        <v>25.597999999999999</v>
      </c>
      <c r="F13" s="76">
        <f>+INPUT!O256</f>
        <v>7.8534603871636319</v>
      </c>
      <c r="G13" s="76">
        <f>+INPUT!P256</f>
        <v>22.218</v>
      </c>
      <c r="H13" s="76">
        <f>+INPUT!Q256</f>
        <v>14.928473214285713</v>
      </c>
      <c r="I13" s="76">
        <f>+INPUT!R256</f>
        <v>7.9808571428571424</v>
      </c>
      <c r="J13" s="76">
        <f>+INPUT!S256</f>
        <v>22.977285714285717</v>
      </c>
    </row>
    <row r="14" spans="1:10" x14ac:dyDescent="0.25">
      <c r="A14" s="73">
        <f>+INPUT!J257</f>
        <v>256</v>
      </c>
      <c r="B14" s="74">
        <f>+INPUT!K257</f>
        <v>43356</v>
      </c>
      <c r="C14" s="76">
        <f>+INPUT!L257</f>
        <v>17.240958333333332</v>
      </c>
      <c r="D14" s="76">
        <f>+INPUT!M257</f>
        <v>6.6109999999999998</v>
      </c>
      <c r="E14" s="76">
        <f>+INPUT!N257</f>
        <v>27.875</v>
      </c>
      <c r="F14" s="76">
        <f>+INPUT!O257</f>
        <v>7.1584939874557261</v>
      </c>
      <c r="G14" s="76">
        <f>+INPUT!P257</f>
        <v>21.263999999999999</v>
      </c>
      <c r="H14" s="76">
        <f>+INPUT!Q257</f>
        <v>14.660782738095236</v>
      </c>
      <c r="I14" s="76">
        <f>+INPUT!R257</f>
        <v>7.242</v>
      </c>
      <c r="J14" s="76">
        <f>+INPUT!S257</f>
        <v>23.019571428571428</v>
      </c>
    </row>
    <row r="15" spans="1:10" x14ac:dyDescent="0.25">
      <c r="A15" s="73">
        <f>+INPUT!J258</f>
        <v>257</v>
      </c>
      <c r="B15" s="74">
        <f>+INPUT!K258</f>
        <v>43357</v>
      </c>
      <c r="C15" s="76">
        <f>+INPUT!L258</f>
        <v>18.029500000000002</v>
      </c>
      <c r="D15" s="76">
        <f>+INPUT!M258</f>
        <v>6.0259999999999998</v>
      </c>
      <c r="E15" s="76">
        <f>+INPUT!N258</f>
        <v>30.748000000000001</v>
      </c>
      <c r="F15" s="76">
        <f>+INPUT!O258</f>
        <v>8.8130093925509669</v>
      </c>
      <c r="G15" s="76">
        <f>+INPUT!P258</f>
        <v>24.722000000000001</v>
      </c>
      <c r="H15" s="76">
        <f>+INPUT!Q258</f>
        <v>14.686267857142855</v>
      </c>
      <c r="I15" s="76">
        <f>+INPUT!R258</f>
        <v>6.9678571428571434</v>
      </c>
      <c r="J15" s="76">
        <f>+INPUT!S258</f>
        <v>23.35942857142857</v>
      </c>
    </row>
    <row r="16" spans="1:10" x14ac:dyDescent="0.25">
      <c r="A16" s="73">
        <f>+INPUT!J259</f>
        <v>258</v>
      </c>
      <c r="B16" s="74">
        <f>+INPUT!K259</f>
        <v>43358</v>
      </c>
      <c r="C16" s="76">
        <f>+INPUT!L259</f>
        <v>20.590208333333333</v>
      </c>
      <c r="D16" s="76">
        <f>+INPUT!M259</f>
        <v>9.6319999999999997</v>
      </c>
      <c r="E16" s="76">
        <f>+INPUT!N259</f>
        <v>29.463999999999999</v>
      </c>
      <c r="F16" s="76">
        <f>+INPUT!O259</f>
        <v>6.2796500341514463</v>
      </c>
      <c r="G16" s="76">
        <f>+INPUT!P259</f>
        <v>19.832000000000001</v>
      </c>
      <c r="H16" s="76">
        <f>+INPUT!Q259</f>
        <v>15.360083333333332</v>
      </c>
      <c r="I16" s="76">
        <f>+INPUT!R259</f>
        <v>6.5532857142857139</v>
      </c>
      <c r="J16" s="76">
        <f>+INPUT!S259</f>
        <v>24.550428571428569</v>
      </c>
    </row>
    <row r="17" spans="1:10" x14ac:dyDescent="0.25">
      <c r="A17" s="73">
        <f>+INPUT!J260</f>
        <v>259</v>
      </c>
      <c r="B17" s="74">
        <f>+INPUT!K260</f>
        <v>43359</v>
      </c>
      <c r="C17" s="76">
        <f>+INPUT!L260</f>
        <v>9.8647083333333327</v>
      </c>
      <c r="D17" s="76">
        <f>+INPUT!M260</f>
        <v>7.0149999999999997</v>
      </c>
      <c r="E17" s="76">
        <f>+INPUT!N260</f>
        <v>13.185</v>
      </c>
      <c r="F17" s="76">
        <f>+INPUT!O260</f>
        <v>1.5496145431266051</v>
      </c>
      <c r="G17" s="76">
        <f>+INPUT!P260</f>
        <v>6.1700000000000008</v>
      </c>
      <c r="H17" s="76">
        <f>+INPUT!Q260</f>
        <v>14.803116071428573</v>
      </c>
      <c r="I17" s="76">
        <f>+INPUT!R260</f>
        <v>6.6218571428571433</v>
      </c>
      <c r="J17" s="76">
        <f>+INPUT!S260</f>
        <v>23.518000000000001</v>
      </c>
    </row>
    <row r="18" spans="1:10" x14ac:dyDescent="0.25">
      <c r="A18" s="73">
        <f>+INPUT!J261</f>
        <v>260</v>
      </c>
      <c r="B18" s="74">
        <f>+INPUT!K261</f>
        <v>43360</v>
      </c>
      <c r="C18" s="76">
        <f>+INPUT!L261</f>
        <v>10.816375000000003</v>
      </c>
      <c r="D18" s="76">
        <f>+INPUT!M261</f>
        <v>4.5060000000000002</v>
      </c>
      <c r="E18" s="76">
        <f>+INPUT!N261</f>
        <v>17.652999999999999</v>
      </c>
      <c r="F18" s="76">
        <f>+INPUT!O261</f>
        <v>4.3883577000048009</v>
      </c>
      <c r="G18" s="76">
        <f>+INPUT!P261</f>
        <v>13.146999999999998</v>
      </c>
      <c r="H18" s="76">
        <f>+INPUT!Q261</f>
        <v>14.598476190476193</v>
      </c>
      <c r="I18" s="76">
        <f>+INPUT!R261</f>
        <v>6.1270000000000007</v>
      </c>
      <c r="J18" s="76">
        <f>+INPUT!S261</f>
        <v>23.466999999999995</v>
      </c>
    </row>
    <row r="19" spans="1:10" x14ac:dyDescent="0.25">
      <c r="A19" s="73">
        <f>+INPUT!J262</f>
        <v>261</v>
      </c>
      <c r="B19" s="74">
        <f>+INPUT!K262</f>
        <v>43361</v>
      </c>
      <c r="C19" s="76">
        <f>+INPUT!L262</f>
        <v>10.316979166666668</v>
      </c>
      <c r="D19" s="76">
        <f>+INPUT!M262</f>
        <v>5.5140000000000002</v>
      </c>
      <c r="E19" s="76">
        <f>+INPUT!N262</f>
        <v>15.747999999999999</v>
      </c>
      <c r="F19" s="76">
        <f>+INPUT!O262</f>
        <v>2.7781033288809946</v>
      </c>
      <c r="G19" s="76">
        <f>+INPUT!P262</f>
        <v>10.233999999999998</v>
      </c>
      <c r="H19" s="76">
        <f>+INPUT!Q262</f>
        <v>14.405976190476194</v>
      </c>
      <c r="I19" s="76">
        <f>+INPUT!R262</f>
        <v>6.0977142857142868</v>
      </c>
      <c r="J19" s="76">
        <f>+INPUT!S262</f>
        <v>22.895857142857142</v>
      </c>
    </row>
    <row r="20" spans="1:10" x14ac:dyDescent="0.25">
      <c r="A20" s="73">
        <f>+INPUT!J263</f>
        <v>262</v>
      </c>
      <c r="B20" s="74">
        <f>+INPUT!K263</f>
        <v>43362</v>
      </c>
      <c r="C20" s="76">
        <f>+INPUT!L263</f>
        <v>8.5613541666666659</v>
      </c>
      <c r="D20" s="76">
        <f>+INPUT!M263</f>
        <v>3.4590000000000001</v>
      </c>
      <c r="E20" s="76">
        <f>+INPUT!N263</f>
        <v>14.505000000000001</v>
      </c>
      <c r="F20" s="76">
        <f>+INPUT!O263</f>
        <v>3.6514785258972364</v>
      </c>
      <c r="G20" s="76">
        <f>+INPUT!P263</f>
        <v>11.046000000000001</v>
      </c>
      <c r="H20" s="76">
        <f>+INPUT!Q263</f>
        <v>13.631440476190479</v>
      </c>
      <c r="I20" s="76">
        <f>+INPUT!R263</f>
        <v>6.1090000000000009</v>
      </c>
      <c r="J20" s="76">
        <f>+INPUT!S263</f>
        <v>21.311142857142858</v>
      </c>
    </row>
    <row r="21" spans="1:10" x14ac:dyDescent="0.25">
      <c r="A21" s="73">
        <f>+INPUT!J264</f>
        <v>263</v>
      </c>
      <c r="B21" s="74">
        <f>+INPUT!K264</f>
        <v>43363</v>
      </c>
      <c r="C21" s="76">
        <f>+INPUT!L264</f>
        <v>8.8073125000000001</v>
      </c>
      <c r="D21" s="76">
        <f>+INPUT!M264</f>
        <v>2.903</v>
      </c>
      <c r="E21" s="76">
        <f>+INPUT!N264</f>
        <v>12.218999999999999</v>
      </c>
      <c r="F21" s="76">
        <f>+INPUT!O264</f>
        <v>2.7419944764307265</v>
      </c>
      <c r="G21" s="76">
        <f>+INPUT!P264</f>
        <v>9.3159999999999989</v>
      </c>
      <c r="H21" s="76">
        <f>+INPUT!Q264</f>
        <v>12.426633928571428</v>
      </c>
      <c r="I21" s="76">
        <f>+INPUT!R264</f>
        <v>5.5792857142857146</v>
      </c>
      <c r="J21" s="76">
        <f>+INPUT!S264</f>
        <v>19.074571428571431</v>
      </c>
    </row>
    <row r="22" spans="1:10" x14ac:dyDescent="0.25">
      <c r="A22" s="73">
        <f>+INPUT!J265</f>
        <v>264</v>
      </c>
      <c r="B22" s="74">
        <f>+INPUT!K265</f>
        <v>43364</v>
      </c>
      <c r="C22" s="76">
        <f>+INPUT!L265</f>
        <v>11.589604166666669</v>
      </c>
      <c r="D22" s="76">
        <f>+INPUT!M265</f>
        <v>6.1790000000000003</v>
      </c>
      <c r="E22" s="76">
        <f>+INPUT!N265</f>
        <v>18.295000000000002</v>
      </c>
      <c r="F22" s="76">
        <f>+INPUT!O265</f>
        <v>3.9902748091764448</v>
      </c>
      <c r="G22" s="76">
        <f>+INPUT!P265</f>
        <v>12.116000000000001</v>
      </c>
      <c r="H22" s="76">
        <f>+INPUT!Q265</f>
        <v>11.506648809523812</v>
      </c>
      <c r="I22" s="76">
        <f>+INPUT!R265</f>
        <v>5.6011428571428565</v>
      </c>
      <c r="J22" s="76">
        <f>+INPUT!S265</f>
        <v>17.295571428571428</v>
      </c>
    </row>
    <row r="23" spans="1:10" x14ac:dyDescent="0.25">
      <c r="A23" s="73">
        <f>+INPUT!J266</f>
        <v>265</v>
      </c>
      <c r="B23" s="74">
        <f>+INPUT!K266</f>
        <v>43365</v>
      </c>
      <c r="C23" s="76">
        <f>+INPUT!L266</f>
        <v>12.54841666666667</v>
      </c>
      <c r="D23" s="76">
        <f>+INPUT!M266</f>
        <v>4.4539999999999997</v>
      </c>
      <c r="E23" s="76">
        <f>+INPUT!N266</f>
        <v>21.581</v>
      </c>
      <c r="F23" s="76">
        <f>+INPUT!O266</f>
        <v>5.8710360854207</v>
      </c>
      <c r="G23" s="76">
        <f>+INPUT!P266</f>
        <v>17.126999999999999</v>
      </c>
      <c r="H23" s="76">
        <f>+INPUT!Q266</f>
        <v>10.35782142857143</v>
      </c>
      <c r="I23" s="76">
        <f>+INPUT!R266</f>
        <v>4.8614285714285712</v>
      </c>
      <c r="J23" s="76">
        <f>+INPUT!S266</f>
        <v>16.169428571428572</v>
      </c>
    </row>
    <row r="24" spans="1:10" x14ac:dyDescent="0.25">
      <c r="A24" s="73">
        <f>+INPUT!J267</f>
        <v>266</v>
      </c>
      <c r="B24" s="74">
        <f>+INPUT!K267</f>
        <v>43366</v>
      </c>
      <c r="C24" s="76">
        <f>+INPUT!L267</f>
        <v>12.541708333333334</v>
      </c>
      <c r="D24" s="76">
        <f>+INPUT!M267</f>
        <v>8.3940000000000001</v>
      </c>
      <c r="E24" s="76">
        <f>+INPUT!N267</f>
        <v>18.937000000000001</v>
      </c>
      <c r="F24" s="76">
        <f>+INPUT!O267</f>
        <v>3.4923190975450726</v>
      </c>
      <c r="G24" s="76">
        <f>+INPUT!P267</f>
        <v>10.543000000000001</v>
      </c>
      <c r="H24" s="76">
        <f>+INPUT!Q267</f>
        <v>10.740250000000001</v>
      </c>
      <c r="I24" s="76">
        <f>+INPUT!R267</f>
        <v>5.0584285714285713</v>
      </c>
      <c r="J24" s="76">
        <f>+INPUT!S267</f>
        <v>16.991142857142858</v>
      </c>
    </row>
    <row r="25" spans="1:10" x14ac:dyDescent="0.25">
      <c r="A25" s="73">
        <f>+INPUT!J268</f>
        <v>267</v>
      </c>
      <c r="B25" s="74">
        <f>+INPUT!K268</f>
        <v>43367</v>
      </c>
      <c r="C25" s="76">
        <f>+INPUT!L268</f>
        <v>14.690104166666666</v>
      </c>
      <c r="D25" s="76">
        <f>+INPUT!M268</f>
        <v>5.5650000000000004</v>
      </c>
      <c r="E25" s="76">
        <f>+INPUT!N268</f>
        <v>24.652999999999999</v>
      </c>
      <c r="F25" s="76">
        <f>+INPUT!O268</f>
        <v>6.4768410682184347</v>
      </c>
      <c r="G25" s="76">
        <f>+INPUT!P268</f>
        <v>19.087999999999997</v>
      </c>
      <c r="H25" s="76">
        <f>+INPUT!Q268</f>
        <v>11.293639880952382</v>
      </c>
      <c r="I25" s="76">
        <f>+INPUT!R268</f>
        <v>5.2097142857142851</v>
      </c>
      <c r="J25" s="76">
        <f>+INPUT!S268</f>
        <v>17.991142857142854</v>
      </c>
    </row>
    <row r="26" spans="1:10" x14ac:dyDescent="0.25">
      <c r="A26" s="73">
        <f>+INPUT!J269</f>
        <v>268</v>
      </c>
      <c r="B26" s="74">
        <f>+INPUT!K269</f>
        <v>43368</v>
      </c>
      <c r="C26" s="76">
        <f>+INPUT!L269</f>
        <v>12.516645833333335</v>
      </c>
      <c r="D26" s="76">
        <f>+INPUT!M269</f>
        <v>4.298</v>
      </c>
      <c r="E26" s="76">
        <f>+INPUT!N269</f>
        <v>22.154</v>
      </c>
      <c r="F26" s="76">
        <f>+INPUT!O269</f>
        <v>5.8917705227863166</v>
      </c>
      <c r="G26" s="76">
        <f>+INPUT!P269</f>
        <v>17.856000000000002</v>
      </c>
      <c r="H26" s="76">
        <f>+INPUT!Q269</f>
        <v>11.607877976190476</v>
      </c>
      <c r="I26" s="76">
        <f>+INPUT!R269</f>
        <v>5.0360000000000005</v>
      </c>
      <c r="J26" s="76">
        <f>+INPUT!S269</f>
        <v>18.906285714285712</v>
      </c>
    </row>
    <row r="27" spans="1:10" x14ac:dyDescent="0.25">
      <c r="A27" s="73">
        <f>+INPUT!J270</f>
        <v>269</v>
      </c>
      <c r="B27" s="74">
        <f>+INPUT!K270</f>
        <v>43369</v>
      </c>
      <c r="C27" s="76">
        <f>+INPUT!L270</f>
        <v>15.267666666666669</v>
      </c>
      <c r="D27" s="76">
        <f>+INPUT!M270</f>
        <v>3.722</v>
      </c>
      <c r="E27" s="76">
        <f>+INPUT!N270</f>
        <v>26.085000000000001</v>
      </c>
      <c r="F27" s="76">
        <f>+INPUT!O270</f>
        <v>8.0010361119825024</v>
      </c>
      <c r="G27" s="76">
        <f>+INPUT!P270</f>
        <v>22.363</v>
      </c>
      <c r="H27" s="76">
        <f>+INPUT!Q270</f>
        <v>12.565922619047621</v>
      </c>
      <c r="I27" s="76">
        <f>+INPUT!R270</f>
        <v>5.0735714285714284</v>
      </c>
      <c r="J27" s="76">
        <f>+INPUT!S270</f>
        <v>20.560571428571428</v>
      </c>
    </row>
    <row r="28" spans="1:10" x14ac:dyDescent="0.25">
      <c r="A28" s="73">
        <f>+INPUT!J271</f>
        <v>270</v>
      </c>
      <c r="B28" s="74">
        <f>+INPUT!K271</f>
        <v>43370</v>
      </c>
      <c r="C28" s="76">
        <f>+INPUT!L271</f>
        <v>12.11120833333333</v>
      </c>
      <c r="D28" s="76">
        <f>+INPUT!M271</f>
        <v>3.9319999999999999</v>
      </c>
      <c r="E28" s="76">
        <f>+INPUT!N271</f>
        <v>19.245999999999999</v>
      </c>
      <c r="F28" s="76">
        <f>+INPUT!O271</f>
        <v>4.4566918413145622</v>
      </c>
      <c r="G28" s="76">
        <f>+INPUT!P271</f>
        <v>15.313999999999998</v>
      </c>
      <c r="H28" s="76">
        <f>+INPUT!Q271</f>
        <v>13.037907738095239</v>
      </c>
      <c r="I28" s="76">
        <f>+INPUT!R271</f>
        <v>5.2205714285714295</v>
      </c>
      <c r="J28" s="76">
        <f>+INPUT!S271</f>
        <v>21.564428571428575</v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3.8161041666666669</v>
      </c>
      <c r="D29" s="76">
        <f>+INPUT!M272</f>
        <v>0.79700000000000004</v>
      </c>
      <c r="E29" s="76">
        <f>+INPUT!N272</f>
        <v>7.6189999999999998</v>
      </c>
      <c r="F29" s="76">
        <f>+INPUT!O272</f>
        <v>2.1322896717466833</v>
      </c>
      <c r="G29" s="76">
        <f>+INPUT!P272</f>
        <v>6.8220000000000001</v>
      </c>
      <c r="H29" s="76">
        <f>+INPUT!Q272</f>
        <v>11.927407738095237</v>
      </c>
      <c r="I29" s="76">
        <f>+INPUT!R272</f>
        <v>4.451714285714286</v>
      </c>
      <c r="J29" s="76">
        <f>+INPUT!S272</f>
        <v>20.039285714285715</v>
      </c>
    </row>
    <row r="30" spans="1:10" x14ac:dyDescent="0.25">
      <c r="A30" s="73">
        <f>+INPUT!J273</f>
        <v>272</v>
      </c>
      <c r="B30" s="74">
        <f>+INPUT!K273</f>
        <v>43372</v>
      </c>
      <c r="C30" s="76">
        <f>+INPUT!L273</f>
        <v>3.3949583333333329</v>
      </c>
      <c r="D30" s="76">
        <f>+INPUT!M273</f>
        <v>-0.56299999999999994</v>
      </c>
      <c r="E30" s="76">
        <f>+INPUT!N273</f>
        <v>8.6929999999999996</v>
      </c>
      <c r="F30" s="76">
        <f>+INPUT!O273</f>
        <v>2.8375760029812489</v>
      </c>
      <c r="G30" s="76">
        <f>+INPUT!P273</f>
        <v>9.2560000000000002</v>
      </c>
      <c r="H30" s="76">
        <f>+INPUT!Q273</f>
        <v>10.619770833333332</v>
      </c>
      <c r="I30" s="76">
        <f>+INPUT!R273</f>
        <v>3.7349999999999999</v>
      </c>
      <c r="J30" s="76">
        <f>+INPUT!S273</f>
        <v>18.198142857142859</v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2.5341458333333331</v>
      </c>
      <c r="D31" s="76">
        <f>+INPUT!M274</f>
        <v>5.0999999999999997E-2</v>
      </c>
      <c r="E31" s="76">
        <f>+INPUT!N274</f>
        <v>8.4190000000000005</v>
      </c>
      <c r="F31" s="76">
        <f>+INPUT!O274</f>
        <v>2.1272480373296152</v>
      </c>
      <c r="G31" s="76">
        <f>+INPUT!P274</f>
        <v>8.3680000000000003</v>
      </c>
      <c r="H31" s="76">
        <f>+INPUT!Q274</f>
        <v>9.1901190476190475</v>
      </c>
      <c r="I31" s="76">
        <f>+INPUT!R274</f>
        <v>2.5431428571428571</v>
      </c>
      <c r="J31" s="76">
        <f>+INPUT!S274</f>
        <v>16.695571428571427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13.809219444444444</v>
      </c>
      <c r="D33" s="76">
        <f>AVERAGE(D2:D31)</f>
        <v>6.3233333333333333</v>
      </c>
      <c r="E33" s="76">
        <f>AVERAGE(E2:E31)</f>
        <v>21.996966666666665</v>
      </c>
      <c r="F33" s="76"/>
      <c r="G33" s="76">
        <f>AVERAGE(G2:G31)</f>
        <v>15.673633333333333</v>
      </c>
      <c r="H33" s="76">
        <f>AVERAGE(H2:H31)</f>
        <v>15.305975992063489</v>
      </c>
      <c r="I33" s="76">
        <f>AVERAGE(I2:I31)</f>
        <v>7.1678380952380971</v>
      </c>
      <c r="J33" s="76">
        <f>AVERAGE(J2:J31)</f>
        <v>23.962066666666669</v>
      </c>
    </row>
    <row r="34" spans="1:10" x14ac:dyDescent="0.25">
      <c r="A34" s="73"/>
      <c r="B34" s="72" t="s">
        <v>24</v>
      </c>
      <c r="C34" s="76">
        <f>MIN(C2:C31)</f>
        <v>2.5341458333333331</v>
      </c>
      <c r="D34" s="76">
        <f>MIN(D2:D31)</f>
        <v>-0.56299999999999994</v>
      </c>
      <c r="E34" s="76">
        <f>MIN(E2:E31)</f>
        <v>7.6189999999999998</v>
      </c>
      <c r="F34" s="76"/>
      <c r="G34" s="76">
        <f>MIN(G2:G31)</f>
        <v>6.1700000000000008</v>
      </c>
      <c r="H34" s="76">
        <f>MIN(H2:H31)</f>
        <v>9.1901190476190475</v>
      </c>
      <c r="I34" s="76">
        <f>MIN(I2:I31)</f>
        <v>2.5431428571428571</v>
      </c>
      <c r="J34" s="76">
        <f>MIN(J2:J31)</f>
        <v>16.169428571428572</v>
      </c>
    </row>
    <row r="35" spans="1:10" x14ac:dyDescent="0.25">
      <c r="A35" s="73"/>
      <c r="B35" s="72" t="s">
        <v>25</v>
      </c>
      <c r="C35" s="76">
        <f>MAX(C2:C31)</f>
        <v>21.634270833333332</v>
      </c>
      <c r="D35" s="76">
        <f>MAX(D2:D31)</f>
        <v>14.84</v>
      </c>
      <c r="E35" s="76">
        <f>MAX(E2:E31)</f>
        <v>33.677999999999997</v>
      </c>
      <c r="F35" s="76"/>
      <c r="G35" s="76">
        <f>MAX(G2:G31)</f>
        <v>25.407999999999998</v>
      </c>
      <c r="H35" s="76">
        <f>MAX(H2:H31)</f>
        <v>21.370821428571421</v>
      </c>
      <c r="I35" s="76">
        <f>MAX(I2:I31)</f>
        <v>10.669285714285715</v>
      </c>
      <c r="J35" s="76">
        <f>MAX(J2:J31)</f>
        <v>32.369857142857143</v>
      </c>
    </row>
    <row r="36" spans="1:10" x14ac:dyDescent="0.25">
      <c r="A36" s="73"/>
      <c r="B36" s="72" t="s">
        <v>26</v>
      </c>
      <c r="C36" s="76">
        <f>STDEV(C2:C31)</f>
        <v>5.3332569518981972</v>
      </c>
      <c r="D36" s="76">
        <f>STDEV(D2:D31)</f>
        <v>3.5521172154989022</v>
      </c>
      <c r="E36" s="76">
        <f>STDEV(E2:E31)</f>
        <v>7.7289833942890223</v>
      </c>
      <c r="F36" s="76"/>
      <c r="G36" s="76">
        <f>STDEV(G2:G31)</f>
        <v>5.8868225167468955</v>
      </c>
      <c r="H36" s="76">
        <f>STDEV(H2:H31)</f>
        <v>3.8583095975832489</v>
      </c>
      <c r="I36" s="76">
        <f>STDEV(I2:I31)</f>
        <v>2.37307686550976</v>
      </c>
      <c r="J36" s="76">
        <f>STDEV(J2:J31)</f>
        <v>5.44764633908959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30</v>
      </c>
      <c r="D38" s="77">
        <f t="shared" ref="D38:J38" si="0">COUNT(D2:D31)</f>
        <v>30</v>
      </c>
      <c r="E38" s="77">
        <f t="shared" si="0"/>
        <v>30</v>
      </c>
      <c r="F38" s="77"/>
      <c r="G38" s="77">
        <f t="shared" si="0"/>
        <v>30</v>
      </c>
      <c r="H38" s="77">
        <f t="shared" si="0"/>
        <v>30</v>
      </c>
      <c r="I38" s="77">
        <f t="shared" si="0"/>
        <v>30</v>
      </c>
      <c r="J38" s="77">
        <f t="shared" si="0"/>
        <v>30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2.6982708333333338</v>
      </c>
      <c r="D2" s="76">
        <f>+INPUT!M275</f>
        <v>-1.5269999999999999</v>
      </c>
      <c r="E2" s="76">
        <f>+INPUT!N275</f>
        <v>8.07</v>
      </c>
      <c r="F2" s="76">
        <f>+INPUT!O275</f>
        <v>2.8568638044941999</v>
      </c>
      <c r="G2" s="76">
        <f>+INPUT!P275</f>
        <v>9.5969999999999995</v>
      </c>
      <c r="H2" s="76">
        <f>+INPUT!Q275</f>
        <v>7.4770000000000012</v>
      </c>
      <c r="I2" s="76">
        <f>+INPUT!R275</f>
        <v>1.53</v>
      </c>
      <c r="J2" s="76">
        <f>+INPUT!S275</f>
        <v>14.326571428571429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5.006333333333334</v>
      </c>
      <c r="D3" s="76">
        <f>+INPUT!M276</f>
        <v>-4.2270000000000003</v>
      </c>
      <c r="E3" s="76">
        <f>+INPUT!N276</f>
        <v>15.939</v>
      </c>
      <c r="F3" s="76">
        <f>+INPUT!O276</f>
        <v>6.9916214335090778</v>
      </c>
      <c r="G3" s="76">
        <f>+INPUT!P276</f>
        <v>20.166</v>
      </c>
      <c r="H3" s="76">
        <f>+INPUT!Q276</f>
        <v>6.4040982142857148</v>
      </c>
      <c r="I3" s="76">
        <f>+INPUT!R276</f>
        <v>0.31214285714285722</v>
      </c>
      <c r="J3" s="76">
        <f>+INPUT!S276</f>
        <v>13.438714285714285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7.9248750000000001</v>
      </c>
      <c r="D4" s="76">
        <f>+INPUT!M277</f>
        <v>3.4060000000000001</v>
      </c>
      <c r="E4" s="76">
        <f>+INPUT!N277</f>
        <v>14.385</v>
      </c>
      <c r="F4" s="76">
        <f>+INPUT!O277</f>
        <v>3.3901096425186443</v>
      </c>
      <c r="G4" s="76">
        <f>+INPUT!P277</f>
        <v>10.978999999999999</v>
      </c>
      <c r="H4" s="76">
        <f>+INPUT!Q277</f>
        <v>5.3551279761904755</v>
      </c>
      <c r="I4" s="76">
        <f>+INPUT!R277</f>
        <v>0.26700000000000002</v>
      </c>
      <c r="J4" s="76">
        <f>+INPUT!S277</f>
        <v>11.767285714285716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5.4384583333333332</v>
      </c>
      <c r="D5" s="76">
        <f>+INPUT!M278</f>
        <v>0.495</v>
      </c>
      <c r="E5" s="76">
        <f>+INPUT!N278</f>
        <v>10.834</v>
      </c>
      <c r="F5" s="76">
        <f>+INPUT!O278</f>
        <v>2.9594848096674684</v>
      </c>
      <c r="G5" s="76">
        <f>+INPUT!P278</f>
        <v>10.339</v>
      </c>
      <c r="H5" s="76">
        <f>+INPUT!Q278</f>
        <v>4.4018779761904758</v>
      </c>
      <c r="I5" s="76">
        <f>+INPUT!R278</f>
        <v>-0.224</v>
      </c>
      <c r="J5" s="76">
        <f>+INPUT!S278</f>
        <v>10.565571428571429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5.4487291666666673</v>
      </c>
      <c r="D6" s="76">
        <f>+INPUT!M279</f>
        <v>-1.756</v>
      </c>
      <c r="E6" s="76">
        <f>+INPUT!N279</f>
        <v>14.744999999999999</v>
      </c>
      <c r="F6" s="76">
        <f>+INPUT!O279</f>
        <v>6.073445198951176</v>
      </c>
      <c r="G6" s="76">
        <f>+INPUT!P279</f>
        <v>16.500999999999998</v>
      </c>
      <c r="H6" s="76">
        <f>+INPUT!Q279</f>
        <v>4.6351101190476189</v>
      </c>
      <c r="I6" s="76">
        <f>+INPUT!R279</f>
        <v>-0.58871428571428563</v>
      </c>
      <c r="J6" s="76">
        <f>+INPUT!S279</f>
        <v>11.58357142857143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5.4479374999999983</v>
      </c>
      <c r="D7" s="76">
        <f>+INPUT!M280</f>
        <v>-3.8069999999999999</v>
      </c>
      <c r="E7" s="76">
        <f>+INPUT!N280</f>
        <v>17.367999999999999</v>
      </c>
      <c r="F7" s="76">
        <f>+INPUT!O280</f>
        <v>7.2832357825416967</v>
      </c>
      <c r="G7" s="76">
        <f>+INPUT!P280</f>
        <v>21.174999999999997</v>
      </c>
      <c r="H7" s="76">
        <f>+INPUT!Q280</f>
        <v>4.9283928571428577</v>
      </c>
      <c r="I7" s="76">
        <f>+INPUT!R280</f>
        <v>-1.0521428571428573</v>
      </c>
      <c r="J7" s="76">
        <f>+INPUT!S280</f>
        <v>12.822857142857142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9.0132916666666674</v>
      </c>
      <c r="D8" s="76">
        <f>+INPUT!M281</f>
        <v>-2.1309999999999998</v>
      </c>
      <c r="E8" s="76">
        <f>+INPUT!N281</f>
        <v>21.7</v>
      </c>
      <c r="F8" s="76">
        <f>+INPUT!O281</f>
        <v>8.5009316009090004</v>
      </c>
      <c r="G8" s="76">
        <f>+INPUT!P281</f>
        <v>23.831</v>
      </c>
      <c r="H8" s="76">
        <f>+INPUT!Q281</f>
        <v>5.8539851190476195</v>
      </c>
      <c r="I8" s="76">
        <f>+INPUT!R281</f>
        <v>-1.3638571428571429</v>
      </c>
      <c r="J8" s="76">
        <f>+INPUT!S281</f>
        <v>14.720142857142857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10.1211875</v>
      </c>
      <c r="D9" s="76">
        <f>+INPUT!M282</f>
        <v>2.5840000000000001</v>
      </c>
      <c r="E9" s="76">
        <f>+INPUT!N282</f>
        <v>19.103000000000002</v>
      </c>
      <c r="F9" s="76">
        <f>+INPUT!O282</f>
        <v>5.8309003452671186</v>
      </c>
      <c r="G9" s="76">
        <f>+INPUT!P282</f>
        <v>16.519000000000002</v>
      </c>
      <c r="H9" s="76">
        <f>+INPUT!Q282</f>
        <v>6.9144017857142845</v>
      </c>
      <c r="I9" s="76">
        <f>+INPUT!R282</f>
        <v>-0.77657142857142858</v>
      </c>
      <c r="J9" s="76">
        <f>+INPUT!S282</f>
        <v>16.296285714285716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0.84624999999999984</v>
      </c>
      <c r="D10" s="76">
        <f>+INPUT!M283</f>
        <v>-5.76</v>
      </c>
      <c r="E10" s="76">
        <f>+INPUT!N283</f>
        <v>6.4080000000000004</v>
      </c>
      <c r="F10" s="76">
        <f>+INPUT!O283</f>
        <v>3.3126983633902602</v>
      </c>
      <c r="G10" s="76">
        <f>+INPUT!P283</f>
        <v>12.167999999999999</v>
      </c>
      <c r="H10" s="76">
        <f>+INPUT!Q283</f>
        <v>6.320104166666666</v>
      </c>
      <c r="I10" s="76">
        <f>+INPUT!R283</f>
        <v>-0.99557142857142844</v>
      </c>
      <c r="J10" s="76">
        <f>+INPUT!S283</f>
        <v>14.934714285714284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-0.82768750000000024</v>
      </c>
      <c r="D11" s="76">
        <f>+INPUT!M284</f>
        <v>-9.1679999999999993</v>
      </c>
      <c r="E11" s="76">
        <f>+INPUT!N284</f>
        <v>8.6430000000000007</v>
      </c>
      <c r="F11" s="76">
        <f>+INPUT!O284</f>
        <v>5.9044591052693267</v>
      </c>
      <c r="G11" s="76">
        <f>+INPUT!P284</f>
        <v>17.811</v>
      </c>
      <c r="H11" s="76">
        <f>+INPUT!Q284</f>
        <v>5.0697380952380939</v>
      </c>
      <c r="I11" s="76">
        <f>+INPUT!R284</f>
        <v>-2.7918571428571428</v>
      </c>
      <c r="J11" s="76">
        <f>+INPUT!S284</f>
        <v>14.114428571428572</v>
      </c>
    </row>
    <row r="12" spans="1:10" x14ac:dyDescent="0.25">
      <c r="A12" s="73">
        <f>+INPUT!J285</f>
        <v>284</v>
      </c>
      <c r="B12" s="74">
        <f>+INPUT!K285</f>
        <v>43384</v>
      </c>
      <c r="C12" s="76">
        <f>+INPUT!L285</f>
        <v>2.1661666666666668</v>
      </c>
      <c r="D12" s="76">
        <f>+INPUT!M285</f>
        <v>-7.7709999999999999</v>
      </c>
      <c r="E12" s="76">
        <f>+INPUT!N285</f>
        <v>15.199</v>
      </c>
      <c r="F12" s="76">
        <f>+INPUT!O285</f>
        <v>7.7810587704150187</v>
      </c>
      <c r="G12" s="76">
        <f>+INPUT!P285</f>
        <v>22.97</v>
      </c>
      <c r="H12" s="76">
        <f>+INPUT!Q285</f>
        <v>4.6022678571428575</v>
      </c>
      <c r="I12" s="76">
        <f>+INPUT!R285</f>
        <v>-3.9727142857142854</v>
      </c>
      <c r="J12" s="76">
        <f>+INPUT!S285</f>
        <v>14.738</v>
      </c>
    </row>
    <row r="13" spans="1:10" x14ac:dyDescent="0.25">
      <c r="A13" s="73">
        <f>+INPUT!J286</f>
        <v>285</v>
      </c>
      <c r="B13" s="74">
        <f>+INPUT!K286</f>
        <v>43385</v>
      </c>
      <c r="C13" s="76">
        <f>+INPUT!L286</f>
        <v>4.2473333333333327</v>
      </c>
      <c r="D13" s="76">
        <f>+INPUT!M286</f>
        <v>-6.3250000000000002</v>
      </c>
      <c r="E13" s="76">
        <f>+INPUT!N286</f>
        <v>17.439</v>
      </c>
      <c r="F13" s="76">
        <f>+INPUT!O286</f>
        <v>8.0811452773049322</v>
      </c>
      <c r="G13" s="76">
        <f>+INPUT!P286</f>
        <v>23.763999999999999</v>
      </c>
      <c r="H13" s="76">
        <f>+INPUT!Q286</f>
        <v>4.4306398809523815</v>
      </c>
      <c r="I13" s="76">
        <f>+INPUT!R286</f>
        <v>-4.6254285714285714</v>
      </c>
      <c r="J13" s="76">
        <f>+INPUT!S286</f>
        <v>15.122857142857141</v>
      </c>
    </row>
    <row r="14" spans="1:10" x14ac:dyDescent="0.25">
      <c r="A14" s="73">
        <f>+INPUT!J287</f>
        <v>286</v>
      </c>
      <c r="B14" s="74">
        <f>+INPUT!K287</f>
        <v>43386</v>
      </c>
      <c r="C14" s="76">
        <f>+INPUT!L287</f>
        <v>6.6533541666666656</v>
      </c>
      <c r="D14" s="76">
        <f>+INPUT!M287</f>
        <v>-4.016</v>
      </c>
      <c r="E14" s="76">
        <f>+INPUT!N287</f>
        <v>19.484000000000002</v>
      </c>
      <c r="F14" s="76">
        <f>+INPUT!O287</f>
        <v>8.2402345388269076</v>
      </c>
      <c r="G14" s="76">
        <f>+INPUT!P287</f>
        <v>23.5</v>
      </c>
      <c r="H14" s="76">
        <f>+INPUT!Q287</f>
        <v>4.6028422619047618</v>
      </c>
      <c r="I14" s="76">
        <f>+INPUT!R287</f>
        <v>-4.6552857142857134</v>
      </c>
      <c r="J14" s="76">
        <f>+INPUT!S287</f>
        <v>15.425142857142857</v>
      </c>
    </row>
    <row r="15" spans="1:10" x14ac:dyDescent="0.25">
      <c r="A15" s="73">
        <f>+INPUT!J288</f>
        <v>287</v>
      </c>
      <c r="B15" s="74">
        <f>+INPUT!K288</f>
        <v>43387</v>
      </c>
      <c r="C15" s="76">
        <f>+INPUT!L288</f>
        <v>7.1735833333333323</v>
      </c>
      <c r="D15" s="76">
        <f>+INPUT!M288</f>
        <v>-1.498</v>
      </c>
      <c r="E15" s="76">
        <f>+INPUT!N288</f>
        <v>18.271000000000001</v>
      </c>
      <c r="F15" s="76">
        <f>+INPUT!O288</f>
        <v>6.8641613668024695</v>
      </c>
      <c r="G15" s="76">
        <f>+INPUT!P288</f>
        <v>19.769000000000002</v>
      </c>
      <c r="H15" s="76">
        <f>+INPUT!Q288</f>
        <v>4.3400267857142856</v>
      </c>
      <c r="I15" s="76">
        <f>+INPUT!R288</f>
        <v>-4.5648571428571421</v>
      </c>
      <c r="J15" s="76">
        <f>+INPUT!S288</f>
        <v>14.935285714285715</v>
      </c>
    </row>
    <row r="16" spans="1:10" x14ac:dyDescent="0.25">
      <c r="A16" s="73">
        <f>+INPUT!J289</f>
        <v>288</v>
      </c>
      <c r="B16" s="74">
        <f>+INPUT!K289</f>
        <v>43388</v>
      </c>
      <c r="C16" s="76">
        <f>+INPUT!L289</f>
        <v>11.243833333333333</v>
      </c>
      <c r="D16" s="76">
        <f>+INPUT!M289</f>
        <v>0.57699999999999996</v>
      </c>
      <c r="E16" s="76">
        <f>+INPUT!N289</f>
        <v>23.617000000000001</v>
      </c>
      <c r="F16" s="76">
        <f>+INPUT!O289</f>
        <v>8.3031764476354084</v>
      </c>
      <c r="G16" s="76">
        <f>+INPUT!P289</f>
        <v>23.04</v>
      </c>
      <c r="H16" s="76">
        <f>+INPUT!Q289</f>
        <v>4.5004047619047611</v>
      </c>
      <c r="I16" s="76">
        <f>+INPUT!R289</f>
        <v>-4.851571428571428</v>
      </c>
      <c r="J16" s="76">
        <f>+INPUT!S289</f>
        <v>15.580142857142858</v>
      </c>
    </row>
    <row r="17" spans="1:10" x14ac:dyDescent="0.25">
      <c r="A17" s="73">
        <f>+INPUT!J290</f>
        <v>289</v>
      </c>
      <c r="B17" s="74">
        <f>+INPUT!K290</f>
        <v>43389</v>
      </c>
      <c r="C17" s="76">
        <f>+INPUT!L290</f>
        <v>14.047145833333333</v>
      </c>
      <c r="D17" s="76">
        <f>+INPUT!M290</f>
        <v>2.1280000000000001</v>
      </c>
      <c r="E17" s="76">
        <f>+INPUT!N290</f>
        <v>21.603999999999999</v>
      </c>
      <c r="F17" s="76">
        <f>+INPUT!O290</f>
        <v>6.2038107643251612</v>
      </c>
      <c r="G17" s="76">
        <f>+INPUT!P290</f>
        <v>19.475999999999999</v>
      </c>
      <c r="H17" s="76">
        <f>+INPUT!Q290</f>
        <v>6.3862470238095232</v>
      </c>
      <c r="I17" s="76">
        <f>+INPUT!R290</f>
        <v>-3.7247142857142856</v>
      </c>
      <c r="J17" s="76">
        <f>+INPUT!S290</f>
        <v>17.751000000000001</v>
      </c>
    </row>
    <row r="18" spans="1:10" x14ac:dyDescent="0.25">
      <c r="A18" s="73">
        <f>+INPUT!J291</f>
        <v>290</v>
      </c>
      <c r="B18" s="74">
        <f>+INPUT!K291</f>
        <v>43390</v>
      </c>
      <c r="C18" s="76">
        <f>+INPUT!L291</f>
        <v>7.5139374999999999</v>
      </c>
      <c r="D18" s="76">
        <f>+INPUT!M291</f>
        <v>2.4769999999999999</v>
      </c>
      <c r="E18" s="76">
        <f>+INPUT!N291</f>
        <v>12.582000000000001</v>
      </c>
      <c r="F18" s="76">
        <f>+INPUT!O291</f>
        <v>2.9006987082443847</v>
      </c>
      <c r="G18" s="76">
        <f>+INPUT!P291</f>
        <v>10.105</v>
      </c>
      <c r="H18" s="76">
        <f>+INPUT!Q291</f>
        <v>7.5779077380952371</v>
      </c>
      <c r="I18" s="76">
        <f>+INPUT!R291</f>
        <v>-2.0611428571428574</v>
      </c>
      <c r="J18" s="76">
        <f>+INPUT!S291</f>
        <v>18.313714285714287</v>
      </c>
    </row>
    <row r="19" spans="1:10" x14ac:dyDescent="0.25">
      <c r="A19" s="73">
        <f>+INPUT!J292</f>
        <v>291</v>
      </c>
      <c r="B19" s="74">
        <f>+INPUT!K292</f>
        <v>43391</v>
      </c>
      <c r="C19" s="76">
        <f>+INPUT!L292</f>
        <v>7.2519791666666658</v>
      </c>
      <c r="D19" s="76">
        <f>+INPUT!M292</f>
        <v>2.5840000000000001</v>
      </c>
      <c r="E19" s="76">
        <f>+INPUT!N292</f>
        <v>12.678000000000001</v>
      </c>
      <c r="F19" s="76">
        <f>+INPUT!O292</f>
        <v>2.8397169434127925</v>
      </c>
      <c r="G19" s="76">
        <f>+INPUT!P292</f>
        <v>10.094000000000001</v>
      </c>
      <c r="H19" s="76">
        <f>+INPUT!Q292</f>
        <v>8.3044523809523803</v>
      </c>
      <c r="I19" s="76">
        <f>+INPUT!R292</f>
        <v>-0.58185714285714296</v>
      </c>
      <c r="J19" s="76">
        <f>+INPUT!S292</f>
        <v>17.953571428571429</v>
      </c>
    </row>
    <row r="20" spans="1:10" x14ac:dyDescent="0.25">
      <c r="A20" s="73">
        <f>+INPUT!J293</f>
        <v>292</v>
      </c>
      <c r="B20" s="74">
        <f>+INPUT!K293</f>
        <v>43392</v>
      </c>
      <c r="C20" s="76">
        <f>+INPUT!L293</f>
        <v>6.3769583333333335</v>
      </c>
      <c r="D20" s="76">
        <f>+INPUT!M293</f>
        <v>2.0739999999999998</v>
      </c>
      <c r="E20" s="76">
        <f>+INPUT!N293</f>
        <v>9.6319999999999997</v>
      </c>
      <c r="F20" s="76">
        <f>+INPUT!O293</f>
        <v>2.2769096447030672</v>
      </c>
      <c r="G20" s="76">
        <f>+INPUT!P293</f>
        <v>7.5579999999999998</v>
      </c>
      <c r="H20" s="76">
        <f>+INPUT!Q293</f>
        <v>8.608684523809524</v>
      </c>
      <c r="I20" s="76">
        <f>+INPUT!R293</f>
        <v>0.61799999999999999</v>
      </c>
      <c r="J20" s="76">
        <f>+INPUT!S293</f>
        <v>16.838285714285714</v>
      </c>
    </row>
    <row r="21" spans="1:10" x14ac:dyDescent="0.25">
      <c r="A21" s="73">
        <f>+INPUT!J294</f>
        <v>293</v>
      </c>
      <c r="B21" s="74">
        <f>+INPUT!K294</f>
        <v>43393</v>
      </c>
      <c r="C21" s="76">
        <f>+INPUT!L294</f>
        <v>5.1184374999999998</v>
      </c>
      <c r="D21" s="76">
        <f>+INPUT!M294</f>
        <v>-2.742</v>
      </c>
      <c r="E21" s="76">
        <f>+INPUT!N294</f>
        <v>10.492000000000001</v>
      </c>
      <c r="F21" s="76">
        <f>+INPUT!O294</f>
        <v>4.743391451703701</v>
      </c>
      <c r="G21" s="76">
        <f>+INPUT!P294</f>
        <v>13.234000000000002</v>
      </c>
      <c r="H21" s="76">
        <f>+INPUT!Q294</f>
        <v>8.3894107142857131</v>
      </c>
      <c r="I21" s="76">
        <f>+INPUT!R294</f>
        <v>0.8</v>
      </c>
      <c r="J21" s="76">
        <f>+INPUT!S294</f>
        <v>15.553714285714289</v>
      </c>
    </row>
    <row r="22" spans="1:10" x14ac:dyDescent="0.25">
      <c r="A22" s="73">
        <f>+INPUT!J295</f>
        <v>294</v>
      </c>
      <c r="B22" s="74">
        <f>+INPUT!K295</f>
        <v>43394</v>
      </c>
      <c r="C22" s="76">
        <f>+INPUT!L295</f>
        <v>10.455062499999999</v>
      </c>
      <c r="D22" s="76">
        <f>+INPUT!M295</f>
        <v>6.4580000000000002</v>
      </c>
      <c r="E22" s="76">
        <f>+INPUT!N295</f>
        <v>16.463000000000001</v>
      </c>
      <c r="F22" s="76">
        <f>+INPUT!O295</f>
        <v>3.4319157506289191</v>
      </c>
      <c r="G22" s="76">
        <f>+INPUT!P295</f>
        <v>10.005000000000001</v>
      </c>
      <c r="H22" s="76">
        <f>+INPUT!Q295</f>
        <v>8.8581934523809505</v>
      </c>
      <c r="I22" s="76">
        <f>+INPUT!R295</f>
        <v>1.9365714285714286</v>
      </c>
      <c r="J22" s="76">
        <f>+INPUT!S295</f>
        <v>15.295428571428573</v>
      </c>
    </row>
    <row r="23" spans="1:10" x14ac:dyDescent="0.25">
      <c r="A23" s="73">
        <f>+INPUT!J296</f>
        <v>295</v>
      </c>
      <c r="B23" s="74">
        <f>+INPUT!K296</f>
        <v>43395</v>
      </c>
      <c r="C23" s="76">
        <f>+INPUT!L296</f>
        <v>9.6437291666666685</v>
      </c>
      <c r="D23" s="76">
        <f>+INPUT!M296</f>
        <v>2.5030000000000001</v>
      </c>
      <c r="E23" s="76">
        <f>+INPUT!N296</f>
        <v>18.960999999999999</v>
      </c>
      <c r="F23" s="76">
        <f>+INPUT!O296</f>
        <v>5.1145611061035661</v>
      </c>
      <c r="G23" s="76">
        <f>+INPUT!P296</f>
        <v>16.457999999999998</v>
      </c>
      <c r="H23" s="76">
        <f>+INPUT!Q296</f>
        <v>8.6296071428571413</v>
      </c>
      <c r="I23" s="76">
        <f>+INPUT!R296</f>
        <v>2.2117142857142857</v>
      </c>
      <c r="J23" s="76">
        <f>+INPUT!S296</f>
        <v>14.630285714285714</v>
      </c>
    </row>
    <row r="24" spans="1:10" x14ac:dyDescent="0.25">
      <c r="A24" s="73">
        <f>+INPUT!J297</f>
        <v>296</v>
      </c>
      <c r="B24" s="74">
        <f>+INPUT!K297</f>
        <v>43396</v>
      </c>
      <c r="C24" s="76">
        <f>+INPUT!L297</f>
        <v>5.1654791666666657</v>
      </c>
      <c r="D24" s="76">
        <f>+INPUT!M297</f>
        <v>-2.363</v>
      </c>
      <c r="E24" s="76">
        <f>+INPUT!N297</f>
        <v>14.409000000000001</v>
      </c>
      <c r="F24" s="76">
        <f>+INPUT!O297</f>
        <v>5.8773515239201863</v>
      </c>
      <c r="G24" s="76">
        <f>+INPUT!P297</f>
        <v>16.772000000000002</v>
      </c>
      <c r="H24" s="76">
        <f>+INPUT!Q297</f>
        <v>7.3607976190476183</v>
      </c>
      <c r="I24" s="76">
        <f>+INPUT!R297</f>
        <v>1.5701428571428571</v>
      </c>
      <c r="J24" s="76">
        <f>+INPUT!S297</f>
        <v>13.602428571428572</v>
      </c>
    </row>
    <row r="25" spans="1:10" x14ac:dyDescent="0.25">
      <c r="A25" s="73">
        <f>+INPUT!J298</f>
        <v>297</v>
      </c>
      <c r="B25" s="74">
        <f>+INPUT!K298</f>
        <v>43397</v>
      </c>
      <c r="C25" s="76">
        <f>+INPUT!L298</f>
        <v>4.9789583333333338</v>
      </c>
      <c r="D25" s="76">
        <f>+INPUT!M298</f>
        <v>-5.2329999999999997</v>
      </c>
      <c r="E25" s="76">
        <f>+INPUT!N298</f>
        <v>17.463000000000001</v>
      </c>
      <c r="F25" s="76">
        <f>+INPUT!O298</f>
        <v>7.4385118877776835</v>
      </c>
      <c r="G25" s="76">
        <f>+INPUT!P298</f>
        <v>22.696000000000002</v>
      </c>
      <c r="H25" s="76">
        <f>+INPUT!Q298</f>
        <v>6.9986577380952371</v>
      </c>
      <c r="I25" s="76">
        <f>+INPUT!R298</f>
        <v>0.46871428571428569</v>
      </c>
      <c r="J25" s="76">
        <f>+INPUT!S298</f>
        <v>14.299714285714288</v>
      </c>
    </row>
    <row r="26" spans="1:10" x14ac:dyDescent="0.25">
      <c r="A26" s="73">
        <f>+INPUT!J299</f>
        <v>298</v>
      </c>
      <c r="B26" s="74">
        <f>+INPUT!K299</f>
        <v>43398</v>
      </c>
      <c r="C26" s="76">
        <f>+INPUT!L299</f>
        <v>11.193375000000001</v>
      </c>
      <c r="D26" s="76">
        <f>+INPUT!M299</f>
        <v>1.044</v>
      </c>
      <c r="E26" s="76">
        <f>+INPUT!N299</f>
        <v>23.04</v>
      </c>
      <c r="F26" s="76">
        <f>+INPUT!O299</f>
        <v>8.1870677930424147</v>
      </c>
      <c r="G26" s="76">
        <f>+INPUT!P299</f>
        <v>21.995999999999999</v>
      </c>
      <c r="H26" s="76">
        <f>+INPUT!Q299</f>
        <v>7.5617142857142854</v>
      </c>
      <c r="I26" s="76">
        <f>+INPUT!R299</f>
        <v>0.24871428571428572</v>
      </c>
      <c r="J26" s="76">
        <f>+INPUT!S299</f>
        <v>15.780000000000001</v>
      </c>
    </row>
    <row r="27" spans="1:10" x14ac:dyDescent="0.25">
      <c r="A27" s="73">
        <f>+INPUT!J300</f>
        <v>299</v>
      </c>
      <c r="B27" s="74">
        <f>+INPUT!K300</f>
        <v>43399</v>
      </c>
      <c r="C27" s="76">
        <f>+INPUT!L300</f>
        <v>3.787104166666666</v>
      </c>
      <c r="D27" s="76">
        <f>+INPUT!M300</f>
        <v>-1.1000000000000001</v>
      </c>
      <c r="E27" s="76">
        <f>+INPUT!N300</f>
        <v>8.4939999999999998</v>
      </c>
      <c r="F27" s="76">
        <f>+INPUT!O300</f>
        <v>3.0319286344235725</v>
      </c>
      <c r="G27" s="76">
        <f>+INPUT!P300</f>
        <v>9.5939999999999994</v>
      </c>
      <c r="H27" s="76">
        <f>+INPUT!Q300</f>
        <v>7.1917351190476193</v>
      </c>
      <c r="I27" s="76">
        <f>+INPUT!R300</f>
        <v>-0.20471428571428563</v>
      </c>
      <c r="J27" s="76">
        <f>+INPUT!S300</f>
        <v>15.617428571428572</v>
      </c>
    </row>
    <row r="28" spans="1:10" x14ac:dyDescent="0.25">
      <c r="A28" s="73">
        <f>+INPUT!J301</f>
        <v>300</v>
      </c>
      <c r="B28" s="74">
        <f>+INPUT!K301</f>
        <v>43400</v>
      </c>
      <c r="C28" s="76">
        <f>+INPUT!L301</f>
        <v>-1.2185416666666666</v>
      </c>
      <c r="D28" s="76">
        <f>+INPUT!M301</f>
        <v>-7.0259999999999998</v>
      </c>
      <c r="E28" s="76">
        <f>+INPUT!N301</f>
        <v>6.1280000000000001</v>
      </c>
      <c r="F28" s="76">
        <f>+INPUT!O301</f>
        <v>4.3659677534034609</v>
      </c>
      <c r="G28" s="76">
        <f>+INPUT!P301</f>
        <v>13.154</v>
      </c>
      <c r="H28" s="76">
        <f>+INPUT!Q301</f>
        <v>6.2864523809523813</v>
      </c>
      <c r="I28" s="76">
        <f>+INPUT!R301</f>
        <v>-0.8167142857142855</v>
      </c>
      <c r="J28" s="76">
        <f>+INPUT!S301</f>
        <v>14.993999999999998</v>
      </c>
    </row>
    <row r="29" spans="1:10" x14ac:dyDescent="0.25">
      <c r="A29" s="73">
        <f>+INPUT!J302</f>
        <v>301</v>
      </c>
      <c r="B29" s="74">
        <f>+INPUT!K302</f>
        <v>43401</v>
      </c>
      <c r="C29" s="76">
        <f>+INPUT!L302</f>
        <v>0.70041666666666647</v>
      </c>
      <c r="D29" s="76">
        <f>+INPUT!M302</f>
        <v>-8.6969999999999992</v>
      </c>
      <c r="E29" s="76">
        <f>+INPUT!N302</f>
        <v>9.3119999999999994</v>
      </c>
      <c r="F29" s="76">
        <f>+INPUT!O302</f>
        <v>6.5048311794971951</v>
      </c>
      <c r="G29" s="76">
        <f>+INPUT!P302</f>
        <v>18.009</v>
      </c>
      <c r="H29" s="76">
        <f>+INPUT!Q302</f>
        <v>4.8929315476190487</v>
      </c>
      <c r="I29" s="76">
        <f>+INPUT!R302</f>
        <v>-2.9817142857142858</v>
      </c>
      <c r="J29" s="76">
        <f>+INPUT!S302</f>
        <v>13.972428571428569</v>
      </c>
    </row>
    <row r="30" spans="1:10" x14ac:dyDescent="0.25">
      <c r="A30" s="73">
        <f>+INPUT!J303</f>
        <v>302</v>
      </c>
      <c r="B30" s="74">
        <f>+INPUT!K303</f>
        <v>43402</v>
      </c>
      <c r="C30" s="76">
        <f>+INPUT!L303</f>
        <v>-4.3017916666666656</v>
      </c>
      <c r="D30" s="76">
        <f>+INPUT!M303</f>
        <v>-11.218</v>
      </c>
      <c r="E30" s="76">
        <f>+INPUT!N303</f>
        <v>1.153</v>
      </c>
      <c r="F30" s="76">
        <f>+INPUT!O303</f>
        <v>3.8760186085139088</v>
      </c>
      <c r="G30" s="76">
        <f>+INPUT!P303</f>
        <v>12.371</v>
      </c>
      <c r="H30" s="76">
        <f>+INPUT!Q303</f>
        <v>2.9007142857142854</v>
      </c>
      <c r="I30" s="76">
        <f>+INPUT!R303</f>
        <v>-4.9418571428571436</v>
      </c>
      <c r="J30" s="76">
        <f>+INPUT!S303</f>
        <v>11.42842857142857</v>
      </c>
    </row>
    <row r="31" spans="1:10" x14ac:dyDescent="0.25">
      <c r="A31" s="73">
        <f>+INPUT!J304</f>
        <v>303</v>
      </c>
      <c r="B31" s="74">
        <f>+INPUT!K304</f>
        <v>43403</v>
      </c>
      <c r="C31" s="76">
        <f>+INPUT!L304</f>
        <v>-5.0751041666666667</v>
      </c>
      <c r="D31" s="76">
        <f>+INPUT!M304</f>
        <v>-14.667</v>
      </c>
      <c r="E31" s="76">
        <f>+INPUT!N304</f>
        <v>6.077</v>
      </c>
      <c r="F31" s="76">
        <f>+INPUT!O304</f>
        <v>7.2397194557129794</v>
      </c>
      <c r="G31" s="76">
        <f>+INPUT!P304</f>
        <v>20.744</v>
      </c>
      <c r="H31" s="76">
        <f>+INPUT!Q304</f>
        <v>1.4377738095238095</v>
      </c>
      <c r="I31" s="76">
        <f>+INPUT!R304</f>
        <v>-6.6995714285714296</v>
      </c>
      <c r="J31" s="76">
        <f>+INPUT!S304</f>
        <v>10.238142857142858</v>
      </c>
    </row>
    <row r="32" spans="1:10" x14ac:dyDescent="0.25">
      <c r="A32" s="73">
        <f>+INPUT!J305</f>
        <v>304</v>
      </c>
      <c r="B32" s="74">
        <f>+INPUT!K305</f>
        <v>43404</v>
      </c>
      <c r="C32" s="76">
        <f>+INPUT!L305</f>
        <v>-0.19447916666666701</v>
      </c>
      <c r="D32" s="76">
        <f>+INPUT!M305</f>
        <v>-10.092000000000001</v>
      </c>
      <c r="E32" s="76">
        <f>+INPUT!N305</f>
        <v>13.112</v>
      </c>
      <c r="F32" s="76">
        <f>+INPUT!O305</f>
        <v>7.9982584141256154</v>
      </c>
      <c r="G32" s="76">
        <f>+INPUT!P305</f>
        <v>23.204000000000001</v>
      </c>
      <c r="H32" s="76">
        <f>+INPUT!Q305</f>
        <v>0.69871130952380955</v>
      </c>
      <c r="I32" s="76">
        <f>+INPUT!R305</f>
        <v>-7.3937142857142861</v>
      </c>
      <c r="J32" s="76">
        <f>+INPUT!S305</f>
        <v>9.6165714285714277</v>
      </c>
    </row>
    <row r="34" spans="2:10" x14ac:dyDescent="0.25">
      <c r="B34" s="72" t="s">
        <v>23</v>
      </c>
      <c r="C34" s="76">
        <f>AVERAGE(C2:C32)</f>
        <v>5.0982123655913973</v>
      </c>
      <c r="D34" s="76">
        <f>AVERAGE(D2:D32)</f>
        <v>-2.7352903225806449</v>
      </c>
      <c r="E34" s="76">
        <f>AVERAGE(E2:E32)</f>
        <v>13.961451612903231</v>
      </c>
      <c r="G34" s="76">
        <f>AVERAGE(G2:G32)</f>
        <v>16.696741935483868</v>
      </c>
      <c r="H34" s="76">
        <f>AVERAGE(H2:H32)</f>
        <v>5.8683873847926256</v>
      </c>
      <c r="I34" s="76">
        <f>AVERAGE(I2:I32)</f>
        <v>-1.6098571428571431</v>
      </c>
      <c r="J34" s="76">
        <f>AVERAGE(J2:J32)</f>
        <v>14.395377880184331</v>
      </c>
    </row>
    <row r="35" spans="2:10" x14ac:dyDescent="0.25">
      <c r="B35" s="72" t="s">
        <v>24</v>
      </c>
      <c r="C35" s="76">
        <f>MIN(C2:C32)</f>
        <v>-5.0751041666666667</v>
      </c>
      <c r="D35" s="76">
        <f>MIN(D2:D32)</f>
        <v>-14.667</v>
      </c>
      <c r="E35" s="76">
        <f>MIN(E2:E32)</f>
        <v>1.153</v>
      </c>
      <c r="G35" s="76">
        <f>MIN(G2:G32)</f>
        <v>7.5579999999999998</v>
      </c>
      <c r="H35" s="76">
        <f>MIN(H2:H32)</f>
        <v>0.69871130952380955</v>
      </c>
      <c r="I35" s="76">
        <f>MIN(I2:I32)</f>
        <v>-7.3937142857142861</v>
      </c>
      <c r="J35" s="76">
        <f>MIN(J2:J32)</f>
        <v>9.6165714285714277</v>
      </c>
    </row>
    <row r="36" spans="2:10" x14ac:dyDescent="0.25">
      <c r="B36" s="72" t="s">
        <v>25</v>
      </c>
      <c r="C36" s="76">
        <f>MAX(C2:C32)</f>
        <v>14.047145833333333</v>
      </c>
      <c r="D36" s="76">
        <f>MAX(D2:D32)</f>
        <v>6.4580000000000002</v>
      </c>
      <c r="E36" s="76">
        <f>MAX(E2:E32)</f>
        <v>23.617000000000001</v>
      </c>
      <c r="G36" s="76">
        <f>MAX(G2:G32)</f>
        <v>23.831</v>
      </c>
      <c r="H36" s="76">
        <f>MAX(H2:H32)</f>
        <v>8.8581934523809505</v>
      </c>
      <c r="I36" s="76">
        <f>MAX(I2:I32)</f>
        <v>2.2117142857142857</v>
      </c>
      <c r="J36" s="76">
        <f>MAX(J2:J32)</f>
        <v>18.313714285714287</v>
      </c>
    </row>
    <row r="37" spans="2:10" x14ac:dyDescent="0.25">
      <c r="B37" s="72" t="s">
        <v>26</v>
      </c>
      <c r="C37" s="76">
        <f>STDEV(C2:C32)</f>
        <v>4.5505995393102552</v>
      </c>
      <c r="D37" s="76">
        <f>STDEV(D2:D32)</f>
        <v>4.9848040094775268</v>
      </c>
      <c r="E37" s="76">
        <f>STDEV(E2:E32)</f>
        <v>5.6186460815081753</v>
      </c>
      <c r="G37" s="76">
        <f>STDEV(G2:G32)</f>
        <v>5.3383569130569422</v>
      </c>
      <c r="H37" s="76">
        <f>STDEV(H2:H32)</f>
        <v>2.0254574392865003</v>
      </c>
      <c r="I37" s="76">
        <f>STDEV(I2:I32)</f>
        <v>2.5986515247217685</v>
      </c>
      <c r="J37" s="76">
        <f>STDEV(J2:J32)</f>
        <v>2.170418404613812</v>
      </c>
    </row>
    <row r="39" spans="2:10" x14ac:dyDescent="0.25"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>
        <f>+INPUT!L306</f>
        <v>1.417020833333333</v>
      </c>
      <c r="D2" s="76">
        <f>+INPUT!M306</f>
        <v>-6.9619999999999997</v>
      </c>
      <c r="E2" s="76">
        <f>+INPUT!N306</f>
        <v>13.233000000000001</v>
      </c>
      <c r="F2" s="76">
        <f>+INPUT!O306</f>
        <v>6.8166437754410252</v>
      </c>
      <c r="G2" s="76">
        <f>+INPUT!P306</f>
        <v>20.195</v>
      </c>
      <c r="H2" s="76">
        <f>+INPUT!Q306</f>
        <v>-0.69791071428571438</v>
      </c>
      <c r="I2" s="76">
        <f>+INPUT!R306</f>
        <v>-8.5374285714285723</v>
      </c>
      <c r="J2" s="76">
        <f>+INPUT!S306</f>
        <v>8.2155714285714279</v>
      </c>
    </row>
    <row r="3" spans="1:10" x14ac:dyDescent="0.25">
      <c r="A3" s="73">
        <f>+INPUT!J307</f>
        <v>306</v>
      </c>
      <c r="B3" s="74">
        <f>+INPUT!K307</f>
        <v>43406</v>
      </c>
      <c r="C3" s="76">
        <f>+INPUT!L307</f>
        <v>1.6993541666666674</v>
      </c>
      <c r="D3" s="76">
        <f>+INPUT!M307</f>
        <v>-8.0660000000000007</v>
      </c>
      <c r="E3" s="76">
        <f>+INPUT!N307</f>
        <v>14.457000000000001</v>
      </c>
      <c r="F3" s="76">
        <f>+INPUT!O307</f>
        <v>7.3711683259113299</v>
      </c>
      <c r="G3" s="76">
        <f>+INPUT!P307</f>
        <v>22.523000000000003</v>
      </c>
      <c r="H3" s="76">
        <f>+INPUT!Q307</f>
        <v>-0.99616071428571451</v>
      </c>
      <c r="I3" s="76">
        <f>+INPUT!R307</f>
        <v>-9.532571428571428</v>
      </c>
      <c r="J3" s="76">
        <f>+INPUT!S307</f>
        <v>9.0674285714285716</v>
      </c>
    </row>
    <row r="4" spans="1:10" x14ac:dyDescent="0.25">
      <c r="A4" s="73">
        <f>+INPUT!J308</f>
        <v>307</v>
      </c>
      <c r="B4" s="74">
        <f>+INPUT!K308</f>
        <v>43407</v>
      </c>
      <c r="C4" s="76">
        <f>+INPUT!L308</f>
        <v>5.4746875000000017</v>
      </c>
      <c r="D4" s="76">
        <f>+INPUT!M308</f>
        <v>-3.7770000000000001</v>
      </c>
      <c r="E4" s="76">
        <f>+INPUT!N308</f>
        <v>18.033000000000001</v>
      </c>
      <c r="F4" s="76">
        <f>+INPUT!O308</f>
        <v>7.8555992692467047</v>
      </c>
      <c r="G4" s="76">
        <f>+INPUT!P308</f>
        <v>21.810000000000002</v>
      </c>
      <c r="H4" s="76">
        <f>+INPUT!Q308</f>
        <v>-3.9985119047618846E-2</v>
      </c>
      <c r="I4" s="76">
        <f>+INPUT!R308</f>
        <v>-9.0684285714285711</v>
      </c>
      <c r="J4" s="76">
        <f>+INPUT!S308</f>
        <v>10.768142857142859</v>
      </c>
    </row>
    <row r="5" spans="1:10" x14ac:dyDescent="0.25">
      <c r="A5" s="73">
        <f>+INPUT!J309</f>
        <v>308</v>
      </c>
      <c r="B5" s="74">
        <f>+INPUT!K309</f>
        <v>43408</v>
      </c>
      <c r="C5" s="76">
        <f>+INPUT!L309</f>
        <v>6.0362708333333321</v>
      </c>
      <c r="D5" s="76">
        <f>+INPUT!M309</f>
        <v>-2.2759999999999998</v>
      </c>
      <c r="E5" s="76">
        <f>+INPUT!N309</f>
        <v>18.343</v>
      </c>
      <c r="F5" s="76">
        <f>+INPUT!O309</f>
        <v>7.2484187174729424</v>
      </c>
      <c r="G5" s="76">
        <f>+INPUT!P309</f>
        <v>20.619</v>
      </c>
      <c r="H5" s="76">
        <f>+INPUT!Q309</f>
        <v>0.72227976190476195</v>
      </c>
      <c r="I5" s="76">
        <f>+INPUT!R309</f>
        <v>-8.1511428571428564</v>
      </c>
      <c r="J5" s="76">
        <f>+INPUT!S309</f>
        <v>12.058285714285715</v>
      </c>
    </row>
    <row r="6" spans="1:10" x14ac:dyDescent="0.25">
      <c r="A6" s="73">
        <f>+INPUT!J310</f>
        <v>309</v>
      </c>
      <c r="B6" s="74">
        <f>+INPUT!K310</f>
        <v>43409</v>
      </c>
      <c r="C6" s="76">
        <f>+INPUT!L310</f>
        <v>8.058937499999999</v>
      </c>
      <c r="D6" s="76">
        <f>+INPUT!M310</f>
        <v>-1.0429999999999999</v>
      </c>
      <c r="E6" s="76">
        <f>+INPUT!N310</f>
        <v>20.198</v>
      </c>
      <c r="F6" s="76">
        <f>+INPUT!O310</f>
        <v>7.4935335539163503</v>
      </c>
      <c r="G6" s="76">
        <f>+INPUT!P310</f>
        <v>21.241</v>
      </c>
      <c r="H6" s="76">
        <f>+INPUT!Q310</f>
        <v>2.488098214285714</v>
      </c>
      <c r="I6" s="76">
        <f>+INPUT!R310</f>
        <v>-6.697571428571429</v>
      </c>
      <c r="J6" s="76">
        <f>+INPUT!S310</f>
        <v>14.779</v>
      </c>
    </row>
    <row r="7" spans="1:10" x14ac:dyDescent="0.25">
      <c r="A7" s="73">
        <f>+INPUT!J311</f>
        <v>310</v>
      </c>
      <c r="B7" s="74">
        <f>+INPUT!K311</f>
        <v>43410</v>
      </c>
      <c r="C7" s="76">
        <f>+INPUT!L311</f>
        <v>7.7435000000000009</v>
      </c>
      <c r="D7" s="76">
        <f>+INPUT!M311</f>
        <v>-1.0149999999999999</v>
      </c>
      <c r="E7" s="76">
        <f>+INPUT!N311</f>
        <v>17.795999999999999</v>
      </c>
      <c r="F7" s="76">
        <f>+INPUT!O311</f>
        <v>6.152066679216988</v>
      </c>
      <c r="G7" s="76">
        <f>+INPUT!P311</f>
        <v>18.811</v>
      </c>
      <c r="H7" s="76">
        <f>+INPUT!Q311</f>
        <v>4.3193273809523811</v>
      </c>
      <c r="I7" s="76">
        <f>+INPUT!R311</f>
        <v>-4.7472857142857157</v>
      </c>
      <c r="J7" s="76">
        <f>+INPUT!S311</f>
        <v>16.453142857142858</v>
      </c>
    </row>
    <row r="8" spans="1:10" x14ac:dyDescent="0.25">
      <c r="A8" s="73">
        <f>+INPUT!J312</f>
        <v>311</v>
      </c>
      <c r="B8" s="74">
        <f>+INPUT!K312</f>
        <v>43411</v>
      </c>
      <c r="C8" s="76">
        <f>+INPUT!L312</f>
        <v>2.8929583333333331</v>
      </c>
      <c r="D8" s="76">
        <f>+INPUT!M312</f>
        <v>-5.3570000000000002</v>
      </c>
      <c r="E8" s="76">
        <f>+INPUT!N312</f>
        <v>13.762</v>
      </c>
      <c r="F8" s="76">
        <f>+INPUT!O312</f>
        <v>6.4970323797028886</v>
      </c>
      <c r="G8" s="76">
        <f>+INPUT!P312</f>
        <v>19.119</v>
      </c>
      <c r="H8" s="76">
        <f>+INPUT!Q312</f>
        <v>4.7603898809523812</v>
      </c>
      <c r="I8" s="76">
        <f>+INPUT!R312</f>
        <v>-4.0708571428571423</v>
      </c>
      <c r="J8" s="76">
        <f>+INPUT!S312</f>
        <v>16.545999999999999</v>
      </c>
    </row>
    <row r="9" spans="1:10" x14ac:dyDescent="0.25">
      <c r="A9" s="73">
        <f>+INPUT!J313</f>
        <v>312</v>
      </c>
      <c r="B9" s="74">
        <f>+INPUT!K313</f>
        <v>43412</v>
      </c>
      <c r="C9" s="76">
        <f>+INPUT!L313</f>
        <v>5.0300416666666665</v>
      </c>
      <c r="D9" s="76">
        <f>+INPUT!M313</f>
        <v>-4.6210000000000004</v>
      </c>
      <c r="E9" s="76">
        <f>+INPUT!N313</f>
        <v>19.364999999999998</v>
      </c>
      <c r="F9" s="76">
        <f>+INPUT!O313</f>
        <v>8.1988369464712907</v>
      </c>
      <c r="G9" s="76">
        <f>+INPUT!P313</f>
        <v>23.985999999999997</v>
      </c>
      <c r="H9" s="76">
        <f>+INPUT!Q313</f>
        <v>5.2765357142857141</v>
      </c>
      <c r="I9" s="76">
        <f>+INPUT!R313</f>
        <v>-3.7364285714285717</v>
      </c>
      <c r="J9" s="76">
        <f>+INPUT!S313</f>
        <v>17.422000000000001</v>
      </c>
    </row>
    <row r="10" spans="1:10" x14ac:dyDescent="0.25">
      <c r="A10" s="73">
        <f>+INPUT!J314</f>
        <v>313</v>
      </c>
      <c r="B10" s="74">
        <f>+INPUT!K314</f>
        <v>43413</v>
      </c>
      <c r="C10" s="76">
        <f>+INPUT!L314</f>
        <v>7.4041041666666656</v>
      </c>
      <c r="D10" s="76">
        <f>+INPUT!M314</f>
        <v>-0.98599999999999999</v>
      </c>
      <c r="E10" s="76">
        <f>+INPUT!N314</f>
        <v>19.079999999999998</v>
      </c>
      <c r="F10" s="76">
        <f>+INPUT!O314</f>
        <v>6.8908593486869618</v>
      </c>
      <c r="G10" s="76">
        <f>+INPUT!P314</f>
        <v>20.065999999999999</v>
      </c>
      <c r="H10" s="76">
        <f>+INPUT!Q314</f>
        <v>6.091499999999999</v>
      </c>
      <c r="I10" s="76">
        <f>+INPUT!R314</f>
        <v>-2.7250000000000001</v>
      </c>
      <c r="J10" s="76">
        <f>+INPUT!S314</f>
        <v>18.082428571428572</v>
      </c>
    </row>
    <row r="11" spans="1:10" x14ac:dyDescent="0.25">
      <c r="A11" s="73">
        <f>+INPUT!J315</f>
        <v>314</v>
      </c>
      <c r="B11" s="74">
        <f>+INPUT!K315</f>
        <v>43414</v>
      </c>
      <c r="C11" s="76">
        <f>+INPUT!L315</f>
        <v>8.3749374999999979</v>
      </c>
      <c r="D11" s="76">
        <f>+INPUT!M315</f>
        <v>1.262</v>
      </c>
      <c r="E11" s="76">
        <f>+INPUT!N315</f>
        <v>17.463000000000001</v>
      </c>
      <c r="F11" s="76">
        <f>+INPUT!O315</f>
        <v>5.716382345825922</v>
      </c>
      <c r="G11" s="76">
        <f>+INPUT!P315</f>
        <v>16.201000000000001</v>
      </c>
      <c r="H11" s="76">
        <f>+INPUT!Q315</f>
        <v>6.5058214285714273</v>
      </c>
      <c r="I11" s="76">
        <f>+INPUT!R315</f>
        <v>-2.0051428571428569</v>
      </c>
      <c r="J11" s="76">
        <f>+INPUT!S315</f>
        <v>18.000999999999998</v>
      </c>
    </row>
    <row r="12" spans="1:10" x14ac:dyDescent="0.25">
      <c r="A12" s="73">
        <f>+INPUT!J316</f>
        <v>315</v>
      </c>
      <c r="B12" s="74">
        <f>+INPUT!K316</f>
        <v>43415</v>
      </c>
      <c r="C12" s="76">
        <f>+INPUT!L316</f>
        <v>3.6122291666666668</v>
      </c>
      <c r="D12" s="76">
        <f>+INPUT!M316</f>
        <v>-3.8069999999999999</v>
      </c>
      <c r="E12" s="76">
        <f>+INPUT!N316</f>
        <v>13.185</v>
      </c>
      <c r="F12" s="76">
        <f>+INPUT!O316</f>
        <v>5.2199534735009063</v>
      </c>
      <c r="G12" s="76">
        <f>+INPUT!P316</f>
        <v>16.992000000000001</v>
      </c>
      <c r="H12" s="76">
        <f>+INPUT!Q316</f>
        <v>6.1595297619047615</v>
      </c>
      <c r="I12" s="76">
        <f>+INPUT!R316</f>
        <v>-2.2238571428571432</v>
      </c>
      <c r="J12" s="76">
        <f>+INPUT!S316</f>
        <v>17.264142857142854</v>
      </c>
    </row>
    <row r="13" spans="1:10" x14ac:dyDescent="0.25">
      <c r="A13" s="73">
        <f>+INPUT!J317</f>
        <v>316</v>
      </c>
      <c r="B13" s="74">
        <f>+INPUT!K317</f>
        <v>43416</v>
      </c>
      <c r="C13" s="76">
        <f>+INPUT!L317</f>
        <v>5.7069166666666655</v>
      </c>
      <c r="D13" s="76">
        <f>+INPUT!M317</f>
        <v>-2.9180000000000001</v>
      </c>
      <c r="E13" s="76">
        <f>+INPUT!N317</f>
        <v>16.867999999999999</v>
      </c>
      <c r="F13" s="76">
        <f>+INPUT!O317</f>
        <v>6.8355733617888381</v>
      </c>
      <c r="G13" s="76">
        <f>+INPUT!P317</f>
        <v>19.785999999999998</v>
      </c>
      <c r="H13" s="76">
        <f>+INPUT!Q317</f>
        <v>5.8235267857142849</v>
      </c>
      <c r="I13" s="76">
        <f>+INPUT!R317</f>
        <v>-2.4917142857142855</v>
      </c>
      <c r="J13" s="76">
        <f>+INPUT!S317</f>
        <v>16.788428571428572</v>
      </c>
    </row>
    <row r="14" spans="1:10" x14ac:dyDescent="0.25">
      <c r="A14" s="73">
        <f>+INPUT!J318</f>
        <v>317</v>
      </c>
      <c r="B14" s="74">
        <f>+INPUT!K318</f>
        <v>43417</v>
      </c>
      <c r="C14" s="76">
        <f>+INPUT!L318</f>
        <v>5.3650416666666656</v>
      </c>
      <c r="D14" s="76">
        <f>+INPUT!M318</f>
        <v>-3.0350000000000001</v>
      </c>
      <c r="E14" s="76">
        <f>+INPUT!N318</f>
        <v>16.414999999999999</v>
      </c>
      <c r="F14" s="76">
        <f>+INPUT!O318</f>
        <v>6.5895931975248105</v>
      </c>
      <c r="G14" s="76">
        <f>+INPUT!P318</f>
        <v>19.45</v>
      </c>
      <c r="H14" s="76">
        <f>+INPUT!Q318</f>
        <v>5.4837470238095225</v>
      </c>
      <c r="I14" s="76">
        <f>+INPUT!R318</f>
        <v>-2.7802857142857147</v>
      </c>
      <c r="J14" s="76">
        <f>+INPUT!S318</f>
        <v>16.591142857142852</v>
      </c>
    </row>
    <row r="15" spans="1:10" x14ac:dyDescent="0.25">
      <c r="A15" s="73">
        <f>+INPUT!J319</f>
        <v>318</v>
      </c>
      <c r="B15" s="74">
        <f>+INPUT!K319</f>
        <v>43418</v>
      </c>
      <c r="C15" s="76">
        <f>+INPUT!L319</f>
        <v>4.7086041666666665</v>
      </c>
      <c r="D15" s="76">
        <f>+INPUT!M319</f>
        <v>-1.9</v>
      </c>
      <c r="E15" s="76">
        <f>+INPUT!N319</f>
        <v>12.798999999999999</v>
      </c>
      <c r="F15" s="76">
        <f>+INPUT!O319</f>
        <v>5.0639881043337107</v>
      </c>
      <c r="G15" s="76">
        <f>+INPUT!P319</f>
        <v>14.699</v>
      </c>
      <c r="H15" s="76">
        <f>+INPUT!Q319</f>
        <v>5.7431249999999991</v>
      </c>
      <c r="I15" s="76">
        <f>+INPUT!R319</f>
        <v>-2.2864285714285715</v>
      </c>
      <c r="J15" s="76">
        <f>+INPUT!S319</f>
        <v>16.453571428571426</v>
      </c>
    </row>
    <row r="16" spans="1:10" x14ac:dyDescent="0.25">
      <c r="A16" s="73">
        <f>+INPUT!J320</f>
        <v>319</v>
      </c>
      <c r="B16" s="74">
        <f>+INPUT!K320</f>
        <v>43419</v>
      </c>
      <c r="C16" s="76">
        <f>+INPUT!L320</f>
        <v>8.1421666666666663</v>
      </c>
      <c r="D16" s="76">
        <f>+INPUT!M320</f>
        <v>0.38400000000000001</v>
      </c>
      <c r="E16" s="76">
        <f>+INPUT!N320</f>
        <v>15.127000000000001</v>
      </c>
      <c r="F16" s="76">
        <f>+INPUT!O320</f>
        <v>4.7243255077890343</v>
      </c>
      <c r="G16" s="76">
        <f>+INPUT!P320</f>
        <v>14.743</v>
      </c>
      <c r="H16" s="76">
        <f>+INPUT!Q320</f>
        <v>6.1877142857142848</v>
      </c>
      <c r="I16" s="76">
        <f>+INPUT!R320</f>
        <v>-1.5714285714285714</v>
      </c>
      <c r="J16" s="76">
        <f>+INPUT!S320</f>
        <v>15.848142857142857</v>
      </c>
    </row>
    <row r="17" spans="1:10" x14ac:dyDescent="0.25">
      <c r="A17" s="73">
        <f>+INPUT!J321</f>
        <v>320</v>
      </c>
      <c r="B17" s="74">
        <f>+INPUT!K321</f>
        <v>43420</v>
      </c>
      <c r="C17" s="76">
        <f>+INPUT!L321</f>
        <v>6.4066041666666669</v>
      </c>
      <c r="D17" s="76">
        <f>+INPUT!M321</f>
        <v>0.32900000000000001</v>
      </c>
      <c r="E17" s="76">
        <f>+INPUT!N321</f>
        <v>13.329000000000001</v>
      </c>
      <c r="F17" s="76">
        <f>+INPUT!O321</f>
        <v>3.8372533158751767</v>
      </c>
      <c r="G17" s="76">
        <f>+INPUT!P321</f>
        <v>13</v>
      </c>
      <c r="H17" s="76">
        <f>+INPUT!Q321</f>
        <v>6.0452142857142857</v>
      </c>
      <c r="I17" s="76">
        <f>+INPUT!R321</f>
        <v>-1.3835714285714287</v>
      </c>
      <c r="J17" s="76">
        <f>+INPUT!S321</f>
        <v>15.02657142857143</v>
      </c>
    </row>
    <row r="18" spans="1:10" x14ac:dyDescent="0.25">
      <c r="A18" s="73">
        <f>+INPUT!J322</f>
        <v>321</v>
      </c>
      <c r="B18" s="74">
        <f>+INPUT!K322</f>
        <v>43421</v>
      </c>
      <c r="C18" s="76">
        <f>+INPUT!L322</f>
        <v>8.2130833333333317</v>
      </c>
      <c r="D18" s="76">
        <f>+INPUT!M322</f>
        <v>-0.28299999999999997</v>
      </c>
      <c r="E18" s="76">
        <f>+INPUT!N322</f>
        <v>18.556999999999999</v>
      </c>
      <c r="F18" s="76">
        <f>+INPUT!O322</f>
        <v>6.7250950474445421</v>
      </c>
      <c r="G18" s="76">
        <f>+INPUT!P322</f>
        <v>18.84</v>
      </c>
      <c r="H18" s="76">
        <f>+INPUT!Q322</f>
        <v>6.0220922619047608</v>
      </c>
      <c r="I18" s="76">
        <f>+INPUT!R322</f>
        <v>-1.6042857142857141</v>
      </c>
      <c r="J18" s="76">
        <f>+INPUT!S322</f>
        <v>15.182857142857141</v>
      </c>
    </row>
    <row r="19" spans="1:10" x14ac:dyDescent="0.25">
      <c r="A19" s="73">
        <f>+INPUT!J323</f>
        <v>322</v>
      </c>
      <c r="B19" s="74">
        <f>+INPUT!K323</f>
        <v>43422</v>
      </c>
      <c r="C19" s="76">
        <f>+INPUT!L323</f>
        <v>9.9526666666666674</v>
      </c>
      <c r="D19" s="76">
        <f>+INPUT!M323</f>
        <v>-4.0000000000000001E-3</v>
      </c>
      <c r="E19" s="76">
        <f>+INPUT!N323</f>
        <v>19.745999999999999</v>
      </c>
      <c r="F19" s="76">
        <f>+INPUT!O323</f>
        <v>6.1832625979016855</v>
      </c>
      <c r="G19" s="76">
        <f>+INPUT!P323</f>
        <v>19.75</v>
      </c>
      <c r="H19" s="76">
        <f>+INPUT!Q323</f>
        <v>6.9278690476190468</v>
      </c>
      <c r="I19" s="76">
        <f>+INPUT!R323</f>
        <v>-1.0609999999999999</v>
      </c>
      <c r="J19" s="76">
        <f>+INPUT!S323</f>
        <v>16.120142857142859</v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8.3145416666666652</v>
      </c>
      <c r="D20" s="76">
        <f>+INPUT!M324</f>
        <v>3.2480000000000002</v>
      </c>
      <c r="E20" s="76">
        <f>+INPUT!N324</f>
        <v>14.194000000000001</v>
      </c>
      <c r="F20" s="76">
        <f>+INPUT!O324</f>
        <v>3.3763695910323959</v>
      </c>
      <c r="G20" s="76">
        <f>+INPUT!P324</f>
        <v>10.946000000000002</v>
      </c>
      <c r="H20" s="76">
        <f>+INPUT!Q324</f>
        <v>7.3003869047619032</v>
      </c>
      <c r="I20" s="76">
        <f>+INPUT!R324</f>
        <v>-0.18014285714285716</v>
      </c>
      <c r="J20" s="76">
        <f>+INPUT!S324</f>
        <v>15.738142857142858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2.3952708333333335</v>
      </c>
      <c r="D21" s="76">
        <f>+INPUT!M325</f>
        <v>-4.7430000000000003</v>
      </c>
      <c r="E21" s="76">
        <f>+INPUT!N325</f>
        <v>9.2620000000000005</v>
      </c>
      <c r="F21" s="76">
        <f>+INPUT!O325</f>
        <v>3.6523953593852445</v>
      </c>
      <c r="G21" s="76">
        <f>+INPUT!P325</f>
        <v>14.005000000000001</v>
      </c>
      <c r="H21" s="76">
        <f>+INPUT!Q325</f>
        <v>6.876133928571428</v>
      </c>
      <c r="I21" s="76">
        <f>+INPUT!R325</f>
        <v>-0.42414285714285721</v>
      </c>
      <c r="J21" s="76">
        <f>+INPUT!S325</f>
        <v>14.716285714285714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-2.2482291666666665</v>
      </c>
      <c r="D22" s="76">
        <f>+INPUT!M326</f>
        <v>-7.1550000000000002</v>
      </c>
      <c r="E22" s="76">
        <f>+INPUT!N326</f>
        <v>5.36</v>
      </c>
      <c r="F22" s="76">
        <f>+INPUT!O326</f>
        <v>3.6861683920366897</v>
      </c>
      <c r="G22" s="76">
        <f>+INPUT!P326</f>
        <v>12.515000000000001</v>
      </c>
      <c r="H22" s="76">
        <f>+INPUT!Q326</f>
        <v>5.8823005952380942</v>
      </c>
      <c r="I22" s="76">
        <f>+INPUT!R326</f>
        <v>-1.1748571428571428</v>
      </c>
      <c r="J22" s="76">
        <f>+INPUT!S326</f>
        <v>13.653571428571428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-0.22193749999999945</v>
      </c>
      <c r="D23" s="76">
        <f>+INPUT!M327</f>
        <v>-7.968</v>
      </c>
      <c r="E23" s="76">
        <f>+INPUT!N327</f>
        <v>10.074999999999999</v>
      </c>
      <c r="F23" s="76">
        <f>+INPUT!O327</f>
        <v>6.1445969083596852</v>
      </c>
      <c r="G23" s="76">
        <f>+INPUT!P327</f>
        <v>18.042999999999999</v>
      </c>
      <c r="H23" s="76">
        <f>+INPUT!Q327</f>
        <v>4.6874285714285699</v>
      </c>
      <c r="I23" s="76">
        <f>+INPUT!R327</f>
        <v>-2.3679999999999999</v>
      </c>
      <c r="J23" s="76">
        <f>+INPUT!S327</f>
        <v>12.931857142857142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1.4703333333333328</v>
      </c>
      <c r="D24" s="76">
        <f>+INPUT!M328</f>
        <v>-7.1550000000000002</v>
      </c>
      <c r="E24" s="76">
        <f>+INPUT!N328</f>
        <v>12.92</v>
      </c>
      <c r="F24" s="76">
        <f>+INPUT!O328</f>
        <v>6.3539094393232087</v>
      </c>
      <c r="G24" s="76">
        <f>+INPUT!P328</f>
        <v>20.074999999999999</v>
      </c>
      <c r="H24" s="76">
        <f>+INPUT!Q328</f>
        <v>3.9822470238095238</v>
      </c>
      <c r="I24" s="76">
        <f>+INPUT!R328</f>
        <v>-3.4371428571428573</v>
      </c>
      <c r="J24" s="76">
        <f>+INPUT!S328</f>
        <v>12.873428571428573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3.7983541666666665</v>
      </c>
      <c r="D25" s="76">
        <f>+INPUT!M329</f>
        <v>-2.742</v>
      </c>
      <c r="E25" s="76">
        <f>+INPUT!N329</f>
        <v>10.443</v>
      </c>
      <c r="F25" s="76">
        <f>+INPUT!O329</f>
        <v>4.2245210353695892</v>
      </c>
      <c r="G25" s="76">
        <f>+INPUT!P329</f>
        <v>13.184999999999999</v>
      </c>
      <c r="H25" s="76">
        <f>+INPUT!Q329</f>
        <v>3.3515714285714289</v>
      </c>
      <c r="I25" s="76">
        <f>+INPUT!R329</f>
        <v>-3.7884285714285717</v>
      </c>
      <c r="J25" s="76">
        <f>+INPUT!S329</f>
        <v>11.714285714285714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-1.3081666666666667</v>
      </c>
      <c r="D26" s="76">
        <f>+INPUT!M330</f>
        <v>-3.7469999999999999</v>
      </c>
      <c r="E26" s="76">
        <f>+INPUT!N330</f>
        <v>1.5609999999999999</v>
      </c>
      <c r="F26" s="76">
        <f>+INPUT!O330</f>
        <v>1.4829369842615634</v>
      </c>
      <c r="G26" s="76">
        <f>+INPUT!P330</f>
        <v>5.3079999999999998</v>
      </c>
      <c r="H26" s="76">
        <f>+INPUT!Q330</f>
        <v>1.7428809523809521</v>
      </c>
      <c r="I26" s="76">
        <f>+INPUT!R330</f>
        <v>-4.3231428571428578</v>
      </c>
      <c r="J26" s="76">
        <f>+INPUT!S330</f>
        <v>9.1164285714285729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-2.4284583333333343</v>
      </c>
      <c r="D27" s="76">
        <f>+INPUT!M331</f>
        <v>-3.7469999999999999</v>
      </c>
      <c r="E27" s="76">
        <f>+INPUT!N331</f>
        <v>0.16300000000000001</v>
      </c>
      <c r="F27" s="76">
        <f>+INPUT!O331</f>
        <v>1.1543415173389873</v>
      </c>
      <c r="G27" s="76">
        <f>+INPUT!P331</f>
        <v>3.9099999999999997</v>
      </c>
      <c r="H27" s="76">
        <f>+INPUT!Q331</f>
        <v>0.20816666666666656</v>
      </c>
      <c r="I27" s="76">
        <f>+INPUT!R331</f>
        <v>-5.3224285714285724</v>
      </c>
      <c r="J27" s="76">
        <f>+INPUT!S331</f>
        <v>7.1119999999999992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-0.78841666666666654</v>
      </c>
      <c r="D28" s="76">
        <f>+INPUT!M332</f>
        <v>-7.7060000000000004</v>
      </c>
      <c r="E28" s="76">
        <f>+INPUT!N332</f>
        <v>2.61</v>
      </c>
      <c r="F28" s="76">
        <f>+INPUT!O332</f>
        <v>2.5931220797655046</v>
      </c>
      <c r="G28" s="76">
        <f>+INPUT!P332</f>
        <v>10.316000000000001</v>
      </c>
      <c r="H28" s="76">
        <f>+INPUT!Q332</f>
        <v>-0.2466458333333334</v>
      </c>
      <c r="I28" s="76">
        <f>+INPUT!R332</f>
        <v>-5.7457142857142864</v>
      </c>
      <c r="J28" s="76">
        <f>+INPUT!S332</f>
        <v>6.1617142857142841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-6.6390208333333325</v>
      </c>
      <c r="D29" s="76">
        <f>+INPUT!M333</f>
        <v>-12.233000000000001</v>
      </c>
      <c r="E29" s="76">
        <f>+INPUT!N333</f>
        <v>-2.625</v>
      </c>
      <c r="F29" s="76">
        <f>+INPUT!O333</f>
        <v>3.6623991874271993</v>
      </c>
      <c r="G29" s="76">
        <f>+INPUT!P333</f>
        <v>9.6080000000000005</v>
      </c>
      <c r="H29" s="76">
        <f>+INPUT!Q333</f>
        <v>-0.87390178571428578</v>
      </c>
      <c r="I29" s="76">
        <f>+INPUT!R333</f>
        <v>-6.4711428571428575</v>
      </c>
      <c r="J29" s="76">
        <f>+INPUT!S333</f>
        <v>5.020999999999999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-4.5563333333333338</v>
      </c>
      <c r="D30" s="76">
        <f>+INPUT!M334</f>
        <v>-9.4049999999999994</v>
      </c>
      <c r="E30" s="76">
        <f>+INPUT!N334</f>
        <v>-2.508</v>
      </c>
      <c r="F30" s="76">
        <f>+INPUT!O334</f>
        <v>2.0464038237672137</v>
      </c>
      <c r="G30" s="76">
        <f>+INPUT!P334</f>
        <v>6.8969999999999994</v>
      </c>
      <c r="H30" s="76">
        <f>+INPUT!Q334</f>
        <v>-1.4931011904761906</v>
      </c>
      <c r="I30" s="76">
        <f>+INPUT!R334</f>
        <v>-6.6764285714285716</v>
      </c>
      <c r="J30" s="76">
        <f>+INPUT!S334</f>
        <v>3.2234285714285713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-7.6677083333333309</v>
      </c>
      <c r="D31" s="76">
        <f>+INPUT!M335</f>
        <v>-13.201000000000001</v>
      </c>
      <c r="E31" s="76">
        <f>+INPUT!N335</f>
        <v>-2.363</v>
      </c>
      <c r="F31" s="76">
        <f>+INPUT!O335</f>
        <v>3.6061199397002288</v>
      </c>
      <c r="G31" s="76">
        <f>+INPUT!P335</f>
        <v>10.838000000000001</v>
      </c>
      <c r="H31" s="76">
        <f>+INPUT!Q335</f>
        <v>-2.7985357142857139</v>
      </c>
      <c r="I31" s="76">
        <f>+INPUT!R335</f>
        <v>-7.5401428571428566</v>
      </c>
      <c r="J31" s="76">
        <f>+INPUT!S335</f>
        <v>1.040142857142857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3.211978472222222</v>
      </c>
      <c r="D33" s="76">
        <f>AVERAGE(D2:D31)</f>
        <v>-4.0209666666666672</v>
      </c>
      <c r="E33" s="76">
        <f>AVERAGE(E2:E31)</f>
        <v>11.894933333333334</v>
      </c>
      <c r="F33" s="76"/>
      <c r="G33" s="76">
        <f>AVERAGE(G2:G31)</f>
        <v>15.915899999999999</v>
      </c>
      <c r="H33" s="76">
        <f>AVERAGE(H2:H31)</f>
        <v>3.5147215277777777</v>
      </c>
      <c r="I33" s="76">
        <f>AVERAGE(I2:I31)</f>
        <v>-4.0708714285714276</v>
      </c>
      <c r="J33" s="76">
        <f>AVERAGE(J2:J31)</f>
        <v>12.799009523809527</v>
      </c>
    </row>
    <row r="34" spans="1:10" x14ac:dyDescent="0.25">
      <c r="A34" s="73"/>
      <c r="B34" s="72" t="s">
        <v>24</v>
      </c>
      <c r="C34" s="76">
        <f>MIN(C2:C31)</f>
        <v>-7.6677083333333309</v>
      </c>
      <c r="D34" s="76">
        <f>MIN(D2:D31)</f>
        <v>-13.201000000000001</v>
      </c>
      <c r="E34" s="76">
        <f>MIN(E2:E31)</f>
        <v>-2.625</v>
      </c>
      <c r="F34" s="76"/>
      <c r="G34" s="76">
        <f>MIN(G2:G31)</f>
        <v>3.9099999999999997</v>
      </c>
      <c r="H34" s="76">
        <f>MIN(H2:H31)</f>
        <v>-2.7985357142857139</v>
      </c>
      <c r="I34" s="76">
        <f>MIN(I2:I31)</f>
        <v>-9.532571428571428</v>
      </c>
      <c r="J34" s="76">
        <f>MIN(J2:J31)</f>
        <v>1.040142857142857</v>
      </c>
    </row>
    <row r="35" spans="1:10" x14ac:dyDescent="0.25">
      <c r="A35" s="73"/>
      <c r="B35" s="72" t="s">
        <v>25</v>
      </c>
      <c r="C35" s="76">
        <f>MAX(C2:C31)</f>
        <v>9.9526666666666674</v>
      </c>
      <c r="D35" s="76">
        <f>MAX(D2:D31)</f>
        <v>3.2480000000000002</v>
      </c>
      <c r="E35" s="76">
        <f>MAX(E2:E31)</f>
        <v>20.198</v>
      </c>
      <c r="F35" s="76"/>
      <c r="G35" s="76">
        <f>MAX(G2:G31)</f>
        <v>23.985999999999997</v>
      </c>
      <c r="H35" s="76">
        <f>MAX(H2:H31)</f>
        <v>7.3003869047619032</v>
      </c>
      <c r="I35" s="76">
        <f>MAX(I2:I31)</f>
        <v>-0.18014285714285716</v>
      </c>
      <c r="J35" s="76">
        <f>MAX(J2:J31)</f>
        <v>18.082428571428572</v>
      </c>
    </row>
    <row r="36" spans="1:10" x14ac:dyDescent="0.25">
      <c r="A36" s="73"/>
      <c r="B36" s="72" t="s">
        <v>26</v>
      </c>
      <c r="C36" s="76">
        <f>STDEV(C2:C31)</f>
        <v>4.7130921566491635</v>
      </c>
      <c r="D36" s="76">
        <f>STDEV(D2:D31)</f>
        <v>3.9176870417979108</v>
      </c>
      <c r="E36" s="76">
        <f>STDEV(E2:E31)</f>
        <v>7.2231705137885465</v>
      </c>
      <c r="F36" s="76"/>
      <c r="G36" s="76">
        <f>STDEV(G2:G31)</f>
        <v>5.3033166548283077</v>
      </c>
      <c r="H36" s="76">
        <f>STDEV(H2:H31)</f>
        <v>3.0983702525036509</v>
      </c>
      <c r="I36" s="76">
        <f>STDEV(I2:I31)</f>
        <v>2.7135986740930238</v>
      </c>
      <c r="J36" s="76">
        <f>STDEV(J2:J31)</f>
        <v>4.6848569795648114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-2.8158541666666665</v>
      </c>
      <c r="D2" s="76">
        <f>+INPUT!M336</f>
        <v>-5.8230000000000004</v>
      </c>
      <c r="E2" s="76">
        <f>+INPUT!N336</f>
        <v>-0.93</v>
      </c>
      <c r="F2" s="76">
        <f>+INPUT!O336</f>
        <v>1.6507658698324073</v>
      </c>
      <c r="G2" s="76">
        <f>+INPUT!P336</f>
        <v>4.8930000000000007</v>
      </c>
      <c r="H2" s="76">
        <f>+INPUT!Q336</f>
        <v>-3.7434226190476187</v>
      </c>
      <c r="I2" s="76">
        <f>+INPUT!R336</f>
        <v>-7.9802857142857144</v>
      </c>
      <c r="J2" s="76">
        <f>+INPUT!S336</f>
        <v>-0.58457142857142863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-0.55839583333333331</v>
      </c>
      <c r="D3" s="76">
        <f>+INPUT!M337</f>
        <v>-3.0939999999999999</v>
      </c>
      <c r="E3" s="76">
        <f>+INPUT!N337</f>
        <v>1.94</v>
      </c>
      <c r="F3" s="76">
        <f>+INPUT!O337</f>
        <v>1.631705487344171</v>
      </c>
      <c r="G3" s="76">
        <f>+INPUT!P337</f>
        <v>5.0339999999999998</v>
      </c>
      <c r="H3" s="76">
        <f>+INPUT!Q337</f>
        <v>-3.6363124999999994</v>
      </c>
      <c r="I3" s="76">
        <f>+INPUT!R337</f>
        <v>-7.8870000000000005</v>
      </c>
      <c r="J3" s="76">
        <f>+INPUT!S337</f>
        <v>-0.53042857142857147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2.365791666666667</v>
      </c>
      <c r="D4" s="76">
        <f>+INPUT!M338</f>
        <v>-3.1240000000000001</v>
      </c>
      <c r="E4" s="76">
        <f>+INPUT!N338</f>
        <v>8.07</v>
      </c>
      <c r="F4" s="76">
        <f>+INPUT!O338</f>
        <v>3.0489379382693969</v>
      </c>
      <c r="G4" s="76">
        <f>+INPUT!P338</f>
        <v>11.194000000000001</v>
      </c>
      <c r="H4" s="76">
        <f>+INPUT!Q338</f>
        <v>-2.9514196428571426</v>
      </c>
      <c r="I4" s="76">
        <f>+INPUT!R338</f>
        <v>-7.7980000000000009</v>
      </c>
      <c r="J4" s="76">
        <f>+INPUT!S338</f>
        <v>0.59914285714285731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-2.920458333333332</v>
      </c>
      <c r="D5" s="76">
        <f>+INPUT!M339</f>
        <v>-6.6420000000000003</v>
      </c>
      <c r="E5" s="76">
        <f>+INPUT!N339</f>
        <v>-0.81699999999999995</v>
      </c>
      <c r="F5" s="76">
        <f>+INPUT!O339</f>
        <v>2.1439512037787636</v>
      </c>
      <c r="G5" s="76">
        <f>+INPUT!P339</f>
        <v>5.8250000000000002</v>
      </c>
      <c r="H5" s="76">
        <f>+INPUT!Q339</f>
        <v>-3.2559970238095235</v>
      </c>
      <c r="I5" s="76">
        <f>+INPUT!R339</f>
        <v>-7.6460000000000008</v>
      </c>
      <c r="J5" s="76">
        <f>+INPUT!S339</f>
        <v>0.10957142857142853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-0.87941666666666674</v>
      </c>
      <c r="D6" s="76">
        <f>+INPUT!M340</f>
        <v>-1.986</v>
      </c>
      <c r="E6" s="76">
        <f>+INPUT!N340</f>
        <v>0.439</v>
      </c>
      <c r="F6" s="76">
        <f>+INPUT!O340</f>
        <v>0.70548476869826782</v>
      </c>
      <c r="G6" s="76">
        <f>+INPUT!P340</f>
        <v>2.4249999999999998</v>
      </c>
      <c r="H6" s="76">
        <f>+INPUT!Q340</f>
        <v>-2.4331964285714283</v>
      </c>
      <c r="I6" s="76">
        <f>+INPUT!R340</f>
        <v>-6.1821428571428578</v>
      </c>
      <c r="J6" s="76">
        <f>+INPUT!S340</f>
        <v>0.54728571428571426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-0.76024999999999998</v>
      </c>
      <c r="D7" s="76">
        <f>+INPUT!M341</f>
        <v>-3.242</v>
      </c>
      <c r="E7" s="76">
        <f>+INPUT!N341</f>
        <v>2.4500000000000002</v>
      </c>
      <c r="F7" s="76">
        <f>+INPUT!O341</f>
        <v>1.8343028184537127</v>
      </c>
      <c r="G7" s="76">
        <f>+INPUT!P341</f>
        <v>5.6920000000000002</v>
      </c>
      <c r="H7" s="76">
        <f>+INPUT!Q341</f>
        <v>-1.8908988095238091</v>
      </c>
      <c r="I7" s="76">
        <f>+INPUT!R341</f>
        <v>-5.3017142857142847</v>
      </c>
      <c r="J7" s="76">
        <f>+INPUT!S341</f>
        <v>1.2555714285714288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5.6223541666666668</v>
      </c>
      <c r="D8" s="76">
        <f>+INPUT!M342</f>
        <v>-0.11600000000000001</v>
      </c>
      <c r="E8" s="76">
        <f>+INPUT!N342</f>
        <v>9.7309999999999999</v>
      </c>
      <c r="F8" s="76">
        <f>+INPUT!O342</f>
        <v>2.7881648848460618</v>
      </c>
      <c r="G8" s="76">
        <f>+INPUT!P342</f>
        <v>9.8469999999999995</v>
      </c>
      <c r="H8" s="76">
        <f>+INPUT!Q342</f>
        <v>7.6815476190478394E-3</v>
      </c>
      <c r="I8" s="76">
        <f>+INPUT!R342</f>
        <v>-3.4324285714285714</v>
      </c>
      <c r="J8" s="76">
        <f>+INPUT!S342</f>
        <v>2.9832857142857145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3.8186041666666668</v>
      </c>
      <c r="D9" s="76">
        <f>+INPUT!M343</f>
        <v>2.262</v>
      </c>
      <c r="E9" s="76">
        <f>+INPUT!N343</f>
        <v>5.5650000000000004</v>
      </c>
      <c r="F9" s="76">
        <f>+INPUT!O343</f>
        <v>0.89589486321761636</v>
      </c>
      <c r="G9" s="76">
        <f>+INPUT!P343</f>
        <v>3.3030000000000004</v>
      </c>
      <c r="H9" s="76">
        <f>+INPUT!Q343</f>
        <v>0.9554613095238097</v>
      </c>
      <c r="I9" s="76">
        <f>+INPUT!R343</f>
        <v>-2.2774285714285716</v>
      </c>
      <c r="J9" s="76">
        <f>+INPUT!S343</f>
        <v>3.9111428571428575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1.5899999999999999</v>
      </c>
      <c r="D10" s="76">
        <f>+INPUT!M344</f>
        <v>-2.83</v>
      </c>
      <c r="E10" s="76">
        <f>+INPUT!N344</f>
        <v>5.8979999999999997</v>
      </c>
      <c r="F10" s="76">
        <f>+INPUT!O344</f>
        <v>2.6951313314228349</v>
      </c>
      <c r="G10" s="76">
        <f>+INPUT!P344</f>
        <v>8.7279999999999998</v>
      </c>
      <c r="H10" s="76">
        <f>+INPUT!Q344</f>
        <v>1.2623750000000002</v>
      </c>
      <c r="I10" s="76">
        <f>+INPUT!R344</f>
        <v>-2.2397142857142858</v>
      </c>
      <c r="J10" s="76">
        <f>+INPUT!S344</f>
        <v>4.476571428571428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0.87175000000000014</v>
      </c>
      <c r="D11" s="76">
        <f>+INPUT!M345</f>
        <v>-4.53</v>
      </c>
      <c r="E11" s="76">
        <f>+INPUT!N345</f>
        <v>8.02</v>
      </c>
      <c r="F11" s="76">
        <f>+INPUT!O345</f>
        <v>4.0122691648322686</v>
      </c>
      <c r="G11" s="76">
        <f>+INPUT!P345</f>
        <v>12.55</v>
      </c>
      <c r="H11" s="76">
        <f>+INPUT!Q345</f>
        <v>1.0489404761904766</v>
      </c>
      <c r="I11" s="76">
        <f>+INPUT!R345</f>
        <v>-2.4405714285714284</v>
      </c>
      <c r="J11" s="76">
        <f>+INPUT!S345</f>
        <v>4.4694285714285718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5.1414583333333335</v>
      </c>
      <c r="D12" s="76">
        <f>+INPUT!M346</f>
        <v>2.101</v>
      </c>
      <c r="E12" s="76">
        <f>+INPUT!N346</f>
        <v>8.0449999999999999</v>
      </c>
      <c r="F12" s="76">
        <f>+INPUT!O346</f>
        <v>1.4230109815268823</v>
      </c>
      <c r="G12" s="76">
        <f>+INPUT!P346</f>
        <v>5.944</v>
      </c>
      <c r="H12" s="76">
        <f>+INPUT!Q346</f>
        <v>2.2006428571428573</v>
      </c>
      <c r="I12" s="76">
        <f>+INPUT!R346</f>
        <v>-1.1915714285714287</v>
      </c>
      <c r="J12" s="76">
        <f>+INPUT!S346</f>
        <v>5.7354285714285718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4.9839583333333319</v>
      </c>
      <c r="D13" s="76">
        <f>+INPUT!M347</f>
        <v>-0.11600000000000001</v>
      </c>
      <c r="E13" s="76">
        <f>+INPUT!N347</f>
        <v>7.3179999999999996</v>
      </c>
      <c r="F13" s="76">
        <f>+INPUT!O347</f>
        <v>1.9279647846869306</v>
      </c>
      <c r="G13" s="76">
        <f>+INPUT!P347</f>
        <v>7.4339999999999993</v>
      </c>
      <c r="H13" s="76">
        <f>+INPUT!Q347</f>
        <v>3.0382678571428565</v>
      </c>
      <c r="I13" s="76">
        <f>+INPUT!R347</f>
        <v>-0.92442857142857127</v>
      </c>
      <c r="J13" s="76">
        <f>+INPUT!S347</f>
        <v>6.7181428571428574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0.67097916666666679</v>
      </c>
      <c r="D14" s="76">
        <f>+INPUT!M348</f>
        <v>-0.47899999999999998</v>
      </c>
      <c r="E14" s="76">
        <f>+INPUT!N348</f>
        <v>2.423</v>
      </c>
      <c r="F14" s="76">
        <f>+INPUT!O348</f>
        <v>0.73648265538598889</v>
      </c>
      <c r="G14" s="76">
        <f>+INPUT!P348</f>
        <v>2.9020000000000001</v>
      </c>
      <c r="H14" s="76">
        <f>+INPUT!Q348</f>
        <v>3.2427291666666669</v>
      </c>
      <c r="I14" s="76">
        <f>+INPUT!R348</f>
        <v>-0.5297142857142858</v>
      </c>
      <c r="J14" s="76">
        <f>+INPUT!S348</f>
        <v>6.7142857142857144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-1.9948125000000001</v>
      </c>
      <c r="D15" s="76">
        <f>+INPUT!M349</f>
        <v>-6.3570000000000002</v>
      </c>
      <c r="E15" s="76">
        <f>+INPUT!N349</f>
        <v>0.98899999999999999</v>
      </c>
      <c r="F15" s="76">
        <f>+INPUT!O349</f>
        <v>2.381886706635032</v>
      </c>
      <c r="G15" s="76">
        <f>+INPUT!P349</f>
        <v>7.3460000000000001</v>
      </c>
      <c r="H15" s="76">
        <f>+INPUT!Q349</f>
        <v>2.1545624999999999</v>
      </c>
      <c r="I15" s="76">
        <f>+INPUT!R349</f>
        <v>-1.4212857142857145</v>
      </c>
      <c r="J15" s="76">
        <f>+INPUT!S349</f>
        <v>5.4654285714285704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-5.1304375000000002</v>
      </c>
      <c r="D16" s="76">
        <f>+INPUT!M350</f>
        <v>-8.7639999999999993</v>
      </c>
      <c r="E16" s="76">
        <f>+INPUT!N350</f>
        <v>0.38400000000000001</v>
      </c>
      <c r="F16" s="76">
        <f>+INPUT!O350</f>
        <v>2.9220986695025384</v>
      </c>
      <c r="G16" s="76">
        <f>+INPUT!P350</f>
        <v>9.1479999999999997</v>
      </c>
      <c r="H16" s="76">
        <f>+INPUT!Q350</f>
        <v>0.876127976190476</v>
      </c>
      <c r="I16" s="76">
        <f>+INPUT!R350</f>
        <v>-2.9964285714285714</v>
      </c>
      <c r="J16" s="76">
        <f>+INPUT!S350</f>
        <v>4.7252857142857136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-8.5652916666666616</v>
      </c>
      <c r="D17" s="76">
        <f>+INPUT!M351</f>
        <v>-13.39</v>
      </c>
      <c r="E17" s="76">
        <f>+INPUT!N351</f>
        <v>-2.363</v>
      </c>
      <c r="F17" s="76">
        <f>+INPUT!O351</f>
        <v>3.1258196607319704</v>
      </c>
      <c r="G17" s="76">
        <f>+INPUT!P351</f>
        <v>11.027000000000001</v>
      </c>
      <c r="H17" s="76">
        <f>+INPUT!Q351</f>
        <v>-0.57462797619047568</v>
      </c>
      <c r="I17" s="76">
        <f>+INPUT!R351</f>
        <v>-4.5049999999999999</v>
      </c>
      <c r="J17" s="76">
        <f>+INPUT!S351</f>
        <v>3.5451428571428569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-10.216812500000003</v>
      </c>
      <c r="D18" s="76">
        <f>+INPUT!M352</f>
        <v>-15.506</v>
      </c>
      <c r="E18" s="76">
        <f>+INPUT!N352</f>
        <v>-4.9870000000000001</v>
      </c>
      <c r="F18" s="76">
        <f>+INPUT!O352</f>
        <v>3.7630444479552927</v>
      </c>
      <c r="G18" s="76">
        <f>+INPUT!P352</f>
        <v>10.519</v>
      </c>
      <c r="H18" s="76">
        <f>+INPUT!Q352</f>
        <v>-2.1587083333333332</v>
      </c>
      <c r="I18" s="76">
        <f>+INPUT!R352</f>
        <v>-6.0730000000000004</v>
      </c>
      <c r="J18" s="76">
        <f>+INPUT!S352</f>
        <v>1.6870000000000005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-3.514958333333333</v>
      </c>
      <c r="D19" s="76">
        <f>+INPUT!M353</f>
        <v>-9.7129999999999992</v>
      </c>
      <c r="E19" s="76">
        <f>+INPUT!N353</f>
        <v>3.089</v>
      </c>
      <c r="F19" s="76">
        <f>+INPUT!O353</f>
        <v>4.528031505784373</v>
      </c>
      <c r="G19" s="76">
        <f>+INPUT!P353</f>
        <v>12.802</v>
      </c>
      <c r="H19" s="76">
        <f>+INPUT!Q353</f>
        <v>-3.3953392857142854</v>
      </c>
      <c r="I19" s="76">
        <f>+INPUT!R353</f>
        <v>-7.7607142857142861</v>
      </c>
      <c r="J19" s="76">
        <f>+INPUT!S353</f>
        <v>0.9790000000000002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4.8373541666666666</v>
      </c>
      <c r="D20" s="76">
        <f>+INPUT!M354</f>
        <v>2.1819999999999999</v>
      </c>
      <c r="E20" s="76">
        <f>+INPUT!N354</f>
        <v>7.1159999999999997</v>
      </c>
      <c r="F20" s="76">
        <f>+INPUT!O354</f>
        <v>1.9409952425164869</v>
      </c>
      <c r="G20" s="76">
        <f>+INPUT!P354</f>
        <v>4.9339999999999993</v>
      </c>
      <c r="H20" s="76">
        <f>+INPUT!Q354</f>
        <v>-3.4162827380952376</v>
      </c>
      <c r="I20" s="76">
        <f>+INPUT!R354</f>
        <v>-7.4324285714285718</v>
      </c>
      <c r="J20" s="76">
        <f>+INPUT!S354</f>
        <v>0.95014285714285707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8.0143333333333313</v>
      </c>
      <c r="D21" s="76">
        <f>+INPUT!M355</f>
        <v>6.3819999999999997</v>
      </c>
      <c r="E21" s="76">
        <f>+INPUT!N355</f>
        <v>10.173</v>
      </c>
      <c r="F21" s="76">
        <f>+INPUT!O355</f>
        <v>1.103422804968641</v>
      </c>
      <c r="G21" s="76">
        <f>+INPUT!P355</f>
        <v>3.7910000000000004</v>
      </c>
      <c r="H21" s="76">
        <f>+INPUT!Q355</f>
        <v>-2.367232142857143</v>
      </c>
      <c r="I21" s="76">
        <f>+INPUT!R355</f>
        <v>-6.452285714285714</v>
      </c>
      <c r="J21" s="76">
        <f>+INPUT!S355</f>
        <v>2.0572857142857144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9.2924166666666661</v>
      </c>
      <c r="D22" s="76">
        <f>+INPUT!M356</f>
        <v>6.1790000000000003</v>
      </c>
      <c r="E22" s="76">
        <f>+INPUT!N356</f>
        <v>12.218999999999999</v>
      </c>
      <c r="F22" s="76">
        <f>+INPUT!O356</f>
        <v>1.3508804037546125</v>
      </c>
      <c r="G22" s="76">
        <f>+INPUT!P356</f>
        <v>6.0399999999999991</v>
      </c>
      <c r="H22" s="76">
        <f>+INPUT!Q356</f>
        <v>-0.75477083333333339</v>
      </c>
      <c r="I22" s="76">
        <f>+INPUT!R356</f>
        <v>-4.661428571428571</v>
      </c>
      <c r="J22" s="76">
        <f>+INPUT!S356</f>
        <v>3.6615714285714285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4.5789583333333344</v>
      </c>
      <c r="D23" s="76">
        <f>+INPUT!M357</f>
        <v>-2.859</v>
      </c>
      <c r="E23" s="76">
        <f>+INPUT!N357</f>
        <v>13.016</v>
      </c>
      <c r="F23" s="76">
        <f>+INPUT!O357</f>
        <v>4.3146951666607523</v>
      </c>
      <c r="G23" s="76">
        <f>+INPUT!P357</f>
        <v>15.875</v>
      </c>
      <c r="H23" s="76">
        <f>+INPUT!Q357</f>
        <v>0.63228571428571478</v>
      </c>
      <c r="I23" s="76">
        <f>+INPUT!R357</f>
        <v>-3.8178571428571431</v>
      </c>
      <c r="J23" s="76">
        <f>+INPUT!S357</f>
        <v>5.4661428571428567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0.19139583333333329</v>
      </c>
      <c r="D24" s="76">
        <f>+INPUT!M358</f>
        <v>-5.2640000000000002</v>
      </c>
      <c r="E24" s="76">
        <f>+INPUT!N358</f>
        <v>3.274</v>
      </c>
      <c r="F24" s="76">
        <f>+INPUT!O358</f>
        <v>2.6160537174813951</v>
      </c>
      <c r="G24" s="76">
        <f>+INPUT!P358</f>
        <v>8.5380000000000003</v>
      </c>
      <c r="H24" s="76">
        <f>+INPUT!Q358</f>
        <v>1.883241071428571</v>
      </c>
      <c r="I24" s="76">
        <f>+INPUT!R358</f>
        <v>-2.657</v>
      </c>
      <c r="J24" s="76">
        <f>+INPUT!S358</f>
        <v>6.2714285714285714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-2.1747291666666677</v>
      </c>
      <c r="D25" s="76">
        <f>+INPUT!M359</f>
        <v>-7.8040000000000003</v>
      </c>
      <c r="E25" s="76">
        <f>+INPUT!N359</f>
        <v>3.327</v>
      </c>
      <c r="F25" s="76">
        <f>+INPUT!O359</f>
        <v>3.7408980759237949</v>
      </c>
      <c r="G25" s="76">
        <f>+INPUT!P359</f>
        <v>11.131</v>
      </c>
      <c r="H25" s="76">
        <f>+INPUT!Q359</f>
        <v>3.0321101190476187</v>
      </c>
      <c r="I25" s="76">
        <f>+INPUT!R359</f>
        <v>-1.5567142857142855</v>
      </c>
      <c r="J25" s="76">
        <f>+INPUT!S359</f>
        <v>7.4591428571428571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-2.3604166666666675</v>
      </c>
      <c r="D26" s="76">
        <f>+INPUT!M360</f>
        <v>-5.7290000000000001</v>
      </c>
      <c r="E26" s="76">
        <f>+INPUT!N360</f>
        <v>1.859</v>
      </c>
      <c r="F26" s="76">
        <f>+INPUT!O360</f>
        <v>2.5092098852481328</v>
      </c>
      <c r="G26" s="76">
        <f>+INPUT!P360</f>
        <v>7.5880000000000001</v>
      </c>
      <c r="H26" s="76">
        <f>+INPUT!Q360</f>
        <v>3.1970446428571426</v>
      </c>
      <c r="I26" s="76">
        <f>+INPUT!R360</f>
        <v>-0.98757142857142866</v>
      </c>
      <c r="J26" s="76">
        <f>+INPUT!S360</f>
        <v>7.2834285714285718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-3.4497916666666666</v>
      </c>
      <c r="D27" s="76">
        <f>+INPUT!M361</f>
        <v>-8.1319999999999997</v>
      </c>
      <c r="E27" s="76">
        <f>+INPUT!N361</f>
        <v>1.5609999999999999</v>
      </c>
      <c r="F27" s="76">
        <f>+INPUT!O361</f>
        <v>2.6750805194350682</v>
      </c>
      <c r="G27" s="76">
        <f>+INPUT!P361</f>
        <v>9.6929999999999996</v>
      </c>
      <c r="H27" s="76">
        <f>+INPUT!Q361</f>
        <v>2.0131666666666668</v>
      </c>
      <c r="I27" s="76">
        <f>+INPUT!R361</f>
        <v>-2.4609999999999999</v>
      </c>
      <c r="J27" s="76">
        <f>+INPUT!S361</f>
        <v>6.4898571428571428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-4.4719166666666652</v>
      </c>
      <c r="D28" s="76">
        <f>+INPUT!M362</f>
        <v>-10.092000000000001</v>
      </c>
      <c r="E28" s="76">
        <f>+INPUT!N362</f>
        <v>1.5609999999999999</v>
      </c>
      <c r="F28" s="76">
        <f>+INPUT!O362</f>
        <v>4.1219126774553816</v>
      </c>
      <c r="G28" s="76">
        <f>+INPUT!P362</f>
        <v>11.653</v>
      </c>
      <c r="H28" s="76">
        <f>+INPUT!Q362</f>
        <v>0.22941666666666677</v>
      </c>
      <c r="I28" s="76">
        <f>+INPUT!R362</f>
        <v>-4.8144285714285715</v>
      </c>
      <c r="J28" s="76">
        <f>+INPUT!S362</f>
        <v>5.2595714285714283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-1.6747708333333333</v>
      </c>
      <c r="D29" s="76">
        <f>+INPUT!M363</f>
        <v>-5.9790000000000001</v>
      </c>
      <c r="E29" s="76">
        <f>+INPUT!N363</f>
        <v>2.903</v>
      </c>
      <c r="F29" s="76">
        <f>+INPUT!O363</f>
        <v>2.961197480890684</v>
      </c>
      <c r="G29" s="76">
        <f>+INPUT!P363</f>
        <v>8.8819999999999997</v>
      </c>
      <c r="H29" s="76">
        <f>+INPUT!Q363</f>
        <v>-1.3373244047619046</v>
      </c>
      <c r="I29" s="76">
        <f>+INPUT!R363</f>
        <v>-6.5512857142857142</v>
      </c>
      <c r="J29" s="76">
        <f>+INPUT!S363</f>
        <v>3.9287142857142854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1.5056666666666663</v>
      </c>
      <c r="D30" s="76">
        <f>+INPUT!M364</f>
        <v>-0.45100000000000001</v>
      </c>
      <c r="E30" s="76">
        <f>+INPUT!N364</f>
        <v>5.5650000000000004</v>
      </c>
      <c r="F30" s="76">
        <f>+INPUT!O364</f>
        <v>2.1011849173115613</v>
      </c>
      <c r="G30" s="76">
        <f>+INPUT!P364</f>
        <v>6.016</v>
      </c>
      <c r="H30" s="76">
        <f>+INPUT!Q364</f>
        <v>-1.7763660714285714</v>
      </c>
      <c r="I30" s="76">
        <f>+INPUT!R364</f>
        <v>-6.2072857142857147</v>
      </c>
      <c r="J30" s="76">
        <f>+INPUT!S364</f>
        <v>2.8642857142857143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-7.1166666666666753E-2</v>
      </c>
      <c r="D31" s="76">
        <f>+INPUT!M365</f>
        <v>-3.4790000000000001</v>
      </c>
      <c r="E31" s="76">
        <f>+INPUT!N365</f>
        <v>3.7490000000000001</v>
      </c>
      <c r="F31" s="76">
        <f>+INPUT!O365</f>
        <v>1.8185232298732543</v>
      </c>
      <c r="G31" s="76">
        <f>+INPUT!P365</f>
        <v>7.2279999999999998</v>
      </c>
      <c r="H31" s="76">
        <f>+INPUT!Q365</f>
        <v>-1.8138749999999999</v>
      </c>
      <c r="I31" s="76">
        <f>+INPUT!R365</f>
        <v>-5.952285714285714</v>
      </c>
      <c r="J31" s="76">
        <f>+INPUT!S365</f>
        <v>2.9321428571428569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4.0280208333333336</v>
      </c>
      <c r="D32" s="76">
        <f>+INPUT!M366</f>
        <v>-2.83</v>
      </c>
      <c r="E32" s="76">
        <f>+INPUT!N366</f>
        <v>9.8539999999999992</v>
      </c>
      <c r="F32" s="76">
        <f>+INPUT!O366</f>
        <v>3.9178799710611134</v>
      </c>
      <c r="G32" s="76">
        <f>+INPUT!P366</f>
        <v>12.683999999999999</v>
      </c>
      <c r="H32" s="76">
        <f>+INPUT!Q366</f>
        <v>-0.92776785714285703</v>
      </c>
      <c r="I32" s="76">
        <f>+INPUT!R366</f>
        <v>-5.241714285714286</v>
      </c>
      <c r="J32" s="76">
        <f>+INPUT!S366</f>
        <v>3.8645714285714283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0.19205040322580638</v>
      </c>
      <c r="D34" s="76">
        <f>AVERAGE(D2:D32)</f>
        <v>-3.8459677419354827</v>
      </c>
      <c r="E34" s="76">
        <f>AVERAGE(E2:E32)</f>
        <v>4.2400322580645158</v>
      </c>
      <c r="F34" s="76"/>
      <c r="G34" s="76">
        <f>AVERAGE(G2:G32)</f>
        <v>8.0860000000000003</v>
      </c>
      <c r="H34" s="76">
        <f>AVERAGE(H2:H32)</f>
        <v>-0.34385445468509979</v>
      </c>
      <c r="I34" s="76">
        <f>AVERAGE(I2:I32)</f>
        <v>-4.4316359447004618</v>
      </c>
      <c r="J34" s="76">
        <f>AVERAGE(J2:J32)</f>
        <v>3.5901612903225804</v>
      </c>
    </row>
    <row r="35" spans="1:10" x14ac:dyDescent="0.25">
      <c r="A35" s="73"/>
      <c r="B35" s="72" t="s">
        <v>24</v>
      </c>
      <c r="C35" s="76">
        <f>MIN(C2:C32)</f>
        <v>-10.216812500000003</v>
      </c>
      <c r="D35" s="76">
        <f>MIN(D2:D32)</f>
        <v>-15.506</v>
      </c>
      <c r="E35" s="76">
        <f>MIN(E2:E32)</f>
        <v>-4.9870000000000001</v>
      </c>
      <c r="F35" s="76"/>
      <c r="G35" s="76">
        <f>MIN(G2:G32)</f>
        <v>2.4249999999999998</v>
      </c>
      <c r="H35" s="76">
        <f>MIN(H2:H32)</f>
        <v>-3.7434226190476187</v>
      </c>
      <c r="I35" s="76">
        <f>MIN(I2:I32)</f>
        <v>-7.9802857142857144</v>
      </c>
      <c r="J35" s="76">
        <f>MIN(J2:J32)</f>
        <v>-0.58457142857142863</v>
      </c>
    </row>
    <row r="36" spans="1:10" x14ac:dyDescent="0.25">
      <c r="A36" s="73"/>
      <c r="B36" s="72" t="s">
        <v>25</v>
      </c>
      <c r="C36" s="76">
        <f>MAX(C2:C32)</f>
        <v>9.2924166666666661</v>
      </c>
      <c r="D36" s="76">
        <f>MAX(D2:D32)</f>
        <v>6.3819999999999997</v>
      </c>
      <c r="E36" s="76">
        <f>MAX(E2:E32)</f>
        <v>13.016</v>
      </c>
      <c r="F36" s="76"/>
      <c r="G36" s="76">
        <f>MAX(G2:G32)</f>
        <v>15.875</v>
      </c>
      <c r="H36" s="76">
        <f>MAX(H2:H32)</f>
        <v>3.2427291666666669</v>
      </c>
      <c r="I36" s="76">
        <f>MAX(I2:I32)</f>
        <v>-0.5297142857142858</v>
      </c>
      <c r="J36" s="76">
        <f>MAX(J2:J32)</f>
        <v>7.4591428571428571</v>
      </c>
    </row>
    <row r="37" spans="1:10" x14ac:dyDescent="0.25">
      <c r="A37" s="73"/>
      <c r="B37" s="72" t="s">
        <v>26</v>
      </c>
      <c r="C37" s="76">
        <f>STDEV(C2:C32)</f>
        <v>4.482065328934941</v>
      </c>
      <c r="D37" s="76">
        <f>STDEV(D2:D32)</f>
        <v>5.0338924732514974</v>
      </c>
      <c r="E37" s="76">
        <f>STDEV(E2:E32)</f>
        <v>4.3314963348622069</v>
      </c>
      <c r="F37" s="76"/>
      <c r="G37" s="76">
        <f>STDEV(G2:G32)</f>
        <v>3.3357312041989631</v>
      </c>
      <c r="H37" s="76">
        <f>STDEV(H2:H32)</f>
        <v>2.2869865423542373</v>
      </c>
      <c r="I37" s="76">
        <f>STDEV(I2:I32)</f>
        <v>2.4412547439688916</v>
      </c>
      <c r="J37" s="76">
        <f>STDEV(J2:J32)</f>
        <v>2.398534768358183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 t="e">
        <f>+JAN!C34</f>
        <v>#DIV/0!</v>
      </c>
      <c r="D2" s="76" t="e">
        <f>+FEB!C31</f>
        <v>#DIV/0!</v>
      </c>
      <c r="E2" s="76" t="e">
        <f>+MAR!C34</f>
        <v>#DIV/0!</v>
      </c>
      <c r="F2" s="76" t="e">
        <f>+APR!C33</f>
        <v>#DIV/0!</v>
      </c>
      <c r="G2" s="76" t="e">
        <f>+MAY!C34</f>
        <v>#DIV/0!</v>
      </c>
      <c r="H2" s="76" t="e">
        <f>+JUN!C33</f>
        <v>#DIV/0!</v>
      </c>
      <c r="I2" s="76" t="e">
        <f>+JUL!C34</f>
        <v>#DIV/0!</v>
      </c>
      <c r="J2" s="76">
        <f>+AUG!C34</f>
        <v>19.789469907407405</v>
      </c>
      <c r="K2" s="76">
        <f>+SEP!C33</f>
        <v>13.809219444444444</v>
      </c>
      <c r="L2" s="76">
        <f>+OCT!C34</f>
        <v>5.0982123655913973</v>
      </c>
      <c r="M2" s="76">
        <f>+NOV!C33</f>
        <v>3.211978472222222</v>
      </c>
      <c r="N2" s="76">
        <f>+DEC!C34</f>
        <v>0.19205040322580638</v>
      </c>
    </row>
    <row r="3" spans="1:14" x14ac:dyDescent="0.25">
      <c r="A3" s="72" t="s">
        <v>4</v>
      </c>
      <c r="B3" s="72" t="s">
        <v>24</v>
      </c>
      <c r="C3" s="76">
        <f>+JAN!C35</f>
        <v>0</v>
      </c>
      <c r="D3" s="76">
        <f>+FEB!C32</f>
        <v>0</v>
      </c>
      <c r="E3" s="76">
        <f>+MAR!C35</f>
        <v>0</v>
      </c>
      <c r="F3" s="76">
        <f>+APR!C34</f>
        <v>0</v>
      </c>
      <c r="G3" s="76">
        <f>+MAY!C35</f>
        <v>0</v>
      </c>
      <c r="H3" s="76">
        <f>+JUN!C34</f>
        <v>0</v>
      </c>
      <c r="I3" s="76">
        <f>+JUL!C35</f>
        <v>0</v>
      </c>
      <c r="J3" s="76">
        <f>+AUG!C35</f>
        <v>16.238583333333327</v>
      </c>
      <c r="K3" s="76">
        <f>+SEP!C34</f>
        <v>2.5341458333333331</v>
      </c>
      <c r="L3" s="76">
        <f>+OCT!C35</f>
        <v>-5.0751041666666667</v>
      </c>
      <c r="M3" s="76">
        <f>+NOV!C34</f>
        <v>-7.6677083333333309</v>
      </c>
      <c r="N3" s="76">
        <f>+DEC!C35</f>
        <v>-10.216812500000003</v>
      </c>
    </row>
    <row r="4" spans="1:14" x14ac:dyDescent="0.25">
      <c r="A4" s="72" t="s">
        <v>4</v>
      </c>
      <c r="B4" s="72" t="s">
        <v>25</v>
      </c>
      <c r="C4" s="76">
        <f>+JAN!C36</f>
        <v>0</v>
      </c>
      <c r="D4" s="76">
        <f>+FEB!C33</f>
        <v>0</v>
      </c>
      <c r="E4" s="76">
        <f>+MAR!C36</f>
        <v>0</v>
      </c>
      <c r="F4" s="76">
        <f>+APR!C35</f>
        <v>0</v>
      </c>
      <c r="G4" s="76">
        <f>+MAY!C36</f>
        <v>0</v>
      </c>
      <c r="H4" s="76">
        <f>+JUN!C35</f>
        <v>0</v>
      </c>
      <c r="I4" s="76">
        <f>+JUL!C36</f>
        <v>0</v>
      </c>
      <c r="J4" s="76">
        <f>+AUG!C36</f>
        <v>23.481687499999992</v>
      </c>
      <c r="K4" s="76">
        <f>+SEP!C35</f>
        <v>21.634270833333332</v>
      </c>
      <c r="L4" s="76">
        <f>+OCT!C36</f>
        <v>14.047145833333333</v>
      </c>
      <c r="M4" s="76">
        <f>+NOV!C35</f>
        <v>9.9526666666666674</v>
      </c>
      <c r="N4" s="76">
        <f>+DEC!C36</f>
        <v>9.2924166666666661</v>
      </c>
    </row>
    <row r="5" spans="1:14" x14ac:dyDescent="0.25">
      <c r="A5" s="72" t="s">
        <v>4</v>
      </c>
      <c r="B5" s="72" t="s">
        <v>26</v>
      </c>
      <c r="C5" s="76" t="e">
        <f>+JAN!C37</f>
        <v>#DIV/0!</v>
      </c>
      <c r="D5" s="76" t="e">
        <f>+FEB!C34</f>
        <v>#DIV/0!</v>
      </c>
      <c r="E5" s="76" t="e">
        <f>+MAR!C37</f>
        <v>#DIV/0!</v>
      </c>
      <c r="F5" s="76" t="e">
        <f>+APR!C36</f>
        <v>#DIV/0!</v>
      </c>
      <c r="G5" s="76" t="e">
        <f>+MAY!C37</f>
        <v>#DIV/0!</v>
      </c>
      <c r="H5" s="76" t="e">
        <f>+JUN!C36</f>
        <v>#DIV/0!</v>
      </c>
      <c r="I5" s="76" t="e">
        <f>+JUL!C37</f>
        <v>#DIV/0!</v>
      </c>
      <c r="J5" s="76">
        <f>+AUG!C37</f>
        <v>2.3923360094811685</v>
      </c>
      <c r="K5" s="76">
        <f>+SEP!C36</f>
        <v>5.3332569518981972</v>
      </c>
      <c r="L5" s="76">
        <f>+OCT!C37</f>
        <v>4.5505995393102552</v>
      </c>
      <c r="M5" s="76">
        <f>+NOV!C36</f>
        <v>4.7130921566491635</v>
      </c>
      <c r="N5" s="76">
        <f>+DEC!C37</f>
        <v>4.482065328934941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 t="e">
        <f>+JAN!D34</f>
        <v>#DIV/0!</v>
      </c>
      <c r="D7" s="76" t="e">
        <f>+FEB!D31</f>
        <v>#DIV/0!</v>
      </c>
      <c r="E7" s="76" t="e">
        <f>+MAR!D34</f>
        <v>#DIV/0!</v>
      </c>
      <c r="F7" s="76" t="e">
        <f>+APR!D33</f>
        <v>#DIV/0!</v>
      </c>
      <c r="G7" s="76" t="e">
        <f>+MAY!D34</f>
        <v>#DIV/0!</v>
      </c>
      <c r="H7" s="76" t="e">
        <f>+JUN!D33</f>
        <v>#DIV/0!</v>
      </c>
      <c r="I7" s="76" t="e">
        <f>+JUL!D34</f>
        <v>#DIV/0!</v>
      </c>
      <c r="J7" s="76">
        <f>+AUG!D34</f>
        <v>7.9868888888888891</v>
      </c>
      <c r="K7" s="76">
        <f>+SEP!D33</f>
        <v>6.3233333333333333</v>
      </c>
      <c r="L7" s="76">
        <f>+OCT!D34</f>
        <v>-2.7352903225806449</v>
      </c>
      <c r="M7" s="76">
        <f>+NOV!D33</f>
        <v>-4.0209666666666672</v>
      </c>
      <c r="N7" s="76">
        <f>+DEC!D34</f>
        <v>-3.8459677419354827</v>
      </c>
    </row>
    <row r="8" spans="1:14" x14ac:dyDescent="0.25">
      <c r="A8" s="72" t="s">
        <v>5</v>
      </c>
      <c r="B8" s="72" t="s">
        <v>24</v>
      </c>
      <c r="C8" s="76">
        <f>+JAN!D35</f>
        <v>0</v>
      </c>
      <c r="D8" s="76">
        <f>+FEB!D32</f>
        <v>0</v>
      </c>
      <c r="E8" s="76">
        <f>+MAR!D35</f>
        <v>0</v>
      </c>
      <c r="F8" s="76">
        <f>+APR!D34</f>
        <v>0</v>
      </c>
      <c r="G8" s="76">
        <f>+MAY!D35</f>
        <v>0</v>
      </c>
      <c r="H8" s="76">
        <f>+JUN!D34</f>
        <v>0</v>
      </c>
      <c r="I8" s="76">
        <f>+JUL!D35</f>
        <v>0</v>
      </c>
      <c r="J8" s="76">
        <f>+AUG!D35</f>
        <v>3.5379999999999998</v>
      </c>
      <c r="K8" s="76">
        <f>+SEP!D34</f>
        <v>-0.56299999999999994</v>
      </c>
      <c r="L8" s="76">
        <f>+OCT!D35</f>
        <v>-14.667</v>
      </c>
      <c r="M8" s="76">
        <f>+NOV!D34</f>
        <v>-13.201000000000001</v>
      </c>
      <c r="N8" s="76">
        <f>+DEC!D35</f>
        <v>-15.506</v>
      </c>
    </row>
    <row r="9" spans="1:14" x14ac:dyDescent="0.25">
      <c r="A9" s="72" t="s">
        <v>5</v>
      </c>
      <c r="B9" s="72" t="s">
        <v>25</v>
      </c>
      <c r="C9" s="76">
        <f>+JAN!D36</f>
        <v>0</v>
      </c>
      <c r="D9" s="76">
        <f>+FEB!D33</f>
        <v>0</v>
      </c>
      <c r="E9" s="76">
        <f>+MAR!D36</f>
        <v>0</v>
      </c>
      <c r="F9" s="76">
        <f>+APR!D35</f>
        <v>0</v>
      </c>
      <c r="G9" s="76">
        <f>+MAY!D36</f>
        <v>0</v>
      </c>
      <c r="H9" s="76">
        <f>+JUN!D35</f>
        <v>0</v>
      </c>
      <c r="I9" s="76">
        <f>+JUL!D36</f>
        <v>0</v>
      </c>
      <c r="J9" s="76">
        <f>+AUG!D36</f>
        <v>15.605</v>
      </c>
      <c r="K9" s="76">
        <f>+SEP!D35</f>
        <v>14.84</v>
      </c>
      <c r="L9" s="76">
        <f>+OCT!D36</f>
        <v>6.4580000000000002</v>
      </c>
      <c r="M9" s="76">
        <f>+NOV!D35</f>
        <v>3.2480000000000002</v>
      </c>
      <c r="N9" s="76">
        <f>+DEC!D36</f>
        <v>6.3819999999999997</v>
      </c>
    </row>
    <row r="10" spans="1:14" x14ac:dyDescent="0.25">
      <c r="A10" s="72" t="s">
        <v>5</v>
      </c>
      <c r="B10" s="72" t="s">
        <v>26</v>
      </c>
      <c r="C10" s="76" t="e">
        <f>+JAN!D37</f>
        <v>#DIV/0!</v>
      </c>
      <c r="D10" s="76" t="e">
        <f>+FEB!D34</f>
        <v>#DIV/0!</v>
      </c>
      <c r="E10" s="76" t="e">
        <f>+MAR!D37</f>
        <v>#DIV/0!</v>
      </c>
      <c r="F10" s="76" t="e">
        <f>+APR!D36</f>
        <v>#DIV/0!</v>
      </c>
      <c r="G10" s="76" t="e">
        <f>+MAY!D37</f>
        <v>#DIV/0!</v>
      </c>
      <c r="H10" s="76" t="e">
        <f>+JUN!D36</f>
        <v>#DIV/0!</v>
      </c>
      <c r="I10" s="76" t="e">
        <f>+JUL!D37</f>
        <v>#DIV/0!</v>
      </c>
      <c r="J10" s="76">
        <f>+AUG!D37</f>
        <v>3.7608286468690793</v>
      </c>
      <c r="K10" s="76">
        <f>+SEP!D36</f>
        <v>3.5521172154989022</v>
      </c>
      <c r="L10" s="76">
        <f>+OCT!D37</f>
        <v>4.9848040094775268</v>
      </c>
      <c r="M10" s="76">
        <f>+NOV!D36</f>
        <v>3.9176870417979108</v>
      </c>
      <c r="N10" s="76">
        <f>+DEC!D37</f>
        <v>5.0338924732514974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 t="e">
        <f>+JAN!E34</f>
        <v>#DIV/0!</v>
      </c>
      <c r="D12" s="76" t="e">
        <f>+FEB!E31</f>
        <v>#DIV/0!</v>
      </c>
      <c r="E12" s="76" t="e">
        <f>+MAR!E34</f>
        <v>#DIV/0!</v>
      </c>
      <c r="F12" s="76" t="e">
        <f>+APR!E33</f>
        <v>#DIV/0!</v>
      </c>
      <c r="G12" s="76" t="e">
        <f>+MAY!E34</f>
        <v>#DIV/0!</v>
      </c>
      <c r="H12" s="76" t="e">
        <f>+JUN!E33</f>
        <v>#DIV/0!</v>
      </c>
      <c r="I12" s="76" t="e">
        <f>+JUL!E34</f>
        <v>#DIV/0!</v>
      </c>
      <c r="J12" s="76">
        <f>+AUG!E34</f>
        <v>31.146555555555558</v>
      </c>
      <c r="K12" s="76">
        <f>+SEP!E33</f>
        <v>21.996966666666665</v>
      </c>
      <c r="L12" s="76">
        <f>+OCT!E34</f>
        <v>13.961451612903231</v>
      </c>
      <c r="M12" s="76">
        <f>+NOV!E33</f>
        <v>11.894933333333334</v>
      </c>
      <c r="N12" s="76">
        <f>+DEC!E34</f>
        <v>4.2400322580645158</v>
      </c>
    </row>
    <row r="13" spans="1:14" x14ac:dyDescent="0.25">
      <c r="A13" s="72" t="s">
        <v>6</v>
      </c>
      <c r="B13" s="72" t="s">
        <v>24</v>
      </c>
      <c r="C13" s="76">
        <f>+JAN!E35</f>
        <v>0</v>
      </c>
      <c r="D13" s="76">
        <f>+FEB!E32</f>
        <v>0</v>
      </c>
      <c r="E13" s="76">
        <f>+MAR!E35</f>
        <v>0</v>
      </c>
      <c r="F13" s="76">
        <f>+APR!E34</f>
        <v>0</v>
      </c>
      <c r="G13" s="76">
        <f>+MAY!E35</f>
        <v>0</v>
      </c>
      <c r="H13" s="76">
        <f>+JUN!E34</f>
        <v>0</v>
      </c>
      <c r="I13" s="76">
        <f>+JUL!E35</f>
        <v>0</v>
      </c>
      <c r="J13" s="76">
        <f>+AUG!E35</f>
        <v>27.998000000000001</v>
      </c>
      <c r="K13" s="76">
        <f>+SEP!E34</f>
        <v>7.6189999999999998</v>
      </c>
      <c r="L13" s="76">
        <f>+OCT!E35</f>
        <v>1.153</v>
      </c>
      <c r="M13" s="76">
        <f>+NOV!E34</f>
        <v>-2.625</v>
      </c>
      <c r="N13" s="76">
        <f>+DEC!E35</f>
        <v>-4.9870000000000001</v>
      </c>
    </row>
    <row r="14" spans="1:14" x14ac:dyDescent="0.25">
      <c r="A14" s="72" t="s">
        <v>6</v>
      </c>
      <c r="B14" s="72" t="s">
        <v>25</v>
      </c>
      <c r="C14" s="76">
        <f>+JAN!E36</f>
        <v>0</v>
      </c>
      <c r="D14" s="76">
        <f>+FEB!E33</f>
        <v>0</v>
      </c>
      <c r="E14" s="76">
        <f>+MAR!E36</f>
        <v>0</v>
      </c>
      <c r="F14" s="76">
        <f>+APR!E35</f>
        <v>0</v>
      </c>
      <c r="G14" s="76">
        <f>+MAY!E36</f>
        <v>0</v>
      </c>
      <c r="H14" s="76">
        <f>+JUN!E35</f>
        <v>0</v>
      </c>
      <c r="I14" s="76">
        <f>+JUL!E36</f>
        <v>0</v>
      </c>
      <c r="J14" s="76">
        <f>+AUG!E36</f>
        <v>35.048999999999999</v>
      </c>
      <c r="K14" s="76">
        <f>+SEP!E35</f>
        <v>33.677999999999997</v>
      </c>
      <c r="L14" s="76">
        <f>+OCT!E36</f>
        <v>23.617000000000001</v>
      </c>
      <c r="M14" s="76">
        <f>+NOV!E35</f>
        <v>20.198</v>
      </c>
      <c r="N14" s="76">
        <f>+DEC!E36</f>
        <v>13.016</v>
      </c>
    </row>
    <row r="15" spans="1:14" x14ac:dyDescent="0.25">
      <c r="A15" s="72" t="s">
        <v>6</v>
      </c>
      <c r="B15" s="72" t="s">
        <v>26</v>
      </c>
      <c r="C15" s="76" t="e">
        <f>+JAN!E37</f>
        <v>#DIV/0!</v>
      </c>
      <c r="D15" s="76" t="e">
        <f>+FEB!E34</f>
        <v>#DIV/0!</v>
      </c>
      <c r="E15" s="76" t="e">
        <f>+MAR!E37</f>
        <v>#DIV/0!</v>
      </c>
      <c r="F15" s="76" t="e">
        <f>+APR!E36</f>
        <v>#DIV/0!</v>
      </c>
      <c r="G15" s="76" t="e">
        <f>+MAY!E37</f>
        <v>#DIV/0!</v>
      </c>
      <c r="H15" s="76" t="e">
        <f>+JUN!E36</f>
        <v>#DIV/0!</v>
      </c>
      <c r="I15" s="76" t="e">
        <f>+JUL!E37</f>
        <v>#DIV/0!</v>
      </c>
      <c r="J15" s="76">
        <f>+AUG!E37</f>
        <v>2.3101807348728749</v>
      </c>
      <c r="K15" s="76">
        <f>+SEP!E36</f>
        <v>7.7289833942890223</v>
      </c>
      <c r="L15" s="76">
        <f>+OCT!E37</f>
        <v>5.6186460815081753</v>
      </c>
      <c r="M15" s="76">
        <f>+NOV!E36</f>
        <v>7.2231705137885465</v>
      </c>
      <c r="N15" s="76">
        <f>+DEC!E37</f>
        <v>4.3314963348622069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 t="e">
        <f>+JAN!G34</f>
        <v>#DIV/0!</v>
      </c>
      <c r="D17" s="76" t="e">
        <f>+FEB!G31</f>
        <v>#DIV/0!</v>
      </c>
      <c r="E17" s="76" t="e">
        <f>+MAR!G34</f>
        <v>#DIV/0!</v>
      </c>
      <c r="F17" s="76" t="e">
        <f>+APR!G33</f>
        <v>#DIV/0!</v>
      </c>
      <c r="G17" s="76" t="e">
        <f>+MAY!G34</f>
        <v>#DIV/0!</v>
      </c>
      <c r="H17" s="76" t="e">
        <f>+JUN!G33</f>
        <v>#DIV/0!</v>
      </c>
      <c r="I17" s="76" t="e">
        <f>+JUL!G34</f>
        <v>#DIV/0!</v>
      </c>
      <c r="J17" s="76">
        <f>+AUG!G34</f>
        <v>23.159666666666666</v>
      </c>
      <c r="K17" s="76">
        <f>+SEP!G33</f>
        <v>15.673633333333333</v>
      </c>
      <c r="L17" s="76">
        <f>+OCT!G34</f>
        <v>16.696741935483868</v>
      </c>
      <c r="M17" s="76">
        <f>+NOV!G33</f>
        <v>15.915899999999999</v>
      </c>
      <c r="N17" s="76">
        <f>+DEC!G34</f>
        <v>8.0860000000000003</v>
      </c>
    </row>
    <row r="18" spans="1:14" x14ac:dyDescent="0.25">
      <c r="A18" s="72" t="s">
        <v>8</v>
      </c>
      <c r="B18" s="72" t="s">
        <v>24</v>
      </c>
      <c r="C18" s="76">
        <f>+JAN!G35</f>
        <v>0</v>
      </c>
      <c r="D18" s="76">
        <f>+FEB!G32</f>
        <v>0</v>
      </c>
      <c r="E18" s="76">
        <f>+MAR!G35</f>
        <v>0</v>
      </c>
      <c r="F18" s="76">
        <f>+APR!G34</f>
        <v>0</v>
      </c>
      <c r="G18" s="76">
        <f>+MAY!G35</f>
        <v>0</v>
      </c>
      <c r="H18" s="76">
        <f>+JUN!G34</f>
        <v>0</v>
      </c>
      <c r="I18" s="76">
        <f>+JUL!G35</f>
        <v>0</v>
      </c>
      <c r="J18" s="76">
        <f>+AUG!G35</f>
        <v>16.519000000000002</v>
      </c>
      <c r="K18" s="76">
        <f>+SEP!G34</f>
        <v>6.1700000000000008</v>
      </c>
      <c r="L18" s="76">
        <f>+OCT!G35</f>
        <v>7.5579999999999998</v>
      </c>
      <c r="M18" s="76">
        <f>+NOV!G34</f>
        <v>3.9099999999999997</v>
      </c>
      <c r="N18" s="76">
        <f>+DEC!G35</f>
        <v>2.4249999999999998</v>
      </c>
    </row>
    <row r="19" spans="1:14" x14ac:dyDescent="0.25">
      <c r="A19" s="72" t="s">
        <v>8</v>
      </c>
      <c r="B19" s="72" t="s">
        <v>25</v>
      </c>
      <c r="C19" s="76">
        <f>+JAN!G36</f>
        <v>0</v>
      </c>
      <c r="D19" s="76">
        <f>+FEB!G33</f>
        <v>0</v>
      </c>
      <c r="E19" s="76">
        <f>+MAR!G36</f>
        <v>0</v>
      </c>
      <c r="F19" s="76">
        <f>+APR!G35</f>
        <v>0</v>
      </c>
      <c r="G19" s="76">
        <f>+MAY!G36</f>
        <v>0</v>
      </c>
      <c r="H19" s="76">
        <f>+JUN!G35</f>
        <v>0</v>
      </c>
      <c r="I19" s="76">
        <f>+JUL!G36</f>
        <v>0</v>
      </c>
      <c r="J19" s="76">
        <f>+AUG!G36</f>
        <v>29.048999999999999</v>
      </c>
      <c r="K19" s="76">
        <f>+SEP!G35</f>
        <v>25.407999999999998</v>
      </c>
      <c r="L19" s="76">
        <f>+OCT!G36</f>
        <v>23.831</v>
      </c>
      <c r="M19" s="76">
        <f>+NOV!G35</f>
        <v>23.985999999999997</v>
      </c>
      <c r="N19" s="76">
        <f>+DEC!G36</f>
        <v>15.875</v>
      </c>
    </row>
    <row r="20" spans="1:14" x14ac:dyDescent="0.25">
      <c r="A20" s="72" t="s">
        <v>8</v>
      </c>
      <c r="B20" s="72" t="s">
        <v>26</v>
      </c>
      <c r="C20" s="76" t="e">
        <f>+JAN!G37</f>
        <v>#DIV/0!</v>
      </c>
      <c r="D20" s="76" t="e">
        <f>+FEB!G34</f>
        <v>#DIV/0!</v>
      </c>
      <c r="E20" s="76" t="e">
        <f>+MAR!G37</f>
        <v>#DIV/0!</v>
      </c>
      <c r="F20" s="76" t="e">
        <f>+APR!G36</f>
        <v>#DIV/0!</v>
      </c>
      <c r="G20" s="76" t="e">
        <f>+MAY!G37</f>
        <v>#DIV/0!</v>
      </c>
      <c r="H20" s="76" t="e">
        <f>+JUN!G36</f>
        <v>#DIV/0!</v>
      </c>
      <c r="I20" s="76" t="e">
        <f>+JUL!G37</f>
        <v>#DIV/0!</v>
      </c>
      <c r="J20" s="76">
        <f>+AUG!G37</f>
        <v>4.2535707352764174</v>
      </c>
      <c r="K20" s="76">
        <f>+SEP!G36</f>
        <v>5.8868225167468955</v>
      </c>
      <c r="L20" s="76">
        <f>+OCT!G37</f>
        <v>5.3383569130569422</v>
      </c>
      <c r="M20" s="76">
        <f>+NOV!G36</f>
        <v>5.3033166548283077</v>
      </c>
      <c r="N20" s="76">
        <f>+DEC!G37</f>
        <v>3.3357312041989631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 t="e">
        <f>+JAN!H34</f>
        <v>#DIV/0!</v>
      </c>
      <c r="D22" s="76" t="e">
        <f>+FEB!H31</f>
        <v>#DIV/0!</v>
      </c>
      <c r="E22" s="76" t="e">
        <f>+MAR!H34</f>
        <v>#DIV/0!</v>
      </c>
      <c r="F22" s="76" t="e">
        <f>+APR!H33</f>
        <v>#DIV/0!</v>
      </c>
      <c r="G22" s="76" t="e">
        <f>+MAY!H34</f>
        <v>#DIV/0!</v>
      </c>
      <c r="H22" s="76" t="e">
        <f>+JUN!H33</f>
        <v>#DIV/0!</v>
      </c>
      <c r="I22" s="76" t="e">
        <f>+JUL!H34</f>
        <v>#DIV/0!</v>
      </c>
      <c r="J22" s="76">
        <f>+AUG!H34</f>
        <v>18.869756905864197</v>
      </c>
      <c r="K22" s="76">
        <f>+SEP!H33</f>
        <v>15.305975992063489</v>
      </c>
      <c r="L22" s="76">
        <f>+OCT!H34</f>
        <v>5.8683873847926256</v>
      </c>
      <c r="M22" s="76">
        <f>+NOV!H33</f>
        <v>3.5147215277777777</v>
      </c>
      <c r="N22" s="76">
        <f>+DEC!H34</f>
        <v>-0.34385445468509979</v>
      </c>
    </row>
    <row r="23" spans="1:14" x14ac:dyDescent="0.25">
      <c r="A23" s="72" t="s">
        <v>10</v>
      </c>
      <c r="B23" s="72" t="s">
        <v>24</v>
      </c>
      <c r="C23" s="76">
        <f>+JAN!H35</f>
        <v>0</v>
      </c>
      <c r="D23" s="76">
        <f>+FEB!H32</f>
        <v>0</v>
      </c>
      <c r="E23" s="76">
        <f>+MAR!H35</f>
        <v>0</v>
      </c>
      <c r="F23" s="76">
        <f>+APR!H34</f>
        <v>0</v>
      </c>
      <c r="G23" s="76">
        <f>+MAY!H35</f>
        <v>0</v>
      </c>
      <c r="H23" s="76">
        <f>+JUN!H34</f>
        <v>0</v>
      </c>
      <c r="I23" s="76">
        <f>+JUL!H35</f>
        <v>0</v>
      </c>
      <c r="J23" s="76">
        <f>+AUG!H35</f>
        <v>17.016124999999999</v>
      </c>
      <c r="K23" s="76">
        <f>+SEP!H34</f>
        <v>9.1901190476190475</v>
      </c>
      <c r="L23" s="76">
        <f>+OCT!H35</f>
        <v>0.69871130952380955</v>
      </c>
      <c r="M23" s="76">
        <f>+NOV!H34</f>
        <v>-2.7985357142857139</v>
      </c>
      <c r="N23" s="76">
        <f>+DEC!H35</f>
        <v>-3.7434226190476187</v>
      </c>
    </row>
    <row r="24" spans="1:14" x14ac:dyDescent="0.25">
      <c r="A24" s="72" t="s">
        <v>10</v>
      </c>
      <c r="B24" s="72" t="s">
        <v>25</v>
      </c>
      <c r="C24" s="76">
        <f>+JAN!H36</f>
        <v>0</v>
      </c>
      <c r="D24" s="76">
        <f>+FEB!H33</f>
        <v>0</v>
      </c>
      <c r="E24" s="76">
        <f>+MAR!H36</f>
        <v>0</v>
      </c>
      <c r="F24" s="76">
        <f>+APR!H35</f>
        <v>0</v>
      </c>
      <c r="G24" s="76">
        <f>+MAY!H36</f>
        <v>0</v>
      </c>
      <c r="H24" s="76">
        <f>+JUN!H35</f>
        <v>0</v>
      </c>
      <c r="I24" s="76">
        <f>+JUL!H36</f>
        <v>0</v>
      </c>
      <c r="J24" s="76">
        <f>+AUG!H36</f>
        <v>20.020672619047616</v>
      </c>
      <c r="K24" s="76">
        <f>+SEP!H35</f>
        <v>21.370821428571421</v>
      </c>
      <c r="L24" s="76">
        <f>+OCT!H36</f>
        <v>8.8581934523809505</v>
      </c>
      <c r="M24" s="76">
        <f>+NOV!H35</f>
        <v>7.3003869047619032</v>
      </c>
      <c r="N24" s="76">
        <f>+DEC!H36</f>
        <v>3.2427291666666669</v>
      </c>
    </row>
    <row r="25" spans="1:14" x14ac:dyDescent="0.25">
      <c r="A25" s="72" t="s">
        <v>10</v>
      </c>
      <c r="B25" s="72" t="s">
        <v>26</v>
      </c>
      <c r="C25" s="76" t="e">
        <f>+JAN!H37</f>
        <v>#DIV/0!</v>
      </c>
      <c r="D25" s="76" t="e">
        <f>+FEB!H34</f>
        <v>#DIV/0!</v>
      </c>
      <c r="E25" s="76" t="e">
        <f>+MAR!H37</f>
        <v>#DIV/0!</v>
      </c>
      <c r="F25" s="76" t="e">
        <f>+APR!H36</f>
        <v>#DIV/0!</v>
      </c>
      <c r="G25" s="76" t="e">
        <f>+MAY!H37</f>
        <v>#DIV/0!</v>
      </c>
      <c r="H25" s="76" t="e">
        <f>+JUN!H36</f>
        <v>#DIV/0!</v>
      </c>
      <c r="I25" s="76" t="e">
        <f>+JUL!H37</f>
        <v>#DIV/0!</v>
      </c>
      <c r="J25" s="76">
        <f>+AUG!H37</f>
        <v>0.94305782838729502</v>
      </c>
      <c r="K25" s="76">
        <f>+SEP!H36</f>
        <v>3.8583095975832489</v>
      </c>
      <c r="L25" s="76">
        <f>+OCT!H37</f>
        <v>2.0254574392865003</v>
      </c>
      <c r="M25" s="76">
        <f>+NOV!H36</f>
        <v>3.0983702525036509</v>
      </c>
      <c r="N25" s="76">
        <f>+DEC!H37</f>
        <v>2.2869865423542373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 t="e">
        <f>+JAN!I34</f>
        <v>#DIV/0!</v>
      </c>
      <c r="D27" s="76" t="e">
        <f>+FEB!I31</f>
        <v>#DIV/0!</v>
      </c>
      <c r="E27" s="76" t="e">
        <f>+MAR!I34</f>
        <v>#DIV/0!</v>
      </c>
      <c r="F27" s="76" t="e">
        <f>+APR!I33</f>
        <v>#DIV/0!</v>
      </c>
      <c r="G27" s="76" t="e">
        <f>+MAY!I34</f>
        <v>#DIV/0!</v>
      </c>
      <c r="H27" s="76" t="e">
        <f>+JUN!I33</f>
        <v>#DIV/0!</v>
      </c>
      <c r="I27" s="76" t="e">
        <f>+JUL!I34</f>
        <v>#DIV/0!</v>
      </c>
      <c r="J27" s="76">
        <f>+AUG!I34</f>
        <v>6.8304513227513235</v>
      </c>
      <c r="K27" s="76">
        <f>+SEP!I33</f>
        <v>7.1678380952380971</v>
      </c>
      <c r="L27" s="76">
        <f>+OCT!I34</f>
        <v>-1.6098571428571431</v>
      </c>
      <c r="M27" s="76">
        <f>+NOV!I33</f>
        <v>-4.0708714285714276</v>
      </c>
      <c r="N27" s="76">
        <f>+DEC!I34</f>
        <v>-4.4316359447004618</v>
      </c>
    </row>
    <row r="28" spans="1:14" x14ac:dyDescent="0.25">
      <c r="A28" s="72" t="s">
        <v>11</v>
      </c>
      <c r="B28" s="72" t="s">
        <v>24</v>
      </c>
      <c r="C28" s="76">
        <f>+JAN!I35</f>
        <v>0</v>
      </c>
      <c r="D28" s="76">
        <f>+FEB!I32</f>
        <v>0</v>
      </c>
      <c r="E28" s="76">
        <f>+MAR!I35</f>
        <v>0</v>
      </c>
      <c r="F28" s="76">
        <f>+APR!I34</f>
        <v>0</v>
      </c>
      <c r="G28" s="76">
        <f>+MAY!I35</f>
        <v>0</v>
      </c>
      <c r="H28" s="76">
        <f>+JUN!I34</f>
        <v>0</v>
      </c>
      <c r="I28" s="76">
        <f>+JUL!I35</f>
        <v>0</v>
      </c>
      <c r="J28" s="76">
        <f>+AUG!I35</f>
        <v>4.8179999999999996</v>
      </c>
      <c r="K28" s="76">
        <f>+SEP!I34</f>
        <v>2.5431428571428571</v>
      </c>
      <c r="L28" s="76">
        <f>+OCT!I35</f>
        <v>-7.3937142857142861</v>
      </c>
      <c r="M28" s="76">
        <f>+NOV!I34</f>
        <v>-9.532571428571428</v>
      </c>
      <c r="N28" s="76">
        <f>+DEC!I35</f>
        <v>-7.9802857142857144</v>
      </c>
    </row>
    <row r="29" spans="1:14" x14ac:dyDescent="0.25">
      <c r="A29" s="72" t="s">
        <v>11</v>
      </c>
      <c r="B29" s="72" t="s">
        <v>25</v>
      </c>
      <c r="C29" s="76">
        <f>+JAN!I36</f>
        <v>0</v>
      </c>
      <c r="D29" s="76">
        <f>+FEB!I33</f>
        <v>0</v>
      </c>
      <c r="E29" s="76">
        <f>+MAR!I36</f>
        <v>0</v>
      </c>
      <c r="F29" s="76">
        <f>+APR!I35</f>
        <v>0</v>
      </c>
      <c r="G29" s="76">
        <f>+MAY!I36</f>
        <v>0</v>
      </c>
      <c r="H29" s="76">
        <f>+JUN!I35</f>
        <v>0</v>
      </c>
      <c r="I29" s="76">
        <f>+JUL!I36</f>
        <v>0</v>
      </c>
      <c r="J29" s="76">
        <f>+AUG!I36</f>
        <v>8.424142857142856</v>
      </c>
      <c r="K29" s="76">
        <f>+SEP!I35</f>
        <v>10.669285714285715</v>
      </c>
      <c r="L29" s="76">
        <f>+OCT!I36</f>
        <v>2.2117142857142857</v>
      </c>
      <c r="M29" s="76">
        <f>+NOV!I35</f>
        <v>-0.18014285714285716</v>
      </c>
      <c r="N29" s="76">
        <f>+DEC!I36</f>
        <v>-0.5297142857142858</v>
      </c>
    </row>
    <row r="30" spans="1:14" x14ac:dyDescent="0.25">
      <c r="A30" s="72" t="s">
        <v>11</v>
      </c>
      <c r="B30" s="72" t="s">
        <v>26</v>
      </c>
      <c r="C30" s="76" t="e">
        <f>+JAN!I37</f>
        <v>#DIV/0!</v>
      </c>
      <c r="D30" s="76" t="e">
        <f>+FEB!I34</f>
        <v>#DIV/0!</v>
      </c>
      <c r="E30" s="76" t="e">
        <f>+MAR!I37</f>
        <v>#DIV/0!</v>
      </c>
      <c r="F30" s="76" t="e">
        <f>+APR!I36</f>
        <v>#DIV/0!</v>
      </c>
      <c r="G30" s="76" t="e">
        <f>+MAY!I37</f>
        <v>#DIV/0!</v>
      </c>
      <c r="H30" s="76" t="e">
        <f>+JUN!I36</f>
        <v>#DIV/0!</v>
      </c>
      <c r="I30" s="76" t="e">
        <f>+JUL!I37</f>
        <v>#DIV/0!</v>
      </c>
      <c r="J30" s="76">
        <f>+AUG!I37</f>
        <v>1.1519144965576635</v>
      </c>
      <c r="K30" s="76">
        <f>+SEP!I36</f>
        <v>2.37307686550976</v>
      </c>
      <c r="L30" s="76">
        <f>+OCT!I37</f>
        <v>2.5986515247217685</v>
      </c>
      <c r="M30" s="76">
        <f>+NOV!I36</f>
        <v>2.7135986740930238</v>
      </c>
      <c r="N30" s="76">
        <f>+DEC!I37</f>
        <v>2.4412547439688916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 t="e">
        <f>+JAN!J34</f>
        <v>#DIV/0!</v>
      </c>
      <c r="D32" s="76" t="e">
        <f>+FEB!J31</f>
        <v>#DIV/0!</v>
      </c>
      <c r="E32" s="76" t="e">
        <f>+MAR!J34</f>
        <v>#DIV/0!</v>
      </c>
      <c r="F32" s="76" t="e">
        <f>+APR!J33</f>
        <v>#DIV/0!</v>
      </c>
      <c r="G32" s="76" t="e">
        <f>+MAY!J34</f>
        <v>#DIV/0!</v>
      </c>
      <c r="H32" s="76" t="e">
        <f>+JUN!J33</f>
        <v>#DIV/0!</v>
      </c>
      <c r="I32" s="76" t="e">
        <f>+JUL!J34</f>
        <v>#DIV/0!</v>
      </c>
      <c r="J32" s="76">
        <f>+AUG!J34</f>
        <v>30.582248677248678</v>
      </c>
      <c r="K32" s="76">
        <f>+SEP!J33</f>
        <v>23.962066666666669</v>
      </c>
      <c r="L32" s="76">
        <f>+OCT!J34</f>
        <v>14.395377880184331</v>
      </c>
      <c r="M32" s="76">
        <f>+NOV!J33</f>
        <v>12.799009523809527</v>
      </c>
      <c r="N32" s="76">
        <f>+DEC!J34</f>
        <v>3.5901612903225804</v>
      </c>
    </row>
    <row r="33" spans="1:14" x14ac:dyDescent="0.25">
      <c r="A33" s="72" t="s">
        <v>12</v>
      </c>
      <c r="B33" s="72" t="s">
        <v>24</v>
      </c>
      <c r="C33" s="76">
        <f>+JAN!J35</f>
        <v>0</v>
      </c>
      <c r="D33" s="76">
        <f>+FEB!J32</f>
        <v>0</v>
      </c>
      <c r="E33" s="76">
        <f>+MAR!J35</f>
        <v>0</v>
      </c>
      <c r="F33" s="76">
        <f>+APR!J34</f>
        <v>0</v>
      </c>
      <c r="G33" s="76">
        <f>+MAY!J35</f>
        <v>0</v>
      </c>
      <c r="H33" s="76">
        <f>+JUN!J34</f>
        <v>0</v>
      </c>
      <c r="I33" s="76">
        <f>+JUL!J35</f>
        <v>0</v>
      </c>
      <c r="J33" s="76">
        <f>+AUG!J35</f>
        <v>29.463999999999999</v>
      </c>
      <c r="K33" s="76">
        <f>+SEP!J34</f>
        <v>16.169428571428572</v>
      </c>
      <c r="L33" s="76">
        <f>+OCT!J35</f>
        <v>9.6165714285714277</v>
      </c>
      <c r="M33" s="76">
        <f>+NOV!J34</f>
        <v>1.040142857142857</v>
      </c>
      <c r="N33" s="76">
        <f>+DEC!J35</f>
        <v>-0.58457142857142863</v>
      </c>
    </row>
    <row r="34" spans="1:14" x14ac:dyDescent="0.25">
      <c r="A34" s="72" t="s">
        <v>12</v>
      </c>
      <c r="B34" s="72" t="s">
        <v>25</v>
      </c>
      <c r="C34" s="76">
        <f>+JAN!J36</f>
        <v>0</v>
      </c>
      <c r="D34" s="76">
        <f>+FEB!J33</f>
        <v>0</v>
      </c>
      <c r="E34" s="76">
        <f>+MAR!J36</f>
        <v>0</v>
      </c>
      <c r="F34" s="76">
        <f>+APR!J35</f>
        <v>0</v>
      </c>
      <c r="G34" s="76">
        <f>+MAY!J36</f>
        <v>0</v>
      </c>
      <c r="H34" s="76">
        <f>+JUN!J35</f>
        <v>0</v>
      </c>
      <c r="I34" s="76">
        <f>+JUL!J36</f>
        <v>0</v>
      </c>
      <c r="J34" s="76">
        <f>+AUG!J36</f>
        <v>31.184714285714286</v>
      </c>
      <c r="K34" s="76">
        <f>+SEP!J35</f>
        <v>32.369857142857143</v>
      </c>
      <c r="L34" s="76">
        <f>+OCT!J36</f>
        <v>18.313714285714287</v>
      </c>
      <c r="M34" s="76">
        <f>+NOV!J35</f>
        <v>18.082428571428572</v>
      </c>
      <c r="N34" s="76">
        <f>+DEC!J36</f>
        <v>7.4591428571428571</v>
      </c>
    </row>
    <row r="35" spans="1:14" x14ac:dyDescent="0.25">
      <c r="A35" s="72" t="s">
        <v>12</v>
      </c>
      <c r="B35" s="72" t="s">
        <v>26</v>
      </c>
      <c r="C35" s="76" t="e">
        <f>+JAN!J37</f>
        <v>#DIV/0!</v>
      </c>
      <c r="D35" s="76" t="e">
        <f>+FEB!J34</f>
        <v>#DIV/0!</v>
      </c>
      <c r="E35" s="76" t="e">
        <f>+MAR!J37</f>
        <v>#DIV/0!</v>
      </c>
      <c r="F35" s="76" t="e">
        <f>+APR!J36</f>
        <v>#DIV/0!</v>
      </c>
      <c r="G35" s="76" t="e">
        <f>+MAY!J37</f>
        <v>#DIV/0!</v>
      </c>
      <c r="H35" s="76" t="e">
        <f>+JUN!J36</f>
        <v>#DIV/0!</v>
      </c>
      <c r="I35" s="76" t="e">
        <f>+JUL!J37</f>
        <v>#DIV/0!</v>
      </c>
      <c r="J35" s="76">
        <f>+AUG!J37</f>
        <v>0.67385337692892355</v>
      </c>
      <c r="K35" s="76">
        <f>+SEP!J36</f>
        <v>5.44764633908959</v>
      </c>
      <c r="L35" s="76">
        <f>+OCT!J37</f>
        <v>2.170418404613812</v>
      </c>
      <c r="M35" s="76">
        <f>+NOV!J36</f>
        <v>4.6848569795648114</v>
      </c>
      <c r="N35" s="76">
        <f>+DEC!J37</f>
        <v>2.398534768358183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0</v>
      </c>
      <c r="D37" s="73">
        <f>+FEB!C36</f>
        <v>0</v>
      </c>
      <c r="E37" s="73">
        <f>+MAR!C39</f>
        <v>0</v>
      </c>
      <c r="F37" s="73">
        <f>+APR!C38</f>
        <v>0</v>
      </c>
      <c r="G37" s="73">
        <f>+MAY!C39</f>
        <v>0</v>
      </c>
      <c r="H37" s="73">
        <f>+JUN!C38</f>
        <v>0</v>
      </c>
      <c r="I37" s="73">
        <f>+JUL!C39</f>
        <v>0</v>
      </c>
      <c r="J37" s="73">
        <f>+AUG!C39</f>
        <v>9</v>
      </c>
      <c r="K37" s="73">
        <f>+SEP!C38</f>
        <v>30</v>
      </c>
      <c r="L37" s="73">
        <f>+OCT!C39</f>
        <v>31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2021-06-17T16:19:27Z</dcterms:modified>
</cp:coreProperties>
</file>